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Feb 25\"/>
    </mc:Choice>
  </mc:AlternateContent>
  <xr:revisionPtr revIDLastSave="0" documentId="8_{776022E9-7333-4312-A29B-C91ABF421F8B}" xr6:coauthVersionLast="36" xr6:coauthVersionMax="36" xr10:uidLastSave="{00000000-0000-0000-0000-000000000000}"/>
  <bookViews>
    <workbookView xWindow="0" yWindow="0" windowWidth="28800" windowHeight="12432" tabRatio="835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'1'!$A$1:$F$328</definedName>
    <definedName name="_xlnm.Print_Area" localSheetId="9">'10'!$A$1:$G$323</definedName>
    <definedName name="_xlnm.Print_Area" localSheetId="10">'11'!$A$1:$I$321</definedName>
    <definedName name="_xlnm.Print_Area" localSheetId="1">'2'!$A$1:$F$348</definedName>
    <definedName name="_xlnm.Print_Area" localSheetId="2">'3'!$A$1:$F$268</definedName>
    <definedName name="_xlnm.Print_Area" localSheetId="3">'4'!$A$1:$L$333</definedName>
    <definedName name="_xlnm.Print_Area" localSheetId="4">'5'!$A$1:$L$337</definedName>
    <definedName name="_xlnm.Print_Area" localSheetId="5">'6'!$A$1:$N$340</definedName>
    <definedName name="_xlnm.Print_Area" localSheetId="6">'7'!$A$1:$N$337</definedName>
    <definedName name="_xlnm.Print_Area" localSheetId="7">'8'!$A$1:$G$337</definedName>
    <definedName name="_xlnm.Print_Area" localSheetId="8">'9'!$A$1:$G$337</definedName>
  </definedNames>
  <calcPr calcId="191029"/>
</workbook>
</file>

<file path=xl/calcChain.xml><?xml version="1.0" encoding="utf-8"?>
<calcChain xmlns="http://schemas.openxmlformats.org/spreadsheetml/2006/main">
  <c r="G205" i="10" l="1"/>
  <c r="F205" i="10"/>
  <c r="E205" i="10"/>
  <c r="D205" i="10"/>
  <c r="C205" i="10"/>
  <c r="N207" i="8"/>
  <c r="M207" i="8"/>
  <c r="L207" i="8"/>
  <c r="K207" i="8"/>
  <c r="J207" i="8"/>
  <c r="G207" i="8"/>
  <c r="F207" i="8"/>
  <c r="E207" i="8"/>
  <c r="D207" i="8"/>
  <c r="C207" i="8"/>
  <c r="L202" i="6"/>
  <c r="K202" i="6"/>
  <c r="J202" i="6"/>
  <c r="I202" i="6"/>
  <c r="F202" i="6"/>
  <c r="E202" i="6"/>
  <c r="D202" i="6"/>
  <c r="C202" i="6"/>
  <c r="F195" i="27"/>
  <c r="E195" i="27"/>
  <c r="D195" i="27"/>
  <c r="C195" i="27"/>
  <c r="C242" i="32" l="1"/>
  <c r="C241" i="32"/>
  <c r="C240" i="32"/>
  <c r="C239" i="32"/>
  <c r="C238" i="32"/>
  <c r="C237" i="32"/>
  <c r="C236" i="32"/>
  <c r="C235" i="32"/>
  <c r="C234" i="32"/>
  <c r="C233" i="32"/>
  <c r="C232" i="32"/>
  <c r="C231" i="32"/>
  <c r="C136" i="32"/>
  <c r="C135" i="32"/>
  <c r="C134" i="32"/>
  <c r="C133" i="32"/>
  <c r="C132" i="32"/>
  <c r="C131" i="32"/>
  <c r="C130" i="32"/>
  <c r="C129" i="32"/>
  <c r="C128" i="32"/>
  <c r="C127" i="32"/>
  <c r="C126" i="32"/>
  <c r="C125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G321" i="31"/>
  <c r="F321" i="31"/>
  <c r="C321" i="31"/>
  <c r="G320" i="31"/>
  <c r="F320" i="31"/>
  <c r="C320" i="31"/>
  <c r="G319" i="31"/>
  <c r="F319" i="31"/>
  <c r="C319" i="31"/>
  <c r="G318" i="31"/>
  <c r="F318" i="31"/>
  <c r="C318" i="31"/>
  <c r="G317" i="31"/>
  <c r="F317" i="31"/>
  <c r="C317" i="31"/>
  <c r="G316" i="31"/>
  <c r="F316" i="31"/>
  <c r="C316" i="31"/>
  <c r="G315" i="31"/>
  <c r="F315" i="31"/>
  <c r="C315" i="31"/>
  <c r="G314" i="31"/>
  <c r="F314" i="31"/>
  <c r="C314" i="31"/>
  <c r="G313" i="31"/>
  <c r="F313" i="31"/>
  <c r="C313" i="31"/>
  <c r="G312" i="31"/>
  <c r="F312" i="31"/>
  <c r="C312" i="31"/>
  <c r="G311" i="31"/>
  <c r="F311" i="31"/>
  <c r="C311" i="31"/>
  <c r="G310" i="31"/>
  <c r="F310" i="31"/>
  <c r="C310" i="31"/>
  <c r="G308" i="31"/>
  <c r="F308" i="31"/>
  <c r="C308" i="31"/>
  <c r="G307" i="31"/>
  <c r="F307" i="31"/>
  <c r="C307" i="31"/>
  <c r="G306" i="31"/>
  <c r="F306" i="31"/>
  <c r="C306" i="31"/>
  <c r="G305" i="31"/>
  <c r="F305" i="31"/>
  <c r="C305" i="31"/>
  <c r="G304" i="31"/>
  <c r="F304" i="31"/>
  <c r="C304" i="31"/>
  <c r="G303" i="31"/>
  <c r="F303" i="31"/>
  <c r="C303" i="31"/>
  <c r="G302" i="31"/>
  <c r="F302" i="31"/>
  <c r="C302" i="31"/>
  <c r="G301" i="31"/>
  <c r="F301" i="31"/>
  <c r="C301" i="31"/>
  <c r="G300" i="31"/>
  <c r="F300" i="31"/>
  <c r="C300" i="31"/>
  <c r="G299" i="31"/>
  <c r="F299" i="31"/>
  <c r="C299" i="31"/>
  <c r="G298" i="31"/>
  <c r="F298" i="31"/>
  <c r="C298" i="31"/>
  <c r="G297" i="31"/>
  <c r="F297" i="31"/>
  <c r="C297" i="31"/>
  <c r="G215" i="31"/>
  <c r="F215" i="31"/>
  <c r="C215" i="31"/>
  <c r="G214" i="31"/>
  <c r="F214" i="31"/>
  <c r="C214" i="31"/>
  <c r="G213" i="31"/>
  <c r="F213" i="31"/>
  <c r="C213" i="31"/>
  <c r="G212" i="31"/>
  <c r="F212" i="31"/>
  <c r="C212" i="31"/>
  <c r="G211" i="31"/>
  <c r="F211" i="31"/>
  <c r="C211" i="31"/>
  <c r="G210" i="31"/>
  <c r="F210" i="31"/>
  <c r="C210" i="31"/>
  <c r="G209" i="31"/>
  <c r="F209" i="31"/>
  <c r="C209" i="31"/>
  <c r="G208" i="31"/>
  <c r="F208" i="31"/>
  <c r="C208" i="31"/>
  <c r="G207" i="31"/>
  <c r="F207" i="31"/>
  <c r="C207" i="31"/>
  <c r="G206" i="31"/>
  <c r="F206" i="31"/>
  <c r="C206" i="31"/>
  <c r="G205" i="31"/>
  <c r="F205" i="31"/>
  <c r="C205" i="31"/>
  <c r="G204" i="31"/>
  <c r="F204" i="31"/>
  <c r="C204" i="31"/>
  <c r="G202" i="31"/>
  <c r="F202" i="31"/>
  <c r="C202" i="31"/>
  <c r="G201" i="31"/>
  <c r="F201" i="31"/>
  <c r="C201" i="31"/>
  <c r="G200" i="31"/>
  <c r="F200" i="31"/>
  <c r="C200" i="31"/>
  <c r="G199" i="31"/>
  <c r="F199" i="31"/>
  <c r="C199" i="31"/>
  <c r="G198" i="31"/>
  <c r="F198" i="31"/>
  <c r="C198" i="31"/>
  <c r="G197" i="31"/>
  <c r="F197" i="31"/>
  <c r="C197" i="31"/>
  <c r="G196" i="31"/>
  <c r="F196" i="31"/>
  <c r="C196" i="31"/>
  <c r="G195" i="31"/>
  <c r="F195" i="31"/>
  <c r="C195" i="31"/>
  <c r="G194" i="31"/>
  <c r="F194" i="31"/>
  <c r="C194" i="31"/>
  <c r="G193" i="31"/>
  <c r="F193" i="31"/>
  <c r="C193" i="31"/>
  <c r="G192" i="31"/>
  <c r="F192" i="31"/>
  <c r="C192" i="31"/>
  <c r="G191" i="31"/>
  <c r="F191" i="31"/>
  <c r="C191" i="31"/>
  <c r="E150" i="31"/>
  <c r="E149" i="31"/>
  <c r="E146" i="31"/>
  <c r="E145" i="31"/>
  <c r="E144" i="31"/>
  <c r="E143" i="31"/>
  <c r="E141" i="31"/>
  <c r="E140" i="31"/>
  <c r="E139" i="31"/>
  <c r="G204" i="10" l="1"/>
  <c r="F204" i="10"/>
  <c r="E204" i="10"/>
  <c r="D204" i="10"/>
  <c r="G203" i="10"/>
  <c r="F203" i="10"/>
  <c r="E203" i="10"/>
  <c r="D203" i="10"/>
  <c r="G202" i="10"/>
  <c r="F202" i="10"/>
  <c r="E202" i="10"/>
  <c r="D202" i="10"/>
  <c r="G201" i="10"/>
  <c r="F201" i="10"/>
  <c r="E201" i="10"/>
  <c r="D201" i="10"/>
  <c r="G200" i="10"/>
  <c r="F200" i="10"/>
  <c r="E200" i="10"/>
  <c r="D200" i="10"/>
  <c r="C204" i="10"/>
  <c r="C203" i="10"/>
  <c r="C202" i="10"/>
  <c r="C201" i="10"/>
  <c r="C200" i="10"/>
  <c r="N206" i="8"/>
  <c r="M206" i="8"/>
  <c r="L206" i="8"/>
  <c r="K206" i="8"/>
  <c r="J206" i="8"/>
  <c r="N205" i="8"/>
  <c r="M205" i="8"/>
  <c r="L205" i="8"/>
  <c r="K205" i="8"/>
  <c r="J205" i="8"/>
  <c r="N204" i="8"/>
  <c r="M204" i="8"/>
  <c r="L204" i="8"/>
  <c r="K204" i="8"/>
  <c r="J204" i="8"/>
  <c r="N203" i="8"/>
  <c r="M203" i="8"/>
  <c r="L203" i="8"/>
  <c r="K203" i="8"/>
  <c r="J203" i="8"/>
  <c r="N202" i="8"/>
  <c r="M202" i="8"/>
  <c r="L202" i="8"/>
  <c r="K202" i="8"/>
  <c r="J202" i="8"/>
  <c r="G206" i="8"/>
  <c r="F206" i="8"/>
  <c r="E206" i="8"/>
  <c r="D206" i="8"/>
  <c r="G205" i="8"/>
  <c r="F205" i="8"/>
  <c r="E205" i="8"/>
  <c r="D205" i="8"/>
  <c r="G204" i="8"/>
  <c r="F204" i="8"/>
  <c r="E204" i="8"/>
  <c r="D204" i="8"/>
  <c r="G203" i="8"/>
  <c r="F203" i="8"/>
  <c r="E203" i="8"/>
  <c r="D203" i="8"/>
  <c r="G202" i="8"/>
  <c r="F202" i="8"/>
  <c r="E202" i="8"/>
  <c r="D202" i="8"/>
  <c r="C206" i="8"/>
  <c r="C205" i="8"/>
  <c r="C204" i="8"/>
  <c r="C203" i="8"/>
  <c r="C202" i="8"/>
  <c r="F97" i="29" l="1"/>
  <c r="E97" i="29"/>
  <c r="D97" i="29"/>
  <c r="C97" i="29"/>
  <c r="F96" i="29"/>
  <c r="E96" i="29"/>
  <c r="D96" i="29"/>
  <c r="C96" i="29"/>
  <c r="F95" i="29"/>
  <c r="E95" i="29"/>
  <c r="D95" i="29"/>
  <c r="C95" i="29"/>
  <c r="F94" i="29"/>
  <c r="E94" i="29"/>
  <c r="D94" i="29"/>
  <c r="C94" i="29"/>
  <c r="F93" i="29"/>
  <c r="E93" i="29"/>
  <c r="D93" i="29"/>
  <c r="C93" i="29"/>
  <c r="F92" i="29"/>
  <c r="E92" i="29"/>
  <c r="D92" i="29"/>
  <c r="C92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8" i="29"/>
  <c r="E88" i="29"/>
  <c r="D88" i="29"/>
  <c r="C88" i="29"/>
  <c r="F87" i="29"/>
  <c r="E87" i="29"/>
  <c r="D87" i="29"/>
  <c r="C87" i="29"/>
  <c r="F86" i="29"/>
  <c r="E86" i="29"/>
  <c r="D86" i="29"/>
  <c r="C86" i="29"/>
  <c r="L201" i="6"/>
  <c r="K201" i="6"/>
  <c r="J201" i="6"/>
  <c r="I201" i="6"/>
  <c r="L200" i="6"/>
  <c r="K200" i="6"/>
  <c r="J200" i="6"/>
  <c r="I200" i="6"/>
  <c r="L199" i="6"/>
  <c r="K199" i="6"/>
  <c r="J199" i="6"/>
  <c r="I199" i="6"/>
  <c r="L198" i="6"/>
  <c r="K198" i="6"/>
  <c r="J198" i="6"/>
  <c r="I198" i="6"/>
  <c r="L197" i="6"/>
  <c r="K197" i="6"/>
  <c r="J197" i="6"/>
  <c r="I197" i="6"/>
  <c r="F201" i="6"/>
  <c r="E201" i="6"/>
  <c r="D201" i="6"/>
  <c r="F200" i="6"/>
  <c r="E200" i="6"/>
  <c r="D200" i="6"/>
  <c r="F199" i="6"/>
  <c r="E199" i="6"/>
  <c r="D199" i="6"/>
  <c r="F198" i="6"/>
  <c r="E198" i="6"/>
  <c r="D198" i="6"/>
  <c r="F197" i="6"/>
  <c r="E197" i="6"/>
  <c r="D197" i="6"/>
  <c r="C201" i="6"/>
  <c r="C200" i="6"/>
  <c r="C199" i="6"/>
  <c r="C198" i="6"/>
  <c r="C197" i="6"/>
  <c r="D21" i="27" l="1"/>
  <c r="E21" i="27"/>
  <c r="F21" i="27"/>
  <c r="C21" i="27"/>
  <c r="F141" i="27"/>
  <c r="E141" i="27"/>
  <c r="D141" i="27"/>
  <c r="C141" i="27"/>
  <c r="F140" i="27"/>
  <c r="E140" i="27"/>
  <c r="D140" i="27"/>
  <c r="C140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33" i="27"/>
  <c r="E133" i="27"/>
  <c r="D133" i="27"/>
  <c r="C133" i="27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54" i="27"/>
  <c r="E154" i="27"/>
  <c r="D154" i="27"/>
  <c r="C154" i="27"/>
  <c r="F153" i="27"/>
  <c r="E153" i="27"/>
  <c r="D153" i="27"/>
  <c r="C153" i="27"/>
  <c r="F152" i="27"/>
  <c r="E152" i="27"/>
  <c r="D152" i="27"/>
  <c r="C152" i="27"/>
  <c r="F151" i="27"/>
  <c r="E151" i="27"/>
  <c r="D151" i="27"/>
  <c r="C151" i="27"/>
  <c r="F150" i="27"/>
  <c r="E150" i="27"/>
  <c r="D150" i="27"/>
  <c r="C150" i="27"/>
  <c r="F149" i="27"/>
  <c r="E149" i="27"/>
  <c r="D149" i="27"/>
  <c r="C149" i="27"/>
  <c r="F148" i="27"/>
  <c r="E148" i="27"/>
  <c r="D148" i="27"/>
  <c r="C148" i="27"/>
  <c r="F147" i="27"/>
  <c r="E147" i="27"/>
  <c r="D147" i="27"/>
  <c r="C147" i="27"/>
  <c r="F146" i="27"/>
  <c r="E146" i="27"/>
  <c r="D146" i="27"/>
  <c r="C146" i="27"/>
  <c r="F145" i="27"/>
  <c r="E145" i="27"/>
  <c r="D145" i="27"/>
  <c r="C145" i="27"/>
  <c r="F144" i="27"/>
  <c r="E144" i="27"/>
  <c r="D144" i="27"/>
  <c r="C144" i="27"/>
  <c r="F143" i="27"/>
  <c r="E143" i="27"/>
  <c r="D143" i="27"/>
  <c r="C143" i="27"/>
  <c r="F167" i="27"/>
  <c r="E167" i="27"/>
  <c r="D167" i="27"/>
  <c r="C167" i="27"/>
  <c r="F166" i="27"/>
  <c r="E166" i="27"/>
  <c r="D166" i="27"/>
  <c r="C166" i="27"/>
  <c r="F165" i="27"/>
  <c r="E165" i="27"/>
  <c r="D165" i="27"/>
  <c r="C165" i="27"/>
  <c r="F164" i="27"/>
  <c r="E164" i="27"/>
  <c r="D164" i="27"/>
  <c r="C164" i="27"/>
  <c r="F163" i="27"/>
  <c r="E163" i="27"/>
  <c r="D163" i="27"/>
  <c r="C163" i="27"/>
  <c r="F162" i="27"/>
  <c r="E162" i="27"/>
  <c r="D162" i="27"/>
  <c r="C162" i="27"/>
  <c r="F161" i="27"/>
  <c r="E161" i="27"/>
  <c r="D161" i="27"/>
  <c r="C161" i="27"/>
  <c r="F160" i="27"/>
  <c r="E160" i="27"/>
  <c r="D160" i="27"/>
  <c r="C160" i="27"/>
  <c r="F159" i="27"/>
  <c r="E159" i="27"/>
  <c r="D159" i="27"/>
  <c r="C159" i="27"/>
  <c r="F158" i="27"/>
  <c r="E158" i="27"/>
  <c r="D158" i="27"/>
  <c r="C158" i="27"/>
  <c r="F157" i="27"/>
  <c r="E157" i="27"/>
  <c r="D157" i="27"/>
  <c r="C157" i="27"/>
  <c r="F156" i="27"/>
  <c r="E156" i="27"/>
  <c r="D156" i="27"/>
  <c r="C15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171" i="27"/>
  <c r="E171" i="27"/>
  <c r="D171" i="27"/>
  <c r="C171" i="27"/>
  <c r="F170" i="27"/>
  <c r="E170" i="27"/>
  <c r="D170" i="27"/>
  <c r="C170" i="27"/>
  <c r="F169" i="27"/>
  <c r="E169" i="27"/>
  <c r="D169" i="27"/>
  <c r="C169" i="27"/>
  <c r="F176" i="27"/>
  <c r="E176" i="27"/>
  <c r="D176" i="27"/>
  <c r="C176" i="27"/>
  <c r="F177" i="27"/>
  <c r="E177" i="27"/>
  <c r="D177" i="27"/>
  <c r="C177" i="27"/>
  <c r="F178" i="27"/>
  <c r="E178" i="27"/>
  <c r="D178" i="27"/>
  <c r="C178" i="27"/>
  <c r="F179" i="27"/>
  <c r="E179" i="27"/>
  <c r="D179" i="27"/>
  <c r="C179" i="27"/>
  <c r="F180" i="27"/>
  <c r="E180" i="27"/>
  <c r="D180" i="27"/>
  <c r="C180" i="27"/>
  <c r="D47" i="27"/>
  <c r="E47" i="27"/>
  <c r="F47" i="27"/>
  <c r="D34" i="27"/>
  <c r="D142" i="27" s="1"/>
  <c r="E34" i="27"/>
  <c r="E142" i="27" s="1"/>
  <c r="F34" i="27"/>
  <c r="F142" i="27" s="1"/>
  <c r="C34" i="27"/>
  <c r="C142" i="27" s="1"/>
  <c r="C47" i="27"/>
  <c r="C155" i="27" s="1"/>
  <c r="D86" i="27"/>
  <c r="E86" i="27"/>
  <c r="F86" i="27"/>
  <c r="C86" i="27"/>
  <c r="D73" i="27"/>
  <c r="E73" i="27"/>
  <c r="F73" i="27"/>
  <c r="C73" i="27"/>
  <c r="D60" i="27"/>
  <c r="E60" i="27"/>
  <c r="F60" i="27"/>
  <c r="C60" i="27"/>
  <c r="F155" i="27" l="1"/>
  <c r="E155" i="27"/>
  <c r="D155" i="27"/>
  <c r="C168" i="27"/>
  <c r="F168" i="27"/>
  <c r="E168" i="27"/>
  <c r="D168" i="27"/>
  <c r="C181" i="27"/>
  <c r="F181" i="27"/>
  <c r="D181" i="27"/>
  <c r="E181" i="27"/>
  <c r="C194" i="27"/>
  <c r="F194" i="27"/>
  <c r="D194" i="27"/>
  <c r="E194" i="27"/>
  <c r="C215" i="29"/>
  <c r="D215" i="29"/>
  <c r="E215" i="29"/>
  <c r="F215" i="29"/>
  <c r="C216" i="29"/>
  <c r="D216" i="29"/>
  <c r="E216" i="29"/>
  <c r="F216" i="29"/>
  <c r="C217" i="29"/>
  <c r="D217" i="29"/>
  <c r="E217" i="29"/>
  <c r="F217" i="29"/>
  <c r="C218" i="29"/>
  <c r="D218" i="29"/>
  <c r="E218" i="29"/>
  <c r="F218" i="29"/>
  <c r="C219" i="29"/>
  <c r="D219" i="29"/>
  <c r="E219" i="29"/>
  <c r="F219" i="29"/>
  <c r="C220" i="29"/>
  <c r="D220" i="29"/>
  <c r="E220" i="29"/>
  <c r="F220" i="29"/>
  <c r="C221" i="29"/>
  <c r="D221" i="29"/>
  <c r="E221" i="29"/>
  <c r="F221" i="29"/>
  <c r="C222" i="29"/>
  <c r="D222" i="29"/>
  <c r="E222" i="29"/>
  <c r="F222" i="29"/>
  <c r="C223" i="29"/>
  <c r="D223" i="29"/>
  <c r="E223" i="29"/>
  <c r="F223" i="29"/>
  <c r="C224" i="29"/>
  <c r="D224" i="29"/>
  <c r="E224" i="29"/>
  <c r="F224" i="29"/>
  <c r="C225" i="29"/>
  <c r="D225" i="29"/>
  <c r="E225" i="29"/>
  <c r="F225" i="29"/>
  <c r="C226" i="29"/>
  <c r="D226" i="29"/>
  <c r="E226" i="29"/>
  <c r="F226" i="29"/>
  <c r="C228" i="29"/>
  <c r="D228" i="29"/>
  <c r="E228" i="29"/>
  <c r="F228" i="29"/>
  <c r="G336" i="17" l="1"/>
  <c r="F336" i="17"/>
  <c r="E336" i="17"/>
  <c r="D336" i="17"/>
  <c r="C336" i="17"/>
  <c r="G335" i="17"/>
  <c r="F335" i="17"/>
  <c r="E335" i="17"/>
  <c r="D335" i="17"/>
  <c r="C335" i="17"/>
  <c r="G334" i="17"/>
  <c r="F334" i="17"/>
  <c r="E334" i="17"/>
  <c r="D334" i="17"/>
  <c r="C334" i="17"/>
  <c r="G333" i="17"/>
  <c r="F333" i="17"/>
  <c r="E333" i="17"/>
  <c r="D333" i="17"/>
  <c r="C333" i="17"/>
  <c r="G332" i="17"/>
  <c r="F332" i="17"/>
  <c r="E332" i="17"/>
  <c r="D332" i="17"/>
  <c r="C332" i="17"/>
  <c r="G331" i="17"/>
  <c r="F331" i="17"/>
  <c r="E331" i="17"/>
  <c r="D331" i="17"/>
  <c r="C331" i="17"/>
  <c r="G330" i="17"/>
  <c r="F330" i="17"/>
  <c r="E330" i="17"/>
  <c r="D330" i="17"/>
  <c r="C330" i="17"/>
  <c r="G329" i="17"/>
  <c r="F329" i="17"/>
  <c r="E329" i="17"/>
  <c r="D329" i="17"/>
  <c r="C329" i="17"/>
  <c r="G328" i="17"/>
  <c r="F328" i="17"/>
  <c r="E328" i="17"/>
  <c r="D328" i="17"/>
  <c r="C328" i="17"/>
  <c r="G327" i="17"/>
  <c r="F327" i="17"/>
  <c r="E327" i="17"/>
  <c r="D327" i="17"/>
  <c r="C327" i="17"/>
  <c r="G326" i="17"/>
  <c r="F326" i="17"/>
  <c r="E326" i="17"/>
  <c r="D326" i="17"/>
  <c r="C326" i="17"/>
  <c r="G325" i="17"/>
  <c r="F325" i="17"/>
  <c r="E325" i="17"/>
  <c r="D325" i="17"/>
  <c r="C325" i="17"/>
  <c r="G231" i="17"/>
  <c r="F231" i="17"/>
  <c r="E231" i="17"/>
  <c r="D231" i="17"/>
  <c r="C231" i="17"/>
  <c r="G230" i="17"/>
  <c r="F230" i="17"/>
  <c r="E230" i="17"/>
  <c r="D230" i="17"/>
  <c r="C230" i="17"/>
  <c r="G229" i="17"/>
  <c r="F229" i="17"/>
  <c r="E229" i="17"/>
  <c r="D229" i="17"/>
  <c r="C229" i="17"/>
  <c r="G228" i="17"/>
  <c r="F228" i="17"/>
  <c r="E228" i="17"/>
  <c r="D228" i="17"/>
  <c r="C228" i="17"/>
  <c r="G227" i="17"/>
  <c r="F227" i="17"/>
  <c r="E227" i="17"/>
  <c r="D227" i="17"/>
  <c r="C227" i="17"/>
  <c r="G226" i="17"/>
  <c r="F226" i="17"/>
  <c r="E226" i="17"/>
  <c r="D226" i="17"/>
  <c r="C226" i="17"/>
  <c r="G225" i="17"/>
  <c r="F225" i="17"/>
  <c r="E225" i="17"/>
  <c r="D225" i="17"/>
  <c r="C225" i="17"/>
  <c r="G224" i="17"/>
  <c r="F224" i="17"/>
  <c r="E224" i="17"/>
  <c r="D224" i="17"/>
  <c r="C224" i="17"/>
  <c r="G223" i="17"/>
  <c r="F223" i="17"/>
  <c r="E223" i="17"/>
  <c r="D223" i="17"/>
  <c r="C223" i="17"/>
  <c r="G222" i="17"/>
  <c r="F222" i="17"/>
  <c r="E222" i="17"/>
  <c r="D222" i="17"/>
  <c r="C222" i="17"/>
  <c r="G221" i="17"/>
  <c r="F221" i="17"/>
  <c r="E221" i="17"/>
  <c r="D221" i="17"/>
  <c r="C221" i="17"/>
  <c r="G220" i="17"/>
  <c r="F220" i="17"/>
  <c r="E220" i="17"/>
  <c r="D220" i="17"/>
  <c r="C220" i="17"/>
  <c r="G336" i="10"/>
  <c r="F336" i="10"/>
  <c r="E336" i="10"/>
  <c r="D336" i="10"/>
  <c r="C336" i="10"/>
  <c r="G335" i="10"/>
  <c r="F335" i="10"/>
  <c r="E335" i="10"/>
  <c r="D335" i="10"/>
  <c r="C335" i="10"/>
  <c r="G334" i="10"/>
  <c r="F334" i="10"/>
  <c r="E334" i="10"/>
  <c r="D334" i="10"/>
  <c r="C334" i="10"/>
  <c r="G333" i="10"/>
  <c r="F333" i="10"/>
  <c r="E333" i="10"/>
  <c r="D333" i="10"/>
  <c r="C333" i="10"/>
  <c r="G332" i="10"/>
  <c r="F332" i="10"/>
  <c r="E332" i="10"/>
  <c r="D332" i="10"/>
  <c r="C332" i="10"/>
  <c r="G331" i="10"/>
  <c r="F331" i="10"/>
  <c r="E331" i="10"/>
  <c r="D331" i="10"/>
  <c r="C331" i="10"/>
  <c r="G330" i="10"/>
  <c r="F330" i="10"/>
  <c r="E330" i="10"/>
  <c r="D330" i="10"/>
  <c r="C330" i="10"/>
  <c r="G329" i="10"/>
  <c r="F329" i="10"/>
  <c r="E329" i="10"/>
  <c r="D329" i="10"/>
  <c r="C329" i="10"/>
  <c r="G328" i="10"/>
  <c r="F328" i="10"/>
  <c r="E328" i="10"/>
  <c r="D328" i="10"/>
  <c r="C328" i="10"/>
  <c r="G327" i="10"/>
  <c r="F327" i="10"/>
  <c r="E327" i="10"/>
  <c r="D327" i="10"/>
  <c r="C327" i="10"/>
  <c r="G326" i="10"/>
  <c r="F326" i="10"/>
  <c r="E326" i="10"/>
  <c r="D326" i="10"/>
  <c r="C326" i="10"/>
  <c r="G325" i="10"/>
  <c r="F325" i="10"/>
  <c r="E325" i="10"/>
  <c r="D325" i="10"/>
  <c r="C325" i="10"/>
  <c r="G231" i="10"/>
  <c r="F231" i="10"/>
  <c r="E231" i="10"/>
  <c r="D231" i="10"/>
  <c r="C231" i="10"/>
  <c r="G230" i="10"/>
  <c r="F230" i="10"/>
  <c r="E230" i="10"/>
  <c r="D230" i="10"/>
  <c r="C230" i="10"/>
  <c r="G229" i="10"/>
  <c r="F229" i="10"/>
  <c r="E229" i="10"/>
  <c r="D229" i="10"/>
  <c r="C229" i="10"/>
  <c r="G228" i="10"/>
  <c r="F228" i="10"/>
  <c r="E228" i="10"/>
  <c r="D228" i="10"/>
  <c r="C228" i="10"/>
  <c r="G227" i="10"/>
  <c r="F227" i="10"/>
  <c r="E227" i="10"/>
  <c r="D227" i="10"/>
  <c r="C227" i="10"/>
  <c r="G226" i="10"/>
  <c r="F226" i="10"/>
  <c r="E226" i="10"/>
  <c r="D226" i="10"/>
  <c r="C226" i="10"/>
  <c r="G225" i="10"/>
  <c r="F225" i="10"/>
  <c r="E225" i="10"/>
  <c r="D225" i="10"/>
  <c r="C225" i="10"/>
  <c r="G224" i="10"/>
  <c r="F224" i="10"/>
  <c r="E224" i="10"/>
  <c r="D224" i="10"/>
  <c r="C224" i="10"/>
  <c r="G223" i="10"/>
  <c r="F223" i="10"/>
  <c r="E223" i="10"/>
  <c r="D223" i="10"/>
  <c r="C223" i="10"/>
  <c r="G222" i="10"/>
  <c r="F222" i="10"/>
  <c r="E222" i="10"/>
  <c r="D222" i="10"/>
  <c r="C222" i="10"/>
  <c r="G221" i="10"/>
  <c r="F221" i="10"/>
  <c r="E221" i="10"/>
  <c r="D221" i="10"/>
  <c r="C221" i="10"/>
  <c r="G220" i="10"/>
  <c r="F220" i="10"/>
  <c r="E220" i="10"/>
  <c r="D220" i="10"/>
  <c r="C220" i="10"/>
  <c r="N336" i="19"/>
  <c r="M336" i="19"/>
  <c r="L336" i="19"/>
  <c r="K336" i="19"/>
  <c r="J336" i="19"/>
  <c r="G336" i="19"/>
  <c r="F336" i="19"/>
  <c r="E336" i="19"/>
  <c r="D336" i="19"/>
  <c r="C336" i="19"/>
  <c r="N335" i="19"/>
  <c r="M335" i="19"/>
  <c r="L335" i="19"/>
  <c r="K335" i="19"/>
  <c r="J335" i="19"/>
  <c r="G335" i="19"/>
  <c r="F335" i="19"/>
  <c r="E335" i="19"/>
  <c r="D335" i="19"/>
  <c r="C335" i="19"/>
  <c r="N334" i="19"/>
  <c r="M334" i="19"/>
  <c r="L334" i="19"/>
  <c r="K334" i="19"/>
  <c r="J334" i="19"/>
  <c r="G334" i="19"/>
  <c r="F334" i="19"/>
  <c r="E334" i="19"/>
  <c r="D334" i="19"/>
  <c r="C334" i="19"/>
  <c r="N333" i="19"/>
  <c r="M333" i="19"/>
  <c r="L333" i="19"/>
  <c r="K333" i="19"/>
  <c r="J333" i="19"/>
  <c r="G333" i="19"/>
  <c r="F333" i="19"/>
  <c r="E333" i="19"/>
  <c r="D333" i="19"/>
  <c r="C333" i="19"/>
  <c r="N332" i="19"/>
  <c r="M332" i="19"/>
  <c r="L332" i="19"/>
  <c r="K332" i="19"/>
  <c r="J332" i="19"/>
  <c r="G332" i="19"/>
  <c r="F332" i="19"/>
  <c r="E332" i="19"/>
  <c r="D332" i="19"/>
  <c r="C332" i="19"/>
  <c r="N331" i="19"/>
  <c r="M331" i="19"/>
  <c r="L331" i="19"/>
  <c r="K331" i="19"/>
  <c r="J331" i="19"/>
  <c r="G331" i="19"/>
  <c r="F331" i="19"/>
  <c r="E331" i="19"/>
  <c r="D331" i="19"/>
  <c r="C331" i="19"/>
  <c r="N330" i="19"/>
  <c r="M330" i="19"/>
  <c r="L330" i="19"/>
  <c r="K330" i="19"/>
  <c r="J330" i="19"/>
  <c r="G330" i="19"/>
  <c r="F330" i="19"/>
  <c r="E330" i="19"/>
  <c r="D330" i="19"/>
  <c r="C330" i="19"/>
  <c r="N329" i="19"/>
  <c r="M329" i="19"/>
  <c r="L329" i="19"/>
  <c r="K329" i="19"/>
  <c r="J329" i="19"/>
  <c r="G329" i="19"/>
  <c r="F329" i="19"/>
  <c r="E329" i="19"/>
  <c r="D329" i="19"/>
  <c r="C329" i="19"/>
  <c r="N328" i="19"/>
  <c r="M328" i="19"/>
  <c r="L328" i="19"/>
  <c r="K328" i="19"/>
  <c r="J328" i="19"/>
  <c r="G328" i="19"/>
  <c r="F328" i="19"/>
  <c r="E328" i="19"/>
  <c r="D328" i="19"/>
  <c r="C328" i="19"/>
  <c r="N327" i="19"/>
  <c r="M327" i="19"/>
  <c r="L327" i="19"/>
  <c r="K327" i="19"/>
  <c r="J327" i="19"/>
  <c r="G327" i="19"/>
  <c r="F327" i="19"/>
  <c r="E327" i="19"/>
  <c r="D327" i="19"/>
  <c r="C327" i="19"/>
  <c r="N326" i="19"/>
  <c r="M326" i="19"/>
  <c r="L326" i="19"/>
  <c r="K326" i="19"/>
  <c r="J326" i="19"/>
  <c r="G326" i="19"/>
  <c r="F326" i="19"/>
  <c r="E326" i="19"/>
  <c r="D326" i="19"/>
  <c r="C326" i="19"/>
  <c r="N325" i="19"/>
  <c r="M325" i="19"/>
  <c r="L325" i="19"/>
  <c r="K325" i="19"/>
  <c r="J325" i="19"/>
  <c r="G325" i="19"/>
  <c r="F325" i="19"/>
  <c r="E325" i="19"/>
  <c r="D325" i="19"/>
  <c r="C325" i="19"/>
  <c r="N231" i="19"/>
  <c r="M231" i="19"/>
  <c r="L231" i="19"/>
  <c r="K231" i="19"/>
  <c r="J231" i="19"/>
  <c r="G231" i="19"/>
  <c r="F231" i="19"/>
  <c r="E231" i="19"/>
  <c r="D231" i="19"/>
  <c r="C231" i="19"/>
  <c r="N230" i="19"/>
  <c r="M230" i="19"/>
  <c r="L230" i="19"/>
  <c r="K230" i="19"/>
  <c r="J230" i="19"/>
  <c r="G230" i="19"/>
  <c r="F230" i="19"/>
  <c r="E230" i="19"/>
  <c r="D230" i="19"/>
  <c r="C230" i="19"/>
  <c r="N229" i="19"/>
  <c r="M229" i="19"/>
  <c r="L229" i="19"/>
  <c r="K229" i="19"/>
  <c r="J229" i="19"/>
  <c r="G229" i="19"/>
  <c r="F229" i="19"/>
  <c r="E229" i="19"/>
  <c r="D229" i="19"/>
  <c r="C229" i="19"/>
  <c r="N228" i="19"/>
  <c r="M228" i="19"/>
  <c r="L228" i="19"/>
  <c r="K228" i="19"/>
  <c r="J228" i="19"/>
  <c r="G228" i="19"/>
  <c r="F228" i="19"/>
  <c r="E228" i="19"/>
  <c r="D228" i="19"/>
  <c r="C228" i="19"/>
  <c r="N227" i="19"/>
  <c r="M227" i="19"/>
  <c r="L227" i="19"/>
  <c r="K227" i="19"/>
  <c r="J227" i="19"/>
  <c r="G227" i="19"/>
  <c r="F227" i="19"/>
  <c r="E227" i="19"/>
  <c r="D227" i="19"/>
  <c r="C227" i="19"/>
  <c r="N226" i="19"/>
  <c r="M226" i="19"/>
  <c r="L226" i="19"/>
  <c r="K226" i="19"/>
  <c r="J226" i="19"/>
  <c r="G226" i="19"/>
  <c r="F226" i="19"/>
  <c r="E226" i="19"/>
  <c r="D226" i="19"/>
  <c r="C226" i="19"/>
  <c r="N225" i="19"/>
  <c r="M225" i="19"/>
  <c r="L225" i="19"/>
  <c r="K225" i="19"/>
  <c r="J225" i="19"/>
  <c r="G225" i="19"/>
  <c r="F225" i="19"/>
  <c r="E225" i="19"/>
  <c r="D225" i="19"/>
  <c r="C225" i="19"/>
  <c r="N224" i="19"/>
  <c r="M224" i="19"/>
  <c r="L224" i="19"/>
  <c r="K224" i="19"/>
  <c r="J224" i="19"/>
  <c r="G224" i="19"/>
  <c r="F224" i="19"/>
  <c r="E224" i="19"/>
  <c r="D224" i="19"/>
  <c r="C224" i="19"/>
  <c r="N223" i="19"/>
  <c r="M223" i="19"/>
  <c r="L223" i="19"/>
  <c r="K223" i="19"/>
  <c r="J223" i="19"/>
  <c r="G223" i="19"/>
  <c r="F223" i="19"/>
  <c r="E223" i="19"/>
  <c r="D223" i="19"/>
  <c r="C223" i="19"/>
  <c r="N222" i="19"/>
  <c r="M222" i="19"/>
  <c r="L222" i="19"/>
  <c r="K222" i="19"/>
  <c r="J222" i="19"/>
  <c r="G222" i="19"/>
  <c r="F222" i="19"/>
  <c r="E222" i="19"/>
  <c r="D222" i="19"/>
  <c r="C222" i="19"/>
  <c r="N221" i="19"/>
  <c r="M221" i="19"/>
  <c r="L221" i="19"/>
  <c r="K221" i="19"/>
  <c r="J221" i="19"/>
  <c r="G221" i="19"/>
  <c r="F221" i="19"/>
  <c r="E221" i="19"/>
  <c r="D221" i="19"/>
  <c r="C221" i="19"/>
  <c r="N220" i="19"/>
  <c r="M220" i="19"/>
  <c r="L220" i="19"/>
  <c r="K220" i="19"/>
  <c r="J220" i="19"/>
  <c r="G220" i="19"/>
  <c r="F220" i="19"/>
  <c r="E220" i="19"/>
  <c r="D220" i="19"/>
  <c r="C220" i="19"/>
  <c r="N339" i="8"/>
  <c r="M339" i="8"/>
  <c r="L339" i="8"/>
  <c r="K339" i="8"/>
  <c r="J339" i="8"/>
  <c r="G339" i="8"/>
  <c r="F339" i="8"/>
  <c r="E339" i="8"/>
  <c r="D339" i="8"/>
  <c r="C339" i="8"/>
  <c r="N338" i="8"/>
  <c r="M338" i="8"/>
  <c r="L338" i="8"/>
  <c r="K338" i="8"/>
  <c r="J338" i="8"/>
  <c r="G338" i="8"/>
  <c r="F338" i="8"/>
  <c r="E338" i="8"/>
  <c r="D338" i="8"/>
  <c r="C338" i="8"/>
  <c r="N337" i="8"/>
  <c r="M337" i="8"/>
  <c r="L337" i="8"/>
  <c r="K337" i="8"/>
  <c r="J337" i="8"/>
  <c r="G337" i="8"/>
  <c r="F337" i="8"/>
  <c r="E337" i="8"/>
  <c r="D337" i="8"/>
  <c r="C337" i="8"/>
  <c r="N336" i="8"/>
  <c r="M336" i="8"/>
  <c r="L336" i="8"/>
  <c r="K336" i="8"/>
  <c r="J336" i="8"/>
  <c r="G336" i="8"/>
  <c r="F336" i="8"/>
  <c r="E336" i="8"/>
  <c r="D336" i="8"/>
  <c r="C336" i="8"/>
  <c r="N335" i="8"/>
  <c r="M335" i="8"/>
  <c r="L335" i="8"/>
  <c r="K335" i="8"/>
  <c r="J335" i="8"/>
  <c r="G335" i="8"/>
  <c r="F335" i="8"/>
  <c r="E335" i="8"/>
  <c r="D335" i="8"/>
  <c r="C335" i="8"/>
  <c r="N334" i="8"/>
  <c r="M334" i="8"/>
  <c r="L334" i="8"/>
  <c r="K334" i="8"/>
  <c r="J334" i="8"/>
  <c r="G334" i="8"/>
  <c r="F334" i="8"/>
  <c r="E334" i="8"/>
  <c r="D334" i="8"/>
  <c r="C334" i="8"/>
  <c r="N333" i="8"/>
  <c r="M333" i="8"/>
  <c r="L333" i="8"/>
  <c r="K333" i="8"/>
  <c r="J333" i="8"/>
  <c r="G333" i="8"/>
  <c r="F333" i="8"/>
  <c r="E333" i="8"/>
  <c r="D333" i="8"/>
  <c r="C333" i="8"/>
  <c r="N332" i="8"/>
  <c r="M332" i="8"/>
  <c r="L332" i="8"/>
  <c r="K332" i="8"/>
  <c r="J332" i="8"/>
  <c r="G332" i="8"/>
  <c r="F332" i="8"/>
  <c r="E332" i="8"/>
  <c r="D332" i="8"/>
  <c r="C332" i="8"/>
  <c r="N331" i="8"/>
  <c r="M331" i="8"/>
  <c r="L331" i="8"/>
  <c r="K331" i="8"/>
  <c r="J331" i="8"/>
  <c r="G331" i="8"/>
  <c r="F331" i="8"/>
  <c r="E331" i="8"/>
  <c r="D331" i="8"/>
  <c r="C331" i="8"/>
  <c r="N330" i="8"/>
  <c r="M330" i="8"/>
  <c r="L330" i="8"/>
  <c r="K330" i="8"/>
  <c r="J330" i="8"/>
  <c r="G330" i="8"/>
  <c r="F330" i="8"/>
  <c r="E330" i="8"/>
  <c r="D330" i="8"/>
  <c r="C330" i="8"/>
  <c r="N329" i="8"/>
  <c r="M329" i="8"/>
  <c r="L329" i="8"/>
  <c r="K329" i="8"/>
  <c r="J329" i="8"/>
  <c r="G329" i="8"/>
  <c r="F329" i="8"/>
  <c r="E329" i="8"/>
  <c r="D329" i="8"/>
  <c r="C329" i="8"/>
  <c r="N328" i="8"/>
  <c r="M328" i="8"/>
  <c r="L328" i="8"/>
  <c r="K328" i="8"/>
  <c r="J328" i="8"/>
  <c r="G328" i="8"/>
  <c r="F328" i="8"/>
  <c r="E328" i="8"/>
  <c r="D328" i="8"/>
  <c r="C328" i="8"/>
  <c r="N233" i="8"/>
  <c r="M233" i="8"/>
  <c r="L233" i="8"/>
  <c r="K233" i="8"/>
  <c r="J233" i="8"/>
  <c r="G233" i="8"/>
  <c r="F233" i="8"/>
  <c r="E233" i="8"/>
  <c r="D233" i="8"/>
  <c r="C233" i="8"/>
  <c r="N232" i="8"/>
  <c r="M232" i="8"/>
  <c r="L232" i="8"/>
  <c r="K232" i="8"/>
  <c r="J232" i="8"/>
  <c r="G232" i="8"/>
  <c r="F232" i="8"/>
  <c r="E232" i="8"/>
  <c r="D232" i="8"/>
  <c r="C232" i="8"/>
  <c r="N231" i="8"/>
  <c r="M231" i="8"/>
  <c r="L231" i="8"/>
  <c r="K231" i="8"/>
  <c r="J231" i="8"/>
  <c r="G231" i="8"/>
  <c r="F231" i="8"/>
  <c r="E231" i="8"/>
  <c r="D231" i="8"/>
  <c r="C231" i="8"/>
  <c r="N230" i="8"/>
  <c r="M230" i="8"/>
  <c r="L230" i="8"/>
  <c r="K230" i="8"/>
  <c r="J230" i="8"/>
  <c r="G230" i="8"/>
  <c r="F230" i="8"/>
  <c r="E230" i="8"/>
  <c r="D230" i="8"/>
  <c r="C230" i="8"/>
  <c r="N229" i="8"/>
  <c r="M229" i="8"/>
  <c r="L229" i="8"/>
  <c r="K229" i="8"/>
  <c r="J229" i="8"/>
  <c r="G229" i="8"/>
  <c r="F229" i="8"/>
  <c r="E229" i="8"/>
  <c r="D229" i="8"/>
  <c r="C229" i="8"/>
  <c r="N228" i="8"/>
  <c r="M228" i="8"/>
  <c r="L228" i="8"/>
  <c r="K228" i="8"/>
  <c r="J228" i="8"/>
  <c r="G228" i="8"/>
  <c r="F228" i="8"/>
  <c r="E228" i="8"/>
  <c r="D228" i="8"/>
  <c r="C228" i="8"/>
  <c r="N227" i="8"/>
  <c r="M227" i="8"/>
  <c r="L227" i="8"/>
  <c r="K227" i="8"/>
  <c r="J227" i="8"/>
  <c r="G227" i="8"/>
  <c r="F227" i="8"/>
  <c r="E227" i="8"/>
  <c r="D227" i="8"/>
  <c r="C227" i="8"/>
  <c r="N226" i="8"/>
  <c r="M226" i="8"/>
  <c r="L226" i="8"/>
  <c r="K226" i="8"/>
  <c r="J226" i="8"/>
  <c r="G226" i="8"/>
  <c r="F226" i="8"/>
  <c r="E226" i="8"/>
  <c r="D226" i="8"/>
  <c r="C226" i="8"/>
  <c r="N225" i="8"/>
  <c r="M225" i="8"/>
  <c r="L225" i="8"/>
  <c r="K225" i="8"/>
  <c r="J225" i="8"/>
  <c r="G225" i="8"/>
  <c r="F225" i="8"/>
  <c r="E225" i="8"/>
  <c r="D225" i="8"/>
  <c r="C225" i="8"/>
  <c r="N224" i="8"/>
  <c r="M224" i="8"/>
  <c r="L224" i="8"/>
  <c r="K224" i="8"/>
  <c r="J224" i="8"/>
  <c r="G224" i="8"/>
  <c r="F224" i="8"/>
  <c r="E224" i="8"/>
  <c r="D224" i="8"/>
  <c r="C224" i="8"/>
  <c r="N223" i="8"/>
  <c r="M223" i="8"/>
  <c r="L223" i="8"/>
  <c r="K223" i="8"/>
  <c r="J223" i="8"/>
  <c r="G223" i="8"/>
  <c r="F223" i="8"/>
  <c r="E223" i="8"/>
  <c r="D223" i="8"/>
  <c r="C223" i="8"/>
  <c r="N222" i="8"/>
  <c r="M222" i="8"/>
  <c r="L222" i="8"/>
  <c r="K222" i="8"/>
  <c r="J222" i="8"/>
  <c r="G222" i="8"/>
  <c r="F222" i="8"/>
  <c r="E222" i="8"/>
  <c r="D222" i="8"/>
  <c r="C222" i="8"/>
  <c r="L336" i="16"/>
  <c r="K336" i="16"/>
  <c r="J336" i="16"/>
  <c r="I336" i="16"/>
  <c r="F336" i="16"/>
  <c r="E336" i="16"/>
  <c r="D336" i="16"/>
  <c r="C336" i="16"/>
  <c r="L335" i="16"/>
  <c r="K335" i="16"/>
  <c r="J335" i="16"/>
  <c r="I335" i="16"/>
  <c r="F335" i="16"/>
  <c r="E335" i="16"/>
  <c r="D335" i="16"/>
  <c r="C335" i="16"/>
  <c r="L334" i="16"/>
  <c r="K334" i="16"/>
  <c r="J334" i="16"/>
  <c r="I334" i="16"/>
  <c r="F334" i="16"/>
  <c r="E334" i="16"/>
  <c r="D334" i="16"/>
  <c r="C334" i="16"/>
  <c r="L333" i="16"/>
  <c r="K333" i="16"/>
  <c r="J333" i="16"/>
  <c r="I333" i="16"/>
  <c r="F333" i="16"/>
  <c r="E333" i="16"/>
  <c r="D333" i="16"/>
  <c r="C333" i="16"/>
  <c r="L332" i="16"/>
  <c r="K332" i="16"/>
  <c r="J332" i="16"/>
  <c r="I332" i="16"/>
  <c r="F332" i="16"/>
  <c r="E332" i="16"/>
  <c r="D332" i="16"/>
  <c r="C332" i="16"/>
  <c r="L331" i="16"/>
  <c r="K331" i="16"/>
  <c r="J331" i="16"/>
  <c r="I331" i="16"/>
  <c r="F331" i="16"/>
  <c r="E331" i="16"/>
  <c r="D331" i="16"/>
  <c r="C331" i="16"/>
  <c r="L330" i="16"/>
  <c r="K330" i="16"/>
  <c r="J330" i="16"/>
  <c r="I330" i="16"/>
  <c r="F330" i="16"/>
  <c r="E330" i="16"/>
  <c r="D330" i="16"/>
  <c r="C330" i="16"/>
  <c r="L329" i="16"/>
  <c r="K329" i="16"/>
  <c r="J329" i="16"/>
  <c r="I329" i="16"/>
  <c r="F329" i="16"/>
  <c r="E329" i="16"/>
  <c r="D329" i="16"/>
  <c r="C329" i="16"/>
  <c r="L328" i="16"/>
  <c r="K328" i="16"/>
  <c r="J328" i="16"/>
  <c r="I328" i="16"/>
  <c r="F328" i="16"/>
  <c r="E328" i="16"/>
  <c r="D328" i="16"/>
  <c r="C328" i="16"/>
  <c r="L327" i="16"/>
  <c r="K327" i="16"/>
  <c r="J327" i="16"/>
  <c r="I327" i="16"/>
  <c r="F327" i="16"/>
  <c r="E327" i="16"/>
  <c r="D327" i="16"/>
  <c r="C327" i="16"/>
  <c r="L326" i="16"/>
  <c r="K326" i="16"/>
  <c r="J326" i="16"/>
  <c r="I326" i="16"/>
  <c r="F326" i="16"/>
  <c r="E326" i="16"/>
  <c r="D326" i="16"/>
  <c r="C326" i="16"/>
  <c r="L325" i="16"/>
  <c r="K325" i="16"/>
  <c r="J325" i="16"/>
  <c r="I325" i="16"/>
  <c r="F325" i="16"/>
  <c r="E325" i="16"/>
  <c r="D325" i="16"/>
  <c r="C325" i="16"/>
  <c r="L230" i="16"/>
  <c r="K230" i="16"/>
  <c r="J230" i="16"/>
  <c r="I230" i="16"/>
  <c r="F230" i="16"/>
  <c r="E230" i="16"/>
  <c r="D230" i="16"/>
  <c r="C230" i="16"/>
  <c r="L229" i="16"/>
  <c r="K229" i="16"/>
  <c r="J229" i="16"/>
  <c r="I229" i="16"/>
  <c r="F229" i="16"/>
  <c r="E229" i="16"/>
  <c r="D229" i="16"/>
  <c r="C229" i="16"/>
  <c r="L228" i="16"/>
  <c r="K228" i="16"/>
  <c r="J228" i="16"/>
  <c r="I228" i="16"/>
  <c r="F228" i="16"/>
  <c r="E228" i="16"/>
  <c r="D228" i="16"/>
  <c r="C228" i="16"/>
  <c r="L227" i="16"/>
  <c r="K227" i="16"/>
  <c r="J227" i="16"/>
  <c r="I227" i="16"/>
  <c r="F227" i="16"/>
  <c r="E227" i="16"/>
  <c r="D227" i="16"/>
  <c r="C227" i="16"/>
  <c r="L226" i="16"/>
  <c r="K226" i="16"/>
  <c r="J226" i="16"/>
  <c r="I226" i="16"/>
  <c r="F226" i="16"/>
  <c r="E226" i="16"/>
  <c r="D226" i="16"/>
  <c r="C226" i="16"/>
  <c r="L225" i="16"/>
  <c r="K225" i="16"/>
  <c r="J225" i="16"/>
  <c r="I225" i="16"/>
  <c r="F225" i="16"/>
  <c r="E225" i="16"/>
  <c r="D225" i="16"/>
  <c r="C225" i="16"/>
  <c r="L224" i="16"/>
  <c r="K224" i="16"/>
  <c r="J224" i="16"/>
  <c r="I224" i="16"/>
  <c r="F224" i="16"/>
  <c r="E224" i="16"/>
  <c r="D224" i="16"/>
  <c r="C224" i="16"/>
  <c r="L223" i="16"/>
  <c r="K223" i="16"/>
  <c r="J223" i="16"/>
  <c r="I223" i="16"/>
  <c r="F223" i="16"/>
  <c r="E223" i="16"/>
  <c r="D223" i="16"/>
  <c r="C223" i="16"/>
  <c r="L222" i="16"/>
  <c r="K222" i="16"/>
  <c r="J222" i="16"/>
  <c r="I222" i="16"/>
  <c r="F222" i="16"/>
  <c r="E222" i="16"/>
  <c r="D222" i="16"/>
  <c r="C222" i="16"/>
  <c r="L221" i="16"/>
  <c r="K221" i="16"/>
  <c r="J221" i="16"/>
  <c r="I221" i="16"/>
  <c r="F221" i="16"/>
  <c r="E221" i="16"/>
  <c r="D221" i="16"/>
  <c r="C221" i="16"/>
  <c r="L220" i="16"/>
  <c r="K220" i="16"/>
  <c r="J220" i="16"/>
  <c r="I220" i="16"/>
  <c r="F220" i="16"/>
  <c r="E220" i="16"/>
  <c r="D220" i="16"/>
  <c r="C220" i="16"/>
  <c r="L219" i="16"/>
  <c r="K219" i="16"/>
  <c r="J219" i="16"/>
  <c r="I219" i="16"/>
  <c r="F219" i="16"/>
  <c r="E219" i="16"/>
  <c r="D219" i="16"/>
  <c r="C219" i="16"/>
  <c r="L332" i="6"/>
  <c r="K332" i="6"/>
  <c r="J332" i="6"/>
  <c r="I332" i="6"/>
  <c r="F332" i="6"/>
  <c r="E332" i="6"/>
  <c r="D332" i="6"/>
  <c r="C332" i="6"/>
  <c r="L331" i="6"/>
  <c r="K331" i="6"/>
  <c r="J331" i="6"/>
  <c r="I331" i="6"/>
  <c r="F331" i="6"/>
  <c r="E331" i="6"/>
  <c r="D331" i="6"/>
  <c r="C331" i="6"/>
  <c r="L330" i="6"/>
  <c r="K330" i="6"/>
  <c r="J330" i="6"/>
  <c r="I330" i="6"/>
  <c r="F330" i="6"/>
  <c r="E330" i="6"/>
  <c r="D330" i="6"/>
  <c r="C330" i="6"/>
  <c r="L329" i="6"/>
  <c r="K329" i="6"/>
  <c r="J329" i="6"/>
  <c r="I329" i="6"/>
  <c r="F329" i="6"/>
  <c r="E329" i="6"/>
  <c r="D329" i="6"/>
  <c r="C329" i="6"/>
  <c r="L328" i="6"/>
  <c r="K328" i="6"/>
  <c r="J328" i="6"/>
  <c r="I328" i="6"/>
  <c r="F328" i="6"/>
  <c r="E328" i="6"/>
  <c r="D328" i="6"/>
  <c r="C328" i="6"/>
  <c r="L327" i="6"/>
  <c r="K327" i="6"/>
  <c r="J327" i="6"/>
  <c r="I327" i="6"/>
  <c r="F327" i="6"/>
  <c r="E327" i="6"/>
  <c r="D327" i="6"/>
  <c r="C327" i="6"/>
  <c r="L326" i="6"/>
  <c r="K326" i="6"/>
  <c r="J326" i="6"/>
  <c r="I326" i="6"/>
  <c r="F326" i="6"/>
  <c r="E326" i="6"/>
  <c r="D326" i="6"/>
  <c r="C326" i="6"/>
  <c r="L325" i="6"/>
  <c r="K325" i="6"/>
  <c r="J325" i="6"/>
  <c r="I325" i="6"/>
  <c r="F325" i="6"/>
  <c r="E325" i="6"/>
  <c r="D325" i="6"/>
  <c r="C325" i="6"/>
  <c r="L324" i="6"/>
  <c r="K324" i="6"/>
  <c r="J324" i="6"/>
  <c r="I324" i="6"/>
  <c r="F324" i="6"/>
  <c r="E324" i="6"/>
  <c r="D324" i="6"/>
  <c r="C324" i="6"/>
  <c r="L323" i="6"/>
  <c r="K323" i="6"/>
  <c r="J323" i="6"/>
  <c r="I323" i="6"/>
  <c r="F323" i="6"/>
  <c r="E323" i="6"/>
  <c r="D323" i="6"/>
  <c r="C323" i="6"/>
  <c r="L322" i="6"/>
  <c r="K322" i="6"/>
  <c r="J322" i="6"/>
  <c r="I322" i="6"/>
  <c r="F322" i="6"/>
  <c r="E322" i="6"/>
  <c r="D322" i="6"/>
  <c r="C322" i="6"/>
  <c r="L321" i="6"/>
  <c r="K321" i="6"/>
  <c r="J321" i="6"/>
  <c r="I321" i="6"/>
  <c r="F321" i="6"/>
  <c r="E321" i="6"/>
  <c r="D321" i="6"/>
  <c r="C321" i="6"/>
  <c r="L228" i="6"/>
  <c r="K228" i="6"/>
  <c r="J228" i="6"/>
  <c r="I228" i="6"/>
  <c r="F228" i="6"/>
  <c r="E228" i="6"/>
  <c r="D228" i="6"/>
  <c r="C228" i="6"/>
  <c r="L227" i="6"/>
  <c r="K227" i="6"/>
  <c r="J227" i="6"/>
  <c r="I227" i="6"/>
  <c r="F227" i="6"/>
  <c r="E227" i="6"/>
  <c r="D227" i="6"/>
  <c r="C227" i="6"/>
  <c r="L226" i="6"/>
  <c r="K226" i="6"/>
  <c r="J226" i="6"/>
  <c r="I226" i="6"/>
  <c r="F226" i="6"/>
  <c r="E226" i="6"/>
  <c r="D226" i="6"/>
  <c r="C226" i="6"/>
  <c r="L225" i="6"/>
  <c r="K225" i="6"/>
  <c r="J225" i="6"/>
  <c r="I225" i="6"/>
  <c r="F225" i="6"/>
  <c r="E225" i="6"/>
  <c r="D225" i="6"/>
  <c r="C225" i="6"/>
  <c r="L224" i="6"/>
  <c r="K224" i="6"/>
  <c r="J224" i="6"/>
  <c r="I224" i="6"/>
  <c r="F224" i="6"/>
  <c r="E224" i="6"/>
  <c r="D224" i="6"/>
  <c r="C224" i="6"/>
  <c r="L223" i="6"/>
  <c r="K223" i="6"/>
  <c r="J223" i="6"/>
  <c r="I223" i="6"/>
  <c r="F223" i="6"/>
  <c r="E223" i="6"/>
  <c r="D223" i="6"/>
  <c r="C223" i="6"/>
  <c r="L222" i="6"/>
  <c r="K222" i="6"/>
  <c r="J222" i="6"/>
  <c r="I222" i="6"/>
  <c r="F222" i="6"/>
  <c r="E222" i="6"/>
  <c r="D222" i="6"/>
  <c r="C222" i="6"/>
  <c r="L221" i="6"/>
  <c r="K221" i="6"/>
  <c r="J221" i="6"/>
  <c r="I221" i="6"/>
  <c r="F221" i="6"/>
  <c r="E221" i="6"/>
  <c r="D221" i="6"/>
  <c r="C221" i="6"/>
  <c r="L220" i="6"/>
  <c r="K220" i="6"/>
  <c r="J220" i="6"/>
  <c r="I220" i="6"/>
  <c r="F220" i="6"/>
  <c r="E220" i="6"/>
  <c r="D220" i="6"/>
  <c r="C220" i="6"/>
  <c r="L219" i="6"/>
  <c r="K219" i="6"/>
  <c r="J219" i="6"/>
  <c r="I219" i="6"/>
  <c r="F219" i="6"/>
  <c r="E219" i="6"/>
  <c r="D219" i="6"/>
  <c r="C219" i="6"/>
  <c r="L218" i="6"/>
  <c r="K218" i="6"/>
  <c r="J218" i="6"/>
  <c r="I218" i="6"/>
  <c r="F218" i="6"/>
  <c r="E218" i="6"/>
  <c r="D218" i="6"/>
  <c r="C218" i="6"/>
  <c r="L217" i="6"/>
  <c r="K217" i="6"/>
  <c r="J217" i="6"/>
  <c r="I217" i="6"/>
  <c r="F217" i="6"/>
  <c r="E217" i="6"/>
  <c r="D217" i="6"/>
  <c r="C217" i="6"/>
  <c r="F239" i="29"/>
  <c r="E239" i="29"/>
  <c r="D239" i="29"/>
  <c r="C239" i="29"/>
  <c r="F238" i="29"/>
  <c r="E238" i="29"/>
  <c r="D238" i="29"/>
  <c r="C238" i="29"/>
  <c r="F237" i="29"/>
  <c r="E237" i="29"/>
  <c r="D237" i="29"/>
  <c r="C237" i="29"/>
  <c r="F236" i="29"/>
  <c r="E236" i="29"/>
  <c r="D236" i="29"/>
  <c r="C236" i="29"/>
  <c r="F235" i="29"/>
  <c r="E235" i="29"/>
  <c r="D235" i="29"/>
  <c r="C235" i="29"/>
  <c r="F234" i="29"/>
  <c r="E234" i="29"/>
  <c r="D234" i="29"/>
  <c r="C234" i="29"/>
  <c r="F233" i="29"/>
  <c r="E233" i="29"/>
  <c r="D233" i="29"/>
  <c r="C233" i="29"/>
  <c r="F232" i="29"/>
  <c r="E232" i="29"/>
  <c r="D232" i="29"/>
  <c r="C232" i="29"/>
  <c r="F231" i="29"/>
  <c r="E231" i="29"/>
  <c r="D231" i="29"/>
  <c r="C231" i="29"/>
  <c r="F230" i="29"/>
  <c r="E230" i="29"/>
  <c r="D230" i="29"/>
  <c r="C230" i="29"/>
  <c r="F229" i="29"/>
  <c r="E229" i="29"/>
  <c r="D229" i="29"/>
  <c r="C229" i="29"/>
  <c r="F345" i="13" l="1"/>
  <c r="E345" i="13"/>
  <c r="D345" i="13"/>
  <c r="C345" i="13"/>
  <c r="F344" i="13"/>
  <c r="E344" i="13"/>
  <c r="D344" i="13"/>
  <c r="C344" i="13"/>
  <c r="F343" i="13"/>
  <c r="E343" i="13"/>
  <c r="D343" i="13"/>
  <c r="C343" i="13"/>
  <c r="F342" i="13"/>
  <c r="E342" i="13"/>
  <c r="D342" i="13"/>
  <c r="C342" i="13"/>
  <c r="F341" i="13"/>
  <c r="E341" i="13"/>
  <c r="D341" i="13"/>
  <c r="C341" i="13"/>
  <c r="F340" i="13"/>
  <c r="E340" i="13"/>
  <c r="D340" i="13"/>
  <c r="C340" i="13"/>
  <c r="F339" i="13"/>
  <c r="E339" i="13"/>
  <c r="D339" i="13"/>
  <c r="C339" i="13"/>
  <c r="F338" i="13"/>
  <c r="E338" i="13"/>
  <c r="D338" i="13"/>
  <c r="C338" i="13"/>
  <c r="F337" i="13"/>
  <c r="E337" i="13"/>
  <c r="D337" i="13"/>
  <c r="C337" i="13"/>
  <c r="F336" i="13"/>
  <c r="E336" i="13"/>
  <c r="D336" i="13"/>
  <c r="C336" i="13"/>
  <c r="F335" i="13"/>
  <c r="E335" i="13"/>
  <c r="D335" i="13"/>
  <c r="C335" i="13"/>
  <c r="F334" i="13"/>
  <c r="E334" i="13"/>
  <c r="D334" i="13"/>
  <c r="C334" i="13"/>
  <c r="F240" i="13"/>
  <c r="E240" i="13"/>
  <c r="D240" i="13"/>
  <c r="C240" i="13"/>
  <c r="F239" i="13"/>
  <c r="E239" i="13"/>
  <c r="D239" i="13"/>
  <c r="C239" i="13"/>
  <c r="F238" i="13"/>
  <c r="E238" i="13"/>
  <c r="D238" i="13"/>
  <c r="C238" i="13"/>
  <c r="F237" i="13"/>
  <c r="E237" i="13"/>
  <c r="D237" i="13"/>
  <c r="C237" i="13"/>
  <c r="F236" i="13"/>
  <c r="E236" i="13"/>
  <c r="D236" i="13"/>
  <c r="C236" i="13"/>
  <c r="F235" i="13"/>
  <c r="E235" i="13"/>
  <c r="D235" i="13"/>
  <c r="C235" i="13"/>
  <c r="F234" i="13"/>
  <c r="E234" i="13"/>
  <c r="D234" i="13"/>
  <c r="C234" i="13"/>
  <c r="F233" i="13"/>
  <c r="E233" i="13"/>
  <c r="D233" i="13"/>
  <c r="C233" i="13"/>
  <c r="F232" i="13"/>
  <c r="E232" i="13"/>
  <c r="D232" i="13"/>
  <c r="C232" i="13"/>
  <c r="F231" i="13"/>
  <c r="E231" i="13"/>
  <c r="D231" i="13"/>
  <c r="C231" i="13"/>
  <c r="F230" i="13"/>
  <c r="E230" i="13"/>
  <c r="D230" i="13"/>
  <c r="C230" i="13"/>
  <c r="F229" i="13"/>
  <c r="E229" i="13"/>
  <c r="D229" i="13"/>
  <c r="C229" i="13"/>
  <c r="F327" i="27"/>
  <c r="E327" i="27"/>
  <c r="D327" i="27"/>
  <c r="C327" i="27"/>
  <c r="F326" i="27"/>
  <c r="E326" i="27"/>
  <c r="D326" i="27"/>
  <c r="C326" i="27"/>
  <c r="F325" i="27"/>
  <c r="E325" i="27"/>
  <c r="D325" i="27"/>
  <c r="C325" i="27"/>
  <c r="F324" i="27"/>
  <c r="E324" i="27"/>
  <c r="D324" i="27"/>
  <c r="C324" i="27"/>
  <c r="F323" i="27"/>
  <c r="E323" i="27"/>
  <c r="D323" i="27"/>
  <c r="C323" i="27"/>
  <c r="F322" i="27"/>
  <c r="E322" i="27"/>
  <c r="D322" i="27"/>
  <c r="C322" i="27"/>
  <c r="F321" i="27"/>
  <c r="E321" i="27"/>
  <c r="D321" i="27"/>
  <c r="C321" i="27"/>
  <c r="F320" i="27"/>
  <c r="E320" i="27"/>
  <c r="D320" i="27"/>
  <c r="C320" i="27"/>
  <c r="F319" i="27"/>
  <c r="E319" i="27"/>
  <c r="D319" i="27"/>
  <c r="C319" i="27"/>
  <c r="F318" i="27"/>
  <c r="E318" i="27"/>
  <c r="D318" i="27"/>
  <c r="C318" i="27"/>
  <c r="F317" i="27"/>
  <c r="E317" i="27"/>
  <c r="D317" i="27"/>
  <c r="C317" i="27"/>
  <c r="F316" i="27"/>
  <c r="E316" i="27"/>
  <c r="D316" i="27"/>
  <c r="C316" i="27"/>
  <c r="F221" i="27"/>
  <c r="E221" i="27"/>
  <c r="D221" i="27"/>
  <c r="C221" i="27"/>
  <c r="F220" i="27"/>
  <c r="E220" i="27"/>
  <c r="D220" i="27"/>
  <c r="C220" i="27"/>
  <c r="F219" i="27"/>
  <c r="E219" i="27"/>
  <c r="D219" i="27"/>
  <c r="C219" i="27"/>
  <c r="F218" i="27"/>
  <c r="E218" i="27"/>
  <c r="D218" i="27"/>
  <c r="C218" i="27"/>
  <c r="F217" i="27"/>
  <c r="E217" i="27"/>
  <c r="D217" i="27"/>
  <c r="C217" i="27"/>
  <c r="F216" i="27"/>
  <c r="E216" i="27"/>
  <c r="D216" i="27"/>
  <c r="C216" i="27"/>
  <c r="F215" i="27"/>
  <c r="E215" i="27"/>
  <c r="D215" i="27"/>
  <c r="C215" i="27"/>
  <c r="F214" i="27"/>
  <c r="E214" i="27"/>
  <c r="D214" i="27"/>
  <c r="C214" i="27"/>
  <c r="F213" i="27"/>
  <c r="E213" i="27"/>
  <c r="D213" i="27"/>
  <c r="C213" i="27"/>
  <c r="F212" i="27"/>
  <c r="E212" i="27"/>
  <c r="D212" i="27"/>
  <c r="C212" i="27"/>
  <c r="F211" i="27"/>
  <c r="E211" i="27"/>
  <c r="D211" i="27"/>
  <c r="C211" i="27"/>
  <c r="F210" i="27"/>
  <c r="E210" i="27"/>
  <c r="D210" i="27"/>
  <c r="C210" i="27"/>
  <c r="N322" i="8" l="1"/>
  <c r="N216" i="8"/>
  <c r="C327" i="13"/>
  <c r="G323" i="17"/>
  <c r="F323" i="17"/>
  <c r="E323" i="17"/>
  <c r="D323" i="17"/>
  <c r="C323" i="17"/>
  <c r="G322" i="17"/>
  <c r="F322" i="17"/>
  <c r="E322" i="17"/>
  <c r="D322" i="17"/>
  <c r="C322" i="17"/>
  <c r="G321" i="17"/>
  <c r="F321" i="17"/>
  <c r="E321" i="17"/>
  <c r="D321" i="17"/>
  <c r="C321" i="17"/>
  <c r="G320" i="17"/>
  <c r="F320" i="17"/>
  <c r="E320" i="17"/>
  <c r="D320" i="17"/>
  <c r="C320" i="17"/>
  <c r="G319" i="17"/>
  <c r="F319" i="17"/>
  <c r="E319" i="17"/>
  <c r="D319" i="17"/>
  <c r="C319" i="17"/>
  <c r="G318" i="17"/>
  <c r="F318" i="17"/>
  <c r="E318" i="17"/>
  <c r="D318" i="17"/>
  <c r="C318" i="17"/>
  <c r="G317" i="17"/>
  <c r="F317" i="17"/>
  <c r="E317" i="17"/>
  <c r="D317" i="17"/>
  <c r="C317" i="17"/>
  <c r="G316" i="17"/>
  <c r="F316" i="17"/>
  <c r="E316" i="17"/>
  <c r="D316" i="17"/>
  <c r="C316" i="17"/>
  <c r="G315" i="17"/>
  <c r="F315" i="17"/>
  <c r="E315" i="17"/>
  <c r="D315" i="17"/>
  <c r="C315" i="17"/>
  <c r="G314" i="17"/>
  <c r="F314" i="17"/>
  <c r="E314" i="17"/>
  <c r="D314" i="17"/>
  <c r="C314" i="17"/>
  <c r="G313" i="17"/>
  <c r="F313" i="17"/>
  <c r="E313" i="17"/>
  <c r="D313" i="17"/>
  <c r="C313" i="17"/>
  <c r="G312" i="17"/>
  <c r="F312" i="17"/>
  <c r="E312" i="17"/>
  <c r="D312" i="17"/>
  <c r="C312" i="17"/>
  <c r="G218" i="17"/>
  <c r="F218" i="17"/>
  <c r="E218" i="17"/>
  <c r="D218" i="17"/>
  <c r="C218" i="17"/>
  <c r="G217" i="17"/>
  <c r="F217" i="17"/>
  <c r="E217" i="17"/>
  <c r="D217" i="17"/>
  <c r="C217" i="17"/>
  <c r="G216" i="17"/>
  <c r="F216" i="17"/>
  <c r="E216" i="17"/>
  <c r="D216" i="17"/>
  <c r="C216" i="17"/>
  <c r="G215" i="17"/>
  <c r="F215" i="17"/>
  <c r="E215" i="17"/>
  <c r="D215" i="17"/>
  <c r="C215" i="17"/>
  <c r="G214" i="17"/>
  <c r="F214" i="17"/>
  <c r="E214" i="17"/>
  <c r="D214" i="17"/>
  <c r="C214" i="17"/>
  <c r="G213" i="17"/>
  <c r="F213" i="17"/>
  <c r="E213" i="17"/>
  <c r="D213" i="17"/>
  <c r="C213" i="17"/>
  <c r="G212" i="17"/>
  <c r="F212" i="17"/>
  <c r="E212" i="17"/>
  <c r="D212" i="17"/>
  <c r="C212" i="17"/>
  <c r="G211" i="17"/>
  <c r="F211" i="17"/>
  <c r="E211" i="17"/>
  <c r="D211" i="17"/>
  <c r="C211" i="17"/>
  <c r="G210" i="17"/>
  <c r="F210" i="17"/>
  <c r="E210" i="17"/>
  <c r="D210" i="17"/>
  <c r="C210" i="17"/>
  <c r="G209" i="17"/>
  <c r="F209" i="17"/>
  <c r="E209" i="17"/>
  <c r="D209" i="17"/>
  <c r="C209" i="17"/>
  <c r="G208" i="17"/>
  <c r="F208" i="17"/>
  <c r="E208" i="17"/>
  <c r="D208" i="17"/>
  <c r="C208" i="17"/>
  <c r="G207" i="17"/>
  <c r="F207" i="17"/>
  <c r="E207" i="17"/>
  <c r="D207" i="17"/>
  <c r="C207" i="17"/>
  <c r="G323" i="10"/>
  <c r="F323" i="10"/>
  <c r="E323" i="10"/>
  <c r="D323" i="10"/>
  <c r="C323" i="10"/>
  <c r="G322" i="10"/>
  <c r="F322" i="10"/>
  <c r="E322" i="10"/>
  <c r="D322" i="10"/>
  <c r="C322" i="10"/>
  <c r="G321" i="10"/>
  <c r="F321" i="10"/>
  <c r="E321" i="10"/>
  <c r="D321" i="10"/>
  <c r="C321" i="10"/>
  <c r="G320" i="10"/>
  <c r="F320" i="10"/>
  <c r="E320" i="10"/>
  <c r="D320" i="10"/>
  <c r="C320" i="10"/>
  <c r="G319" i="10"/>
  <c r="F319" i="10"/>
  <c r="E319" i="10"/>
  <c r="D319" i="10"/>
  <c r="C319" i="10"/>
  <c r="G318" i="10"/>
  <c r="F318" i="10"/>
  <c r="E318" i="10"/>
  <c r="D318" i="10"/>
  <c r="C318" i="10"/>
  <c r="G317" i="10"/>
  <c r="F317" i="10"/>
  <c r="E317" i="10"/>
  <c r="D317" i="10"/>
  <c r="C317" i="10"/>
  <c r="G316" i="10"/>
  <c r="F316" i="10"/>
  <c r="E316" i="10"/>
  <c r="D316" i="10"/>
  <c r="C316" i="10"/>
  <c r="G315" i="10"/>
  <c r="F315" i="10"/>
  <c r="E315" i="10"/>
  <c r="D315" i="10"/>
  <c r="C315" i="10"/>
  <c r="G314" i="10"/>
  <c r="F314" i="10"/>
  <c r="E314" i="10"/>
  <c r="D314" i="10"/>
  <c r="C314" i="10"/>
  <c r="G313" i="10"/>
  <c r="F313" i="10"/>
  <c r="E313" i="10"/>
  <c r="D313" i="10"/>
  <c r="C313" i="10"/>
  <c r="G312" i="10"/>
  <c r="F312" i="10"/>
  <c r="E312" i="10"/>
  <c r="D312" i="10"/>
  <c r="C312" i="10"/>
  <c r="G218" i="10"/>
  <c r="F218" i="10"/>
  <c r="E218" i="10"/>
  <c r="D218" i="10"/>
  <c r="C218" i="10"/>
  <c r="G217" i="10"/>
  <c r="F217" i="10"/>
  <c r="E217" i="10"/>
  <c r="D217" i="10"/>
  <c r="C217" i="10"/>
  <c r="G216" i="10"/>
  <c r="F216" i="10"/>
  <c r="E216" i="10"/>
  <c r="D216" i="10"/>
  <c r="C216" i="10"/>
  <c r="G215" i="10"/>
  <c r="F215" i="10"/>
  <c r="E215" i="10"/>
  <c r="D215" i="10"/>
  <c r="C215" i="10"/>
  <c r="G214" i="10"/>
  <c r="F214" i="10"/>
  <c r="E214" i="10"/>
  <c r="D214" i="10"/>
  <c r="C214" i="10"/>
  <c r="G213" i="10"/>
  <c r="F213" i="10"/>
  <c r="E213" i="10"/>
  <c r="D213" i="10"/>
  <c r="C213" i="10"/>
  <c r="G212" i="10"/>
  <c r="F212" i="10"/>
  <c r="E212" i="10"/>
  <c r="D212" i="10"/>
  <c r="C212" i="10"/>
  <c r="G211" i="10"/>
  <c r="F211" i="10"/>
  <c r="E211" i="10"/>
  <c r="D211" i="10"/>
  <c r="C211" i="10"/>
  <c r="G210" i="10"/>
  <c r="F210" i="10"/>
  <c r="E210" i="10"/>
  <c r="D210" i="10"/>
  <c r="C210" i="10"/>
  <c r="G209" i="10"/>
  <c r="F209" i="10"/>
  <c r="E209" i="10"/>
  <c r="D209" i="10"/>
  <c r="C209" i="10"/>
  <c r="G208" i="10"/>
  <c r="F208" i="10"/>
  <c r="E208" i="10"/>
  <c r="D208" i="10"/>
  <c r="C208" i="10"/>
  <c r="G207" i="10"/>
  <c r="F207" i="10"/>
  <c r="E207" i="10"/>
  <c r="D207" i="10"/>
  <c r="C207" i="10"/>
  <c r="N323" i="19"/>
  <c r="M323" i="19"/>
  <c r="L323" i="19"/>
  <c r="K323" i="19"/>
  <c r="J323" i="19"/>
  <c r="G323" i="19"/>
  <c r="F323" i="19"/>
  <c r="E323" i="19"/>
  <c r="D323" i="19"/>
  <c r="C323" i="19"/>
  <c r="N322" i="19"/>
  <c r="M322" i="19"/>
  <c r="L322" i="19"/>
  <c r="K322" i="19"/>
  <c r="J322" i="19"/>
  <c r="G322" i="19"/>
  <c r="F322" i="19"/>
  <c r="E322" i="19"/>
  <c r="D322" i="19"/>
  <c r="C322" i="19"/>
  <c r="N321" i="19"/>
  <c r="M321" i="19"/>
  <c r="L321" i="19"/>
  <c r="K321" i="19"/>
  <c r="J321" i="19"/>
  <c r="G321" i="19"/>
  <c r="F321" i="19"/>
  <c r="E321" i="19"/>
  <c r="D321" i="19"/>
  <c r="C321" i="19"/>
  <c r="N320" i="19"/>
  <c r="M320" i="19"/>
  <c r="L320" i="19"/>
  <c r="K320" i="19"/>
  <c r="J320" i="19"/>
  <c r="G320" i="19"/>
  <c r="F320" i="19"/>
  <c r="E320" i="19"/>
  <c r="D320" i="19"/>
  <c r="C320" i="19"/>
  <c r="N319" i="19"/>
  <c r="M319" i="19"/>
  <c r="L319" i="19"/>
  <c r="K319" i="19"/>
  <c r="J319" i="19"/>
  <c r="G319" i="19"/>
  <c r="F319" i="19"/>
  <c r="E319" i="19"/>
  <c r="D319" i="19"/>
  <c r="C319" i="19"/>
  <c r="N318" i="19"/>
  <c r="M318" i="19"/>
  <c r="L318" i="19"/>
  <c r="K318" i="19"/>
  <c r="J318" i="19"/>
  <c r="G318" i="19"/>
  <c r="F318" i="19"/>
  <c r="E318" i="19"/>
  <c r="D318" i="19"/>
  <c r="C318" i="19"/>
  <c r="N317" i="19"/>
  <c r="M317" i="19"/>
  <c r="L317" i="19"/>
  <c r="K317" i="19"/>
  <c r="J317" i="19"/>
  <c r="G317" i="19"/>
  <c r="F317" i="19"/>
  <c r="E317" i="19"/>
  <c r="D317" i="19"/>
  <c r="C317" i="19"/>
  <c r="N316" i="19"/>
  <c r="M316" i="19"/>
  <c r="L316" i="19"/>
  <c r="K316" i="19"/>
  <c r="J316" i="19"/>
  <c r="G316" i="19"/>
  <c r="F316" i="19"/>
  <c r="E316" i="19"/>
  <c r="D316" i="19"/>
  <c r="C316" i="19"/>
  <c r="N315" i="19"/>
  <c r="M315" i="19"/>
  <c r="L315" i="19"/>
  <c r="K315" i="19"/>
  <c r="J315" i="19"/>
  <c r="G315" i="19"/>
  <c r="F315" i="19"/>
  <c r="E315" i="19"/>
  <c r="D315" i="19"/>
  <c r="C315" i="19"/>
  <c r="N314" i="19"/>
  <c r="M314" i="19"/>
  <c r="L314" i="19"/>
  <c r="K314" i="19"/>
  <c r="J314" i="19"/>
  <c r="G314" i="19"/>
  <c r="F314" i="19"/>
  <c r="E314" i="19"/>
  <c r="D314" i="19"/>
  <c r="C314" i="19"/>
  <c r="N313" i="19"/>
  <c r="M313" i="19"/>
  <c r="L313" i="19"/>
  <c r="K313" i="19"/>
  <c r="J313" i="19"/>
  <c r="G313" i="19"/>
  <c r="F313" i="19"/>
  <c r="E313" i="19"/>
  <c r="D313" i="19"/>
  <c r="C313" i="19"/>
  <c r="N312" i="19"/>
  <c r="M312" i="19"/>
  <c r="L312" i="19"/>
  <c r="K312" i="19"/>
  <c r="J312" i="19"/>
  <c r="G312" i="19"/>
  <c r="F312" i="19"/>
  <c r="E312" i="19"/>
  <c r="D312" i="19"/>
  <c r="C312" i="19"/>
  <c r="N218" i="19"/>
  <c r="M218" i="19"/>
  <c r="L218" i="19"/>
  <c r="K218" i="19"/>
  <c r="J218" i="19"/>
  <c r="G218" i="19"/>
  <c r="F218" i="19"/>
  <c r="E218" i="19"/>
  <c r="D218" i="19"/>
  <c r="C218" i="19"/>
  <c r="N217" i="19"/>
  <c r="M217" i="19"/>
  <c r="L217" i="19"/>
  <c r="K217" i="19"/>
  <c r="J217" i="19"/>
  <c r="G217" i="19"/>
  <c r="F217" i="19"/>
  <c r="E217" i="19"/>
  <c r="D217" i="19"/>
  <c r="C217" i="19"/>
  <c r="N216" i="19"/>
  <c r="M216" i="19"/>
  <c r="L216" i="19"/>
  <c r="K216" i="19"/>
  <c r="J216" i="19"/>
  <c r="G216" i="19"/>
  <c r="F216" i="19"/>
  <c r="E216" i="19"/>
  <c r="D216" i="19"/>
  <c r="C216" i="19"/>
  <c r="N215" i="19"/>
  <c r="M215" i="19"/>
  <c r="L215" i="19"/>
  <c r="K215" i="19"/>
  <c r="J215" i="19"/>
  <c r="G215" i="19"/>
  <c r="F215" i="19"/>
  <c r="E215" i="19"/>
  <c r="D215" i="19"/>
  <c r="C215" i="19"/>
  <c r="N214" i="19"/>
  <c r="M214" i="19"/>
  <c r="L214" i="19"/>
  <c r="K214" i="19"/>
  <c r="J214" i="19"/>
  <c r="G214" i="19"/>
  <c r="F214" i="19"/>
  <c r="E214" i="19"/>
  <c r="D214" i="19"/>
  <c r="C214" i="19"/>
  <c r="N213" i="19"/>
  <c r="M213" i="19"/>
  <c r="L213" i="19"/>
  <c r="K213" i="19"/>
  <c r="J213" i="19"/>
  <c r="G213" i="19"/>
  <c r="F213" i="19"/>
  <c r="E213" i="19"/>
  <c r="D213" i="19"/>
  <c r="C213" i="19"/>
  <c r="N212" i="19"/>
  <c r="M212" i="19"/>
  <c r="L212" i="19"/>
  <c r="K212" i="19"/>
  <c r="J212" i="19"/>
  <c r="G212" i="19"/>
  <c r="F212" i="19"/>
  <c r="E212" i="19"/>
  <c r="D212" i="19"/>
  <c r="C212" i="19"/>
  <c r="N211" i="19"/>
  <c r="M211" i="19"/>
  <c r="L211" i="19"/>
  <c r="K211" i="19"/>
  <c r="J211" i="19"/>
  <c r="G211" i="19"/>
  <c r="F211" i="19"/>
  <c r="E211" i="19"/>
  <c r="D211" i="19"/>
  <c r="C211" i="19"/>
  <c r="N210" i="19"/>
  <c r="M210" i="19"/>
  <c r="L210" i="19"/>
  <c r="K210" i="19"/>
  <c r="J210" i="19"/>
  <c r="G210" i="19"/>
  <c r="F210" i="19"/>
  <c r="E210" i="19"/>
  <c r="D210" i="19"/>
  <c r="C210" i="19"/>
  <c r="N209" i="19"/>
  <c r="M209" i="19"/>
  <c r="L209" i="19"/>
  <c r="K209" i="19"/>
  <c r="J209" i="19"/>
  <c r="G209" i="19"/>
  <c r="F209" i="19"/>
  <c r="E209" i="19"/>
  <c r="D209" i="19"/>
  <c r="C209" i="19"/>
  <c r="N208" i="19"/>
  <c r="M208" i="19"/>
  <c r="L208" i="19"/>
  <c r="K208" i="19"/>
  <c r="J208" i="19"/>
  <c r="G208" i="19"/>
  <c r="F208" i="19"/>
  <c r="E208" i="19"/>
  <c r="D208" i="19"/>
  <c r="C208" i="19"/>
  <c r="N207" i="19"/>
  <c r="M207" i="19"/>
  <c r="L207" i="19"/>
  <c r="K207" i="19"/>
  <c r="J207" i="19"/>
  <c r="G207" i="19"/>
  <c r="F207" i="19"/>
  <c r="E207" i="19"/>
  <c r="D207" i="19"/>
  <c r="C207" i="19"/>
  <c r="N326" i="8"/>
  <c r="M326" i="8"/>
  <c r="L326" i="8"/>
  <c r="K326" i="8"/>
  <c r="J326" i="8"/>
  <c r="G326" i="8"/>
  <c r="F326" i="8"/>
  <c r="E326" i="8"/>
  <c r="D326" i="8"/>
  <c r="C326" i="8"/>
  <c r="N325" i="8"/>
  <c r="M325" i="8"/>
  <c r="L325" i="8"/>
  <c r="K325" i="8"/>
  <c r="J325" i="8"/>
  <c r="G325" i="8"/>
  <c r="F325" i="8"/>
  <c r="E325" i="8"/>
  <c r="D325" i="8"/>
  <c r="C325" i="8"/>
  <c r="N324" i="8"/>
  <c r="M324" i="8"/>
  <c r="L324" i="8"/>
  <c r="K324" i="8"/>
  <c r="J324" i="8"/>
  <c r="G324" i="8"/>
  <c r="F324" i="8"/>
  <c r="E324" i="8"/>
  <c r="D324" i="8"/>
  <c r="C324" i="8"/>
  <c r="N323" i="8"/>
  <c r="M323" i="8"/>
  <c r="L323" i="8"/>
  <c r="K323" i="8"/>
  <c r="J323" i="8"/>
  <c r="G323" i="8"/>
  <c r="F323" i="8"/>
  <c r="E323" i="8"/>
  <c r="D323" i="8"/>
  <c r="C323" i="8"/>
  <c r="M322" i="8"/>
  <c r="L322" i="8"/>
  <c r="K322" i="8"/>
  <c r="J322" i="8"/>
  <c r="G322" i="8"/>
  <c r="F322" i="8"/>
  <c r="E322" i="8"/>
  <c r="D322" i="8"/>
  <c r="C322" i="8"/>
  <c r="N321" i="8"/>
  <c r="M321" i="8"/>
  <c r="L321" i="8"/>
  <c r="K321" i="8"/>
  <c r="J321" i="8"/>
  <c r="G321" i="8"/>
  <c r="F321" i="8"/>
  <c r="E321" i="8"/>
  <c r="D321" i="8"/>
  <c r="C321" i="8"/>
  <c r="N320" i="8"/>
  <c r="M320" i="8"/>
  <c r="L320" i="8"/>
  <c r="K320" i="8"/>
  <c r="J320" i="8"/>
  <c r="G320" i="8"/>
  <c r="F320" i="8"/>
  <c r="E320" i="8"/>
  <c r="D320" i="8"/>
  <c r="C320" i="8"/>
  <c r="N319" i="8"/>
  <c r="M319" i="8"/>
  <c r="L319" i="8"/>
  <c r="K319" i="8"/>
  <c r="J319" i="8"/>
  <c r="G319" i="8"/>
  <c r="F319" i="8"/>
  <c r="E319" i="8"/>
  <c r="D319" i="8"/>
  <c r="C319" i="8"/>
  <c r="N318" i="8"/>
  <c r="M318" i="8"/>
  <c r="L318" i="8"/>
  <c r="K318" i="8"/>
  <c r="J318" i="8"/>
  <c r="G318" i="8"/>
  <c r="F318" i="8"/>
  <c r="E318" i="8"/>
  <c r="D318" i="8"/>
  <c r="C318" i="8"/>
  <c r="N317" i="8"/>
  <c r="M317" i="8"/>
  <c r="L317" i="8"/>
  <c r="K317" i="8"/>
  <c r="J317" i="8"/>
  <c r="G317" i="8"/>
  <c r="F317" i="8"/>
  <c r="E317" i="8"/>
  <c r="D317" i="8"/>
  <c r="C317" i="8"/>
  <c r="N316" i="8"/>
  <c r="M316" i="8"/>
  <c r="L316" i="8"/>
  <c r="K316" i="8"/>
  <c r="J316" i="8"/>
  <c r="G316" i="8"/>
  <c r="F316" i="8"/>
  <c r="E316" i="8"/>
  <c r="D316" i="8"/>
  <c r="C316" i="8"/>
  <c r="N315" i="8"/>
  <c r="M315" i="8"/>
  <c r="L315" i="8"/>
  <c r="K315" i="8"/>
  <c r="J315" i="8"/>
  <c r="G315" i="8"/>
  <c r="F315" i="8"/>
  <c r="E315" i="8"/>
  <c r="D315" i="8"/>
  <c r="C315" i="8"/>
  <c r="N220" i="8"/>
  <c r="M220" i="8"/>
  <c r="L220" i="8"/>
  <c r="K220" i="8"/>
  <c r="J220" i="8"/>
  <c r="G220" i="8"/>
  <c r="F220" i="8"/>
  <c r="E220" i="8"/>
  <c r="D220" i="8"/>
  <c r="C220" i="8"/>
  <c r="N219" i="8"/>
  <c r="M219" i="8"/>
  <c r="L219" i="8"/>
  <c r="K219" i="8"/>
  <c r="J219" i="8"/>
  <c r="G219" i="8"/>
  <c r="F219" i="8"/>
  <c r="E219" i="8"/>
  <c r="D219" i="8"/>
  <c r="C219" i="8"/>
  <c r="N218" i="8"/>
  <c r="M218" i="8"/>
  <c r="L218" i="8"/>
  <c r="K218" i="8"/>
  <c r="J218" i="8"/>
  <c r="G218" i="8"/>
  <c r="F218" i="8"/>
  <c r="E218" i="8"/>
  <c r="D218" i="8"/>
  <c r="C218" i="8"/>
  <c r="N217" i="8"/>
  <c r="M217" i="8"/>
  <c r="L217" i="8"/>
  <c r="K217" i="8"/>
  <c r="J217" i="8"/>
  <c r="G217" i="8"/>
  <c r="F217" i="8"/>
  <c r="E217" i="8"/>
  <c r="D217" i="8"/>
  <c r="C217" i="8"/>
  <c r="M216" i="8"/>
  <c r="L216" i="8"/>
  <c r="K216" i="8"/>
  <c r="J216" i="8"/>
  <c r="G216" i="8"/>
  <c r="F216" i="8"/>
  <c r="E216" i="8"/>
  <c r="D216" i="8"/>
  <c r="C216" i="8"/>
  <c r="N215" i="8"/>
  <c r="M215" i="8"/>
  <c r="L215" i="8"/>
  <c r="K215" i="8"/>
  <c r="J215" i="8"/>
  <c r="G215" i="8"/>
  <c r="F215" i="8"/>
  <c r="E215" i="8"/>
  <c r="D215" i="8"/>
  <c r="C215" i="8"/>
  <c r="N214" i="8"/>
  <c r="M214" i="8"/>
  <c r="L214" i="8"/>
  <c r="K214" i="8"/>
  <c r="J214" i="8"/>
  <c r="G214" i="8"/>
  <c r="F214" i="8"/>
  <c r="E214" i="8"/>
  <c r="D214" i="8"/>
  <c r="C214" i="8"/>
  <c r="N213" i="8"/>
  <c r="M213" i="8"/>
  <c r="L213" i="8"/>
  <c r="K213" i="8"/>
  <c r="J213" i="8"/>
  <c r="G213" i="8"/>
  <c r="F213" i="8"/>
  <c r="E213" i="8"/>
  <c r="D213" i="8"/>
  <c r="C213" i="8"/>
  <c r="N212" i="8"/>
  <c r="M212" i="8"/>
  <c r="L212" i="8"/>
  <c r="K212" i="8"/>
  <c r="J212" i="8"/>
  <c r="G212" i="8"/>
  <c r="F212" i="8"/>
  <c r="E212" i="8"/>
  <c r="D212" i="8"/>
  <c r="C212" i="8"/>
  <c r="N211" i="8"/>
  <c r="M211" i="8"/>
  <c r="L211" i="8"/>
  <c r="K211" i="8"/>
  <c r="J211" i="8"/>
  <c r="G211" i="8"/>
  <c r="F211" i="8"/>
  <c r="E211" i="8"/>
  <c r="D211" i="8"/>
  <c r="C211" i="8"/>
  <c r="N210" i="8"/>
  <c r="M210" i="8"/>
  <c r="L210" i="8"/>
  <c r="K210" i="8"/>
  <c r="J210" i="8"/>
  <c r="G210" i="8"/>
  <c r="F210" i="8"/>
  <c r="E210" i="8"/>
  <c r="D210" i="8"/>
  <c r="C210" i="8"/>
  <c r="N209" i="8"/>
  <c r="M209" i="8"/>
  <c r="L209" i="8"/>
  <c r="K209" i="8"/>
  <c r="J209" i="8"/>
  <c r="G209" i="8"/>
  <c r="F209" i="8"/>
  <c r="E209" i="8"/>
  <c r="D209" i="8"/>
  <c r="C209" i="8"/>
  <c r="L323" i="16"/>
  <c r="K323" i="16"/>
  <c r="J323" i="16"/>
  <c r="I323" i="16"/>
  <c r="F323" i="16"/>
  <c r="E323" i="16"/>
  <c r="D323" i="16"/>
  <c r="C323" i="16"/>
  <c r="L322" i="16"/>
  <c r="K322" i="16"/>
  <c r="J322" i="16"/>
  <c r="I322" i="16"/>
  <c r="F322" i="16"/>
  <c r="E322" i="16"/>
  <c r="D322" i="16"/>
  <c r="C322" i="16"/>
  <c r="L321" i="16"/>
  <c r="K321" i="16"/>
  <c r="J321" i="16"/>
  <c r="I321" i="16"/>
  <c r="F321" i="16"/>
  <c r="E321" i="16"/>
  <c r="D321" i="16"/>
  <c r="C321" i="16"/>
  <c r="L320" i="16"/>
  <c r="K320" i="16"/>
  <c r="J320" i="16"/>
  <c r="I320" i="16"/>
  <c r="F320" i="16"/>
  <c r="E320" i="16"/>
  <c r="D320" i="16"/>
  <c r="C320" i="16"/>
  <c r="L319" i="16"/>
  <c r="K319" i="16"/>
  <c r="J319" i="16"/>
  <c r="I319" i="16"/>
  <c r="F319" i="16"/>
  <c r="E319" i="16"/>
  <c r="D319" i="16"/>
  <c r="C319" i="16"/>
  <c r="L318" i="16"/>
  <c r="K318" i="16"/>
  <c r="J318" i="16"/>
  <c r="I318" i="16"/>
  <c r="F318" i="16"/>
  <c r="E318" i="16"/>
  <c r="D318" i="16"/>
  <c r="C318" i="16"/>
  <c r="L317" i="16"/>
  <c r="K317" i="16"/>
  <c r="J317" i="16"/>
  <c r="I317" i="16"/>
  <c r="F317" i="16"/>
  <c r="E317" i="16"/>
  <c r="D317" i="16"/>
  <c r="C317" i="16"/>
  <c r="L316" i="16"/>
  <c r="K316" i="16"/>
  <c r="J316" i="16"/>
  <c r="I316" i="16"/>
  <c r="F316" i="16"/>
  <c r="E316" i="16"/>
  <c r="D316" i="16"/>
  <c r="C316" i="16"/>
  <c r="L315" i="16"/>
  <c r="K315" i="16"/>
  <c r="J315" i="16"/>
  <c r="I315" i="16"/>
  <c r="F315" i="16"/>
  <c r="E315" i="16"/>
  <c r="D315" i="16"/>
  <c r="C315" i="16"/>
  <c r="L314" i="16"/>
  <c r="K314" i="16"/>
  <c r="J314" i="16"/>
  <c r="I314" i="16"/>
  <c r="F314" i="16"/>
  <c r="E314" i="16"/>
  <c r="D314" i="16"/>
  <c r="C314" i="16"/>
  <c r="L313" i="16"/>
  <c r="K313" i="16"/>
  <c r="J313" i="16"/>
  <c r="I313" i="16"/>
  <c r="F313" i="16"/>
  <c r="E313" i="16"/>
  <c r="D313" i="16"/>
  <c r="C313" i="16"/>
  <c r="L312" i="16"/>
  <c r="K312" i="16"/>
  <c r="J312" i="16"/>
  <c r="I312" i="16"/>
  <c r="F312" i="16"/>
  <c r="E312" i="16"/>
  <c r="D312" i="16"/>
  <c r="C312" i="16"/>
  <c r="L217" i="16"/>
  <c r="K217" i="16"/>
  <c r="J217" i="16"/>
  <c r="I217" i="16"/>
  <c r="F217" i="16"/>
  <c r="E217" i="16"/>
  <c r="D217" i="16"/>
  <c r="C217" i="16"/>
  <c r="L216" i="16"/>
  <c r="K216" i="16"/>
  <c r="J216" i="16"/>
  <c r="I216" i="16"/>
  <c r="F216" i="16"/>
  <c r="E216" i="16"/>
  <c r="D216" i="16"/>
  <c r="C216" i="16"/>
  <c r="L215" i="16"/>
  <c r="K215" i="16"/>
  <c r="J215" i="16"/>
  <c r="I215" i="16"/>
  <c r="F215" i="16"/>
  <c r="E215" i="16"/>
  <c r="D215" i="16"/>
  <c r="C215" i="16"/>
  <c r="L214" i="16"/>
  <c r="K214" i="16"/>
  <c r="J214" i="16"/>
  <c r="I214" i="16"/>
  <c r="F214" i="16"/>
  <c r="E214" i="16"/>
  <c r="D214" i="16"/>
  <c r="C214" i="16"/>
  <c r="L213" i="16"/>
  <c r="K213" i="16"/>
  <c r="J213" i="16"/>
  <c r="I213" i="16"/>
  <c r="F213" i="16"/>
  <c r="E213" i="16"/>
  <c r="D213" i="16"/>
  <c r="C213" i="16"/>
  <c r="L212" i="16"/>
  <c r="K212" i="16"/>
  <c r="J212" i="16"/>
  <c r="I212" i="16"/>
  <c r="F212" i="16"/>
  <c r="E212" i="16"/>
  <c r="D212" i="16"/>
  <c r="C212" i="16"/>
  <c r="L211" i="16"/>
  <c r="K211" i="16"/>
  <c r="J211" i="16"/>
  <c r="I211" i="16"/>
  <c r="F211" i="16"/>
  <c r="E211" i="16"/>
  <c r="D211" i="16"/>
  <c r="C211" i="16"/>
  <c r="L210" i="16"/>
  <c r="K210" i="16"/>
  <c r="J210" i="16"/>
  <c r="I210" i="16"/>
  <c r="F210" i="16"/>
  <c r="E210" i="16"/>
  <c r="D210" i="16"/>
  <c r="C210" i="16"/>
  <c r="L209" i="16"/>
  <c r="K209" i="16"/>
  <c r="J209" i="16"/>
  <c r="I209" i="16"/>
  <c r="F209" i="16"/>
  <c r="E209" i="16"/>
  <c r="D209" i="16"/>
  <c r="C209" i="16"/>
  <c r="L208" i="16"/>
  <c r="K208" i="16"/>
  <c r="J208" i="16"/>
  <c r="I208" i="16"/>
  <c r="F208" i="16"/>
  <c r="E208" i="16"/>
  <c r="D208" i="16"/>
  <c r="C208" i="16"/>
  <c r="L207" i="16"/>
  <c r="K207" i="16"/>
  <c r="J207" i="16"/>
  <c r="I207" i="16"/>
  <c r="F207" i="16"/>
  <c r="E207" i="16"/>
  <c r="D207" i="16"/>
  <c r="C207" i="16"/>
  <c r="L206" i="16"/>
  <c r="K206" i="16"/>
  <c r="J206" i="16"/>
  <c r="I206" i="16"/>
  <c r="F206" i="16"/>
  <c r="E206" i="16"/>
  <c r="D206" i="16"/>
  <c r="C206" i="16"/>
  <c r="L319" i="6"/>
  <c r="K319" i="6"/>
  <c r="J319" i="6"/>
  <c r="I319" i="6"/>
  <c r="F319" i="6"/>
  <c r="E319" i="6"/>
  <c r="D319" i="6"/>
  <c r="C319" i="6"/>
  <c r="L318" i="6"/>
  <c r="K318" i="6"/>
  <c r="J318" i="6"/>
  <c r="I318" i="6"/>
  <c r="F318" i="6"/>
  <c r="E318" i="6"/>
  <c r="D318" i="6"/>
  <c r="C318" i="6"/>
  <c r="L317" i="6"/>
  <c r="K317" i="6"/>
  <c r="J317" i="6"/>
  <c r="I317" i="6"/>
  <c r="F317" i="6"/>
  <c r="E317" i="6"/>
  <c r="D317" i="6"/>
  <c r="C317" i="6"/>
  <c r="L316" i="6"/>
  <c r="K316" i="6"/>
  <c r="J316" i="6"/>
  <c r="I316" i="6"/>
  <c r="F316" i="6"/>
  <c r="E316" i="6"/>
  <c r="D316" i="6"/>
  <c r="C316" i="6"/>
  <c r="L315" i="6"/>
  <c r="K315" i="6"/>
  <c r="J315" i="6"/>
  <c r="I315" i="6"/>
  <c r="F315" i="6"/>
  <c r="E315" i="6"/>
  <c r="D315" i="6"/>
  <c r="C315" i="6"/>
  <c r="L314" i="6"/>
  <c r="K314" i="6"/>
  <c r="J314" i="6"/>
  <c r="I314" i="6"/>
  <c r="F314" i="6"/>
  <c r="E314" i="6"/>
  <c r="D314" i="6"/>
  <c r="C314" i="6"/>
  <c r="L313" i="6"/>
  <c r="K313" i="6"/>
  <c r="J313" i="6"/>
  <c r="I313" i="6"/>
  <c r="F313" i="6"/>
  <c r="E313" i="6"/>
  <c r="D313" i="6"/>
  <c r="C313" i="6"/>
  <c r="L312" i="6"/>
  <c r="K312" i="6"/>
  <c r="J312" i="6"/>
  <c r="I312" i="6"/>
  <c r="F312" i="6"/>
  <c r="E312" i="6"/>
  <c r="D312" i="6"/>
  <c r="C312" i="6"/>
  <c r="L311" i="6"/>
  <c r="K311" i="6"/>
  <c r="J311" i="6"/>
  <c r="I311" i="6"/>
  <c r="F311" i="6"/>
  <c r="E311" i="6"/>
  <c r="D311" i="6"/>
  <c r="C311" i="6"/>
  <c r="L310" i="6"/>
  <c r="K310" i="6"/>
  <c r="J310" i="6"/>
  <c r="I310" i="6"/>
  <c r="F310" i="6"/>
  <c r="E310" i="6"/>
  <c r="D310" i="6"/>
  <c r="C310" i="6"/>
  <c r="L309" i="6"/>
  <c r="K309" i="6"/>
  <c r="J309" i="6"/>
  <c r="I309" i="6"/>
  <c r="F309" i="6"/>
  <c r="E309" i="6"/>
  <c r="D309" i="6"/>
  <c r="C309" i="6"/>
  <c r="L308" i="6"/>
  <c r="K308" i="6"/>
  <c r="J308" i="6"/>
  <c r="I308" i="6"/>
  <c r="F308" i="6"/>
  <c r="E308" i="6"/>
  <c r="D308" i="6"/>
  <c r="C308" i="6"/>
  <c r="L215" i="6"/>
  <c r="K215" i="6"/>
  <c r="J215" i="6"/>
  <c r="I215" i="6"/>
  <c r="F215" i="6"/>
  <c r="E215" i="6"/>
  <c r="D215" i="6"/>
  <c r="C215" i="6"/>
  <c r="L214" i="6"/>
  <c r="K214" i="6"/>
  <c r="J214" i="6"/>
  <c r="I214" i="6"/>
  <c r="F214" i="6"/>
  <c r="E214" i="6"/>
  <c r="D214" i="6"/>
  <c r="C214" i="6"/>
  <c r="L213" i="6"/>
  <c r="K213" i="6"/>
  <c r="J213" i="6"/>
  <c r="I213" i="6"/>
  <c r="F213" i="6"/>
  <c r="E213" i="6"/>
  <c r="D213" i="6"/>
  <c r="C213" i="6"/>
  <c r="L212" i="6"/>
  <c r="K212" i="6"/>
  <c r="J212" i="6"/>
  <c r="I212" i="6"/>
  <c r="F212" i="6"/>
  <c r="E212" i="6"/>
  <c r="D212" i="6"/>
  <c r="C212" i="6"/>
  <c r="L211" i="6"/>
  <c r="K211" i="6"/>
  <c r="J211" i="6"/>
  <c r="I211" i="6"/>
  <c r="F211" i="6"/>
  <c r="E211" i="6"/>
  <c r="D211" i="6"/>
  <c r="C211" i="6"/>
  <c r="L210" i="6"/>
  <c r="K210" i="6"/>
  <c r="J210" i="6"/>
  <c r="I210" i="6"/>
  <c r="F210" i="6"/>
  <c r="E210" i="6"/>
  <c r="D210" i="6"/>
  <c r="C210" i="6"/>
  <c r="L209" i="6"/>
  <c r="K209" i="6"/>
  <c r="J209" i="6"/>
  <c r="I209" i="6"/>
  <c r="F209" i="6"/>
  <c r="E209" i="6"/>
  <c r="D209" i="6"/>
  <c r="C209" i="6"/>
  <c r="L208" i="6"/>
  <c r="K208" i="6"/>
  <c r="J208" i="6"/>
  <c r="I208" i="6"/>
  <c r="F208" i="6"/>
  <c r="E208" i="6"/>
  <c r="D208" i="6"/>
  <c r="C208" i="6"/>
  <c r="L207" i="6"/>
  <c r="K207" i="6"/>
  <c r="J207" i="6"/>
  <c r="I207" i="6"/>
  <c r="F207" i="6"/>
  <c r="E207" i="6"/>
  <c r="D207" i="6"/>
  <c r="C207" i="6"/>
  <c r="L206" i="6"/>
  <c r="K206" i="6"/>
  <c r="J206" i="6"/>
  <c r="I206" i="6"/>
  <c r="F206" i="6"/>
  <c r="E206" i="6"/>
  <c r="D206" i="6"/>
  <c r="C206" i="6"/>
  <c r="L205" i="6"/>
  <c r="K205" i="6"/>
  <c r="J205" i="6"/>
  <c r="I205" i="6"/>
  <c r="F205" i="6"/>
  <c r="E205" i="6"/>
  <c r="D205" i="6"/>
  <c r="C205" i="6"/>
  <c r="L204" i="6"/>
  <c r="K204" i="6"/>
  <c r="J204" i="6"/>
  <c r="I204" i="6"/>
  <c r="F204" i="6"/>
  <c r="E204" i="6"/>
  <c r="D204" i="6"/>
  <c r="C204" i="6"/>
  <c r="F332" i="13"/>
  <c r="E332" i="13"/>
  <c r="D332" i="13"/>
  <c r="C332" i="13"/>
  <c r="F331" i="13"/>
  <c r="E331" i="13"/>
  <c r="D331" i="13"/>
  <c r="C331" i="13"/>
  <c r="F330" i="13"/>
  <c r="E330" i="13"/>
  <c r="D330" i="13"/>
  <c r="C330" i="13"/>
  <c r="F329" i="13"/>
  <c r="E329" i="13"/>
  <c r="D329" i="13"/>
  <c r="C329" i="13"/>
  <c r="F328" i="13"/>
  <c r="E328" i="13"/>
  <c r="D328" i="13"/>
  <c r="C328" i="13"/>
  <c r="F327" i="13"/>
  <c r="E327" i="13"/>
  <c r="D327" i="13"/>
  <c r="F326" i="13"/>
  <c r="E326" i="13"/>
  <c r="D326" i="13"/>
  <c r="C326" i="13"/>
  <c r="F325" i="13"/>
  <c r="E325" i="13"/>
  <c r="D325" i="13"/>
  <c r="C325" i="13"/>
  <c r="F324" i="13"/>
  <c r="E324" i="13"/>
  <c r="D324" i="13"/>
  <c r="C324" i="13"/>
  <c r="F323" i="13"/>
  <c r="E323" i="13"/>
  <c r="D323" i="13"/>
  <c r="C323" i="13"/>
  <c r="F322" i="13"/>
  <c r="E322" i="13"/>
  <c r="D322" i="13"/>
  <c r="C322" i="13"/>
  <c r="F321" i="13"/>
  <c r="E321" i="13"/>
  <c r="D321" i="13"/>
  <c r="C321" i="13"/>
  <c r="F227" i="13"/>
  <c r="E227" i="13"/>
  <c r="D227" i="13"/>
  <c r="C227" i="13"/>
  <c r="F226" i="13"/>
  <c r="E226" i="13"/>
  <c r="D226" i="13"/>
  <c r="C226" i="13"/>
  <c r="F225" i="13"/>
  <c r="E225" i="13"/>
  <c r="D225" i="13"/>
  <c r="C225" i="13"/>
  <c r="F224" i="13"/>
  <c r="E224" i="13"/>
  <c r="D224" i="13"/>
  <c r="C224" i="13"/>
  <c r="F223" i="13"/>
  <c r="E223" i="13"/>
  <c r="D223" i="13"/>
  <c r="C223" i="13"/>
  <c r="F222" i="13"/>
  <c r="E222" i="13"/>
  <c r="D222" i="13"/>
  <c r="C222" i="13"/>
  <c r="F221" i="13"/>
  <c r="E221" i="13"/>
  <c r="D221" i="13"/>
  <c r="C221" i="13"/>
  <c r="F220" i="13"/>
  <c r="E220" i="13"/>
  <c r="D220" i="13"/>
  <c r="C220" i="13"/>
  <c r="F219" i="13"/>
  <c r="E219" i="13"/>
  <c r="D219" i="13"/>
  <c r="C219" i="13"/>
  <c r="F218" i="13"/>
  <c r="E218" i="13"/>
  <c r="D218" i="13"/>
  <c r="C218" i="13"/>
  <c r="F217" i="13"/>
  <c r="E217" i="13"/>
  <c r="D217" i="13"/>
  <c r="C217" i="13"/>
  <c r="F216" i="13"/>
  <c r="E216" i="13"/>
  <c r="D216" i="13"/>
  <c r="C216" i="13"/>
  <c r="F314" i="27"/>
  <c r="E314" i="27"/>
  <c r="D314" i="27"/>
  <c r="C314" i="27"/>
  <c r="F313" i="27"/>
  <c r="E313" i="27"/>
  <c r="D313" i="27"/>
  <c r="C313" i="27"/>
  <c r="F312" i="27"/>
  <c r="E312" i="27"/>
  <c r="D312" i="27"/>
  <c r="C312" i="27"/>
  <c r="F311" i="27"/>
  <c r="E311" i="27"/>
  <c r="D311" i="27"/>
  <c r="C311" i="27"/>
  <c r="F310" i="27"/>
  <c r="E310" i="27"/>
  <c r="D310" i="27"/>
  <c r="C310" i="27"/>
  <c r="F309" i="27"/>
  <c r="E309" i="27"/>
  <c r="D309" i="27"/>
  <c r="C309" i="27"/>
  <c r="F308" i="27"/>
  <c r="E308" i="27"/>
  <c r="D308" i="27"/>
  <c r="C308" i="27"/>
  <c r="F307" i="27"/>
  <c r="E307" i="27"/>
  <c r="D307" i="27"/>
  <c r="C307" i="27"/>
  <c r="F306" i="27"/>
  <c r="E306" i="27"/>
  <c r="D306" i="27"/>
  <c r="C306" i="27"/>
  <c r="F305" i="27"/>
  <c r="E305" i="27"/>
  <c r="D305" i="27"/>
  <c r="C305" i="27"/>
  <c r="F304" i="27"/>
  <c r="E304" i="27"/>
  <c r="D304" i="27"/>
  <c r="C304" i="27"/>
  <c r="F303" i="27"/>
  <c r="E303" i="27"/>
  <c r="D303" i="27"/>
  <c r="C303" i="27"/>
  <c r="F208" i="27"/>
  <c r="E208" i="27"/>
  <c r="D208" i="27"/>
  <c r="C208" i="27"/>
  <c r="F207" i="27"/>
  <c r="E207" i="27"/>
  <c r="D207" i="27"/>
  <c r="C207" i="27"/>
  <c r="F206" i="27"/>
  <c r="E206" i="27"/>
  <c r="D206" i="27"/>
  <c r="C206" i="27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200" i="27"/>
  <c r="E200" i="27"/>
  <c r="D200" i="27"/>
  <c r="C200" i="27"/>
  <c r="F199" i="27"/>
  <c r="E199" i="27"/>
  <c r="D199" i="27"/>
  <c r="C199" i="27"/>
  <c r="F198" i="27"/>
  <c r="E198" i="27"/>
  <c r="D198" i="27"/>
  <c r="C198" i="27"/>
  <c r="F197" i="27"/>
  <c r="E197" i="27"/>
  <c r="D197" i="27"/>
  <c r="C197" i="27"/>
  <c r="C298" i="27"/>
  <c r="G310" i="19"/>
  <c r="F310" i="19"/>
  <c r="E310" i="19"/>
  <c r="D310" i="19"/>
  <c r="C310" i="19"/>
  <c r="G309" i="19"/>
  <c r="F309" i="19"/>
  <c r="E309" i="19"/>
  <c r="D309" i="19"/>
  <c r="C309" i="19"/>
  <c r="G308" i="19"/>
  <c r="F308" i="19"/>
  <c r="E308" i="19"/>
  <c r="D308" i="19"/>
  <c r="C308" i="19"/>
  <c r="G307" i="19"/>
  <c r="F307" i="19"/>
  <c r="E307" i="19"/>
  <c r="D307" i="19"/>
  <c r="C307" i="19"/>
  <c r="G306" i="19"/>
  <c r="F306" i="19"/>
  <c r="E306" i="19"/>
  <c r="D306" i="19"/>
  <c r="C306" i="19"/>
  <c r="G305" i="19"/>
  <c r="F305" i="19"/>
  <c r="E305" i="19"/>
  <c r="D305" i="19"/>
  <c r="C305" i="19"/>
  <c r="G304" i="19"/>
  <c r="F304" i="19"/>
  <c r="E304" i="19"/>
  <c r="D304" i="19"/>
  <c r="C304" i="19"/>
  <c r="G198" i="19"/>
  <c r="F198" i="19"/>
  <c r="E198" i="19"/>
  <c r="D198" i="19"/>
  <c r="C198" i="19"/>
  <c r="G197" i="19"/>
  <c r="F197" i="19"/>
  <c r="E197" i="19"/>
  <c r="D197" i="19"/>
  <c r="C197" i="19"/>
  <c r="G196" i="19"/>
  <c r="F196" i="19"/>
  <c r="E196" i="19"/>
  <c r="D196" i="19"/>
  <c r="C196" i="19"/>
  <c r="G195" i="19"/>
  <c r="F195" i="19"/>
  <c r="E195" i="19"/>
  <c r="D195" i="19"/>
  <c r="C195" i="19"/>
  <c r="G194" i="19"/>
  <c r="F194" i="19"/>
  <c r="E194" i="19"/>
  <c r="D194" i="19"/>
  <c r="C194" i="19"/>
  <c r="G193" i="19"/>
  <c r="F193" i="19"/>
  <c r="E193" i="19"/>
  <c r="D193" i="19"/>
  <c r="C193" i="19"/>
  <c r="G192" i="19"/>
  <c r="F192" i="19"/>
  <c r="E192" i="19"/>
  <c r="D192" i="19"/>
  <c r="C192" i="19"/>
  <c r="G303" i="19"/>
  <c r="F303" i="19"/>
  <c r="E303" i="19"/>
  <c r="D303" i="19"/>
  <c r="C303" i="19"/>
  <c r="G191" i="19"/>
  <c r="F191" i="19"/>
  <c r="E191" i="19"/>
  <c r="D191" i="19"/>
  <c r="C191" i="19"/>
  <c r="L198" i="16"/>
  <c r="K198" i="16"/>
  <c r="J198" i="16"/>
  <c r="I198" i="16"/>
  <c r="L197" i="16"/>
  <c r="K197" i="16"/>
  <c r="J197" i="16"/>
  <c r="I197" i="16"/>
  <c r="L196" i="16"/>
  <c r="K196" i="16"/>
  <c r="J196" i="16"/>
  <c r="I196" i="16"/>
  <c r="L195" i="16"/>
  <c r="K195" i="16"/>
  <c r="J195" i="16"/>
  <c r="I195" i="16"/>
  <c r="L194" i="16"/>
  <c r="K194" i="16"/>
  <c r="J194" i="16"/>
  <c r="I194" i="16"/>
  <c r="L193" i="16"/>
  <c r="K193" i="16"/>
  <c r="J193" i="16"/>
  <c r="I193" i="16"/>
  <c r="L192" i="16"/>
  <c r="K192" i="16"/>
  <c r="J192" i="16"/>
  <c r="I192" i="16"/>
  <c r="L191" i="16"/>
  <c r="K191" i="16"/>
  <c r="J191" i="16"/>
  <c r="I191" i="16"/>
  <c r="F198" i="16"/>
  <c r="E198" i="16"/>
  <c r="D198" i="16"/>
  <c r="C198" i="16"/>
  <c r="F197" i="16"/>
  <c r="E197" i="16"/>
  <c r="D197" i="16"/>
  <c r="C197" i="16"/>
  <c r="F196" i="16"/>
  <c r="E196" i="16"/>
  <c r="D196" i="16"/>
  <c r="C196" i="16"/>
  <c r="F195" i="16"/>
  <c r="E195" i="16"/>
  <c r="D195" i="16"/>
  <c r="C195" i="16"/>
  <c r="F194" i="16"/>
  <c r="E194" i="16"/>
  <c r="D194" i="16"/>
  <c r="C194" i="16"/>
  <c r="F193" i="16"/>
  <c r="E193" i="16"/>
  <c r="D193" i="16"/>
  <c r="C193" i="16"/>
  <c r="F192" i="16"/>
  <c r="E192" i="16"/>
  <c r="D192" i="16"/>
  <c r="C192" i="16"/>
  <c r="F191" i="16"/>
  <c r="E191" i="16"/>
  <c r="D191" i="16"/>
  <c r="C191" i="16"/>
  <c r="L310" i="16"/>
  <c r="K310" i="16"/>
  <c r="J310" i="16"/>
  <c r="I310" i="16"/>
  <c r="L309" i="16"/>
  <c r="K309" i="16"/>
  <c r="J309" i="16"/>
  <c r="I309" i="16"/>
  <c r="L308" i="16"/>
  <c r="K308" i="16"/>
  <c r="J308" i="16"/>
  <c r="I308" i="16"/>
  <c r="L307" i="16"/>
  <c r="K307" i="16"/>
  <c r="J307" i="16"/>
  <c r="I307" i="16"/>
  <c r="L306" i="16"/>
  <c r="K306" i="16"/>
  <c r="J306" i="16"/>
  <c r="I306" i="16"/>
  <c r="L305" i="16"/>
  <c r="K305" i="16"/>
  <c r="J305" i="16"/>
  <c r="I305" i="16"/>
  <c r="L304" i="16"/>
  <c r="K304" i="16"/>
  <c r="J304" i="16"/>
  <c r="I304" i="16"/>
  <c r="L303" i="16"/>
  <c r="K303" i="16"/>
  <c r="J303" i="16"/>
  <c r="I303" i="16"/>
  <c r="F310" i="16"/>
  <c r="E310" i="16"/>
  <c r="D310" i="16"/>
  <c r="C310" i="16"/>
  <c r="F309" i="16"/>
  <c r="E309" i="16"/>
  <c r="D309" i="16"/>
  <c r="C309" i="16"/>
  <c r="F308" i="16"/>
  <c r="E308" i="16"/>
  <c r="D308" i="16"/>
  <c r="C308" i="16"/>
  <c r="F307" i="16"/>
  <c r="E307" i="16"/>
  <c r="D307" i="16"/>
  <c r="C307" i="16"/>
  <c r="F306" i="16"/>
  <c r="E306" i="16"/>
  <c r="D306" i="16"/>
  <c r="C306" i="16"/>
  <c r="F305" i="16"/>
  <c r="E305" i="16"/>
  <c r="D305" i="16"/>
  <c r="C305" i="16"/>
  <c r="F304" i="16"/>
  <c r="E304" i="16"/>
  <c r="D304" i="16"/>
  <c r="C304" i="16"/>
  <c r="F303" i="16"/>
  <c r="E303" i="16"/>
  <c r="D303" i="16"/>
  <c r="C303" i="16"/>
  <c r="L196" i="6"/>
  <c r="K196" i="6"/>
  <c r="J196" i="6"/>
  <c r="I196" i="6"/>
  <c r="L195" i="6"/>
  <c r="K195" i="6"/>
  <c r="J195" i="6"/>
  <c r="I195" i="6"/>
  <c r="L194" i="6"/>
  <c r="K194" i="6"/>
  <c r="J194" i="6"/>
  <c r="I194" i="6"/>
  <c r="L193" i="6"/>
  <c r="K193" i="6"/>
  <c r="J193" i="6"/>
  <c r="I193" i="6"/>
  <c r="L192" i="6"/>
  <c r="K192" i="6"/>
  <c r="J192" i="6"/>
  <c r="I192" i="6"/>
  <c r="L191" i="6"/>
  <c r="K191" i="6"/>
  <c r="J191" i="6"/>
  <c r="I191" i="6"/>
  <c r="L190" i="6"/>
  <c r="K190" i="6"/>
  <c r="J190" i="6"/>
  <c r="I190" i="6"/>
  <c r="L189" i="6"/>
  <c r="K189" i="6"/>
  <c r="J189" i="6"/>
  <c r="I189" i="6"/>
  <c r="F196" i="6"/>
  <c r="E196" i="6"/>
  <c r="D196" i="6"/>
  <c r="C196" i="6"/>
  <c r="F195" i="6"/>
  <c r="E195" i="6"/>
  <c r="D195" i="6"/>
  <c r="C195" i="6"/>
  <c r="F194" i="6"/>
  <c r="E194" i="6"/>
  <c r="D194" i="6"/>
  <c r="C194" i="6"/>
  <c r="F193" i="6"/>
  <c r="E193" i="6"/>
  <c r="D193" i="6"/>
  <c r="C193" i="6"/>
  <c r="F192" i="6"/>
  <c r="E192" i="6"/>
  <c r="D192" i="6"/>
  <c r="C192" i="6"/>
  <c r="F191" i="6"/>
  <c r="E191" i="6"/>
  <c r="D191" i="6"/>
  <c r="C191" i="6"/>
  <c r="F190" i="6"/>
  <c r="E190" i="6"/>
  <c r="D190" i="6"/>
  <c r="C190" i="6"/>
  <c r="F189" i="6"/>
  <c r="E189" i="6"/>
  <c r="D189" i="6"/>
  <c r="C189" i="6"/>
  <c r="L306" i="6"/>
  <c r="K306" i="6"/>
  <c r="J306" i="6"/>
  <c r="I306" i="6"/>
  <c r="L305" i="6"/>
  <c r="K305" i="6"/>
  <c r="J305" i="6"/>
  <c r="I305" i="6"/>
  <c r="L304" i="6"/>
  <c r="K304" i="6"/>
  <c r="J304" i="6"/>
  <c r="I304" i="6"/>
  <c r="L303" i="6"/>
  <c r="K303" i="6"/>
  <c r="J303" i="6"/>
  <c r="I303" i="6"/>
  <c r="L302" i="6"/>
  <c r="K302" i="6"/>
  <c r="J302" i="6"/>
  <c r="I302" i="6"/>
  <c r="L301" i="6"/>
  <c r="K301" i="6"/>
  <c r="J301" i="6"/>
  <c r="I301" i="6"/>
  <c r="L300" i="6"/>
  <c r="K300" i="6"/>
  <c r="J300" i="6"/>
  <c r="I300" i="6"/>
  <c r="L299" i="6"/>
  <c r="K299" i="6"/>
  <c r="J299" i="6"/>
  <c r="I299" i="6"/>
  <c r="F306" i="6"/>
  <c r="E306" i="6"/>
  <c r="D306" i="6"/>
  <c r="C306" i="6"/>
  <c r="F305" i="6"/>
  <c r="E305" i="6"/>
  <c r="D305" i="6"/>
  <c r="C305" i="6"/>
  <c r="F304" i="6"/>
  <c r="E304" i="6"/>
  <c r="D304" i="6"/>
  <c r="C304" i="6"/>
  <c r="F303" i="6"/>
  <c r="E303" i="6"/>
  <c r="D303" i="6"/>
  <c r="C303" i="6"/>
  <c r="F302" i="6"/>
  <c r="E302" i="6"/>
  <c r="D302" i="6"/>
  <c r="C302" i="6"/>
  <c r="F301" i="6"/>
  <c r="E301" i="6"/>
  <c r="D301" i="6"/>
  <c r="C301" i="6"/>
  <c r="F300" i="6"/>
  <c r="E300" i="6"/>
  <c r="D300" i="6"/>
  <c r="C300" i="6"/>
  <c r="F299" i="6"/>
  <c r="E299" i="6"/>
  <c r="D299" i="6"/>
  <c r="C299" i="6"/>
  <c r="F207" i="29"/>
  <c r="E207" i="29"/>
  <c r="D207" i="29"/>
  <c r="C207" i="29"/>
  <c r="F206" i="29"/>
  <c r="E206" i="29"/>
  <c r="D206" i="29"/>
  <c r="C206" i="29"/>
  <c r="F205" i="29"/>
  <c r="E205" i="29"/>
  <c r="D205" i="29"/>
  <c r="C205" i="29"/>
  <c r="F204" i="29"/>
  <c r="E204" i="29"/>
  <c r="D204" i="29"/>
  <c r="C204" i="29"/>
  <c r="F203" i="29"/>
  <c r="E203" i="29"/>
  <c r="D203" i="29"/>
  <c r="C203" i="29"/>
  <c r="F202" i="29"/>
  <c r="E202" i="29"/>
  <c r="D202" i="29"/>
  <c r="C202" i="29"/>
  <c r="F201" i="29"/>
  <c r="E201" i="29"/>
  <c r="D201" i="29"/>
  <c r="C201" i="29"/>
  <c r="F200" i="29"/>
  <c r="E200" i="29"/>
  <c r="D200" i="29"/>
  <c r="C200" i="29"/>
  <c r="F194" i="13"/>
  <c r="E194" i="13"/>
  <c r="D194" i="13"/>
  <c r="C194" i="13"/>
  <c r="F193" i="13"/>
  <c r="E193" i="13"/>
  <c r="D193" i="13"/>
  <c r="C193" i="13"/>
  <c r="F192" i="13"/>
  <c r="E192" i="13"/>
  <c r="D192" i="13"/>
  <c r="C192" i="13"/>
  <c r="F191" i="13"/>
  <c r="E191" i="13"/>
  <c r="D191" i="13"/>
  <c r="C191" i="13"/>
  <c r="F190" i="13"/>
  <c r="E190" i="13"/>
  <c r="D190" i="13"/>
  <c r="C190" i="13"/>
  <c r="F189" i="13"/>
  <c r="E189" i="13"/>
  <c r="D189" i="13"/>
  <c r="C189" i="13"/>
  <c r="F188" i="13"/>
  <c r="E188" i="13"/>
  <c r="D188" i="13"/>
  <c r="C188" i="13"/>
  <c r="F187" i="13"/>
  <c r="E187" i="13"/>
  <c r="D187" i="13"/>
  <c r="C187" i="13"/>
  <c r="F319" i="13"/>
  <c r="E319" i="13"/>
  <c r="D319" i="13"/>
  <c r="C319" i="13"/>
  <c r="F318" i="13"/>
  <c r="E318" i="13"/>
  <c r="D318" i="13"/>
  <c r="C318" i="13"/>
  <c r="F317" i="13"/>
  <c r="E317" i="13"/>
  <c r="D317" i="13"/>
  <c r="C317" i="13"/>
  <c r="F316" i="13"/>
  <c r="E316" i="13"/>
  <c r="D316" i="13"/>
  <c r="C316" i="13"/>
  <c r="F315" i="13"/>
  <c r="E315" i="13"/>
  <c r="D315" i="13"/>
  <c r="C315" i="13"/>
  <c r="F314" i="13"/>
  <c r="E314" i="13"/>
  <c r="D314" i="13"/>
  <c r="F313" i="13"/>
  <c r="E313" i="13"/>
  <c r="D313" i="13"/>
  <c r="C313" i="13"/>
  <c r="F312" i="13"/>
  <c r="E312" i="13"/>
  <c r="D312" i="13"/>
  <c r="C312" i="13"/>
  <c r="F193" i="27"/>
  <c r="E193" i="27"/>
  <c r="D193" i="27"/>
  <c r="C193" i="27"/>
  <c r="F192" i="27"/>
  <c r="E192" i="27"/>
  <c r="D192" i="27"/>
  <c r="C192" i="27"/>
  <c r="F191" i="27"/>
  <c r="E191" i="27"/>
  <c r="D191" i="27"/>
  <c r="C191" i="27"/>
  <c r="F190" i="27"/>
  <c r="E190" i="27"/>
  <c r="D190" i="27"/>
  <c r="C19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301" i="27"/>
  <c r="E301" i="27"/>
  <c r="D301" i="27"/>
  <c r="C301" i="27"/>
  <c r="F300" i="27"/>
  <c r="E300" i="27"/>
  <c r="D300" i="27"/>
  <c r="C300" i="27"/>
  <c r="F299" i="27"/>
  <c r="E299" i="27"/>
  <c r="D299" i="27"/>
  <c r="C299" i="27"/>
  <c r="F298" i="27"/>
  <c r="E298" i="27"/>
  <c r="D298" i="27"/>
  <c r="F297" i="27"/>
  <c r="E297" i="27"/>
  <c r="D297" i="27"/>
  <c r="C297" i="27"/>
  <c r="F296" i="27"/>
  <c r="E296" i="27"/>
  <c r="D296" i="27"/>
  <c r="C296" i="27"/>
  <c r="F295" i="27"/>
  <c r="E295" i="27"/>
  <c r="D295" i="27"/>
  <c r="C295" i="27"/>
  <c r="F294" i="27"/>
  <c r="E294" i="27"/>
  <c r="D294" i="27"/>
  <c r="C294" i="27"/>
  <c r="F186" i="27"/>
  <c r="E186" i="27"/>
  <c r="D186" i="27"/>
  <c r="C186" i="27"/>
  <c r="G199" i="17"/>
  <c r="F199" i="17"/>
  <c r="E199" i="17"/>
  <c r="D199" i="17"/>
  <c r="C199" i="1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3" i="17"/>
  <c r="F193" i="17"/>
  <c r="E193" i="17"/>
  <c r="D193" i="17"/>
  <c r="C193" i="17"/>
  <c r="G192" i="17"/>
  <c r="F192" i="17"/>
  <c r="E192" i="17"/>
  <c r="D192" i="17"/>
  <c r="C192" i="17"/>
  <c r="G310" i="17"/>
  <c r="F310" i="17"/>
  <c r="E310" i="17"/>
  <c r="D310" i="17"/>
  <c r="C310" i="17"/>
  <c r="G309" i="17"/>
  <c r="F309" i="17"/>
  <c r="E309" i="17"/>
  <c r="D309" i="17"/>
  <c r="C309" i="17"/>
  <c r="G308" i="17"/>
  <c r="F308" i="17"/>
  <c r="E308" i="17"/>
  <c r="D308" i="17"/>
  <c r="C308" i="17"/>
  <c r="G307" i="17"/>
  <c r="F307" i="17"/>
  <c r="E307" i="17"/>
  <c r="D307" i="17"/>
  <c r="C307" i="17"/>
  <c r="G306" i="17"/>
  <c r="F306" i="17"/>
  <c r="E306" i="17"/>
  <c r="D306" i="17"/>
  <c r="C306" i="17"/>
  <c r="G305" i="17"/>
  <c r="F305" i="17"/>
  <c r="E305" i="17"/>
  <c r="D305" i="17"/>
  <c r="C305" i="17"/>
  <c r="G304" i="17"/>
  <c r="F304" i="17"/>
  <c r="E304" i="17"/>
  <c r="D304" i="17"/>
  <c r="C304" i="17"/>
  <c r="G303" i="17"/>
  <c r="F303" i="17"/>
  <c r="E303" i="17"/>
  <c r="D303" i="17"/>
  <c r="C303" i="17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2" i="10"/>
  <c r="F192" i="10"/>
  <c r="E192" i="10"/>
  <c r="D192" i="10"/>
  <c r="C192" i="10"/>
  <c r="G191" i="10"/>
  <c r="F191" i="10"/>
  <c r="E191" i="10"/>
  <c r="D191" i="10"/>
  <c r="C191" i="10"/>
  <c r="G310" i="10"/>
  <c r="F310" i="10"/>
  <c r="E310" i="10"/>
  <c r="D310" i="10"/>
  <c r="C310" i="10"/>
  <c r="G309" i="10"/>
  <c r="F309" i="10"/>
  <c r="E309" i="10"/>
  <c r="D309" i="10"/>
  <c r="C309" i="10"/>
  <c r="G308" i="10"/>
  <c r="F308" i="10"/>
  <c r="E308" i="10"/>
  <c r="D308" i="10"/>
  <c r="C308" i="10"/>
  <c r="G307" i="10"/>
  <c r="F307" i="10"/>
  <c r="E307" i="10"/>
  <c r="D307" i="10"/>
  <c r="C307" i="10"/>
  <c r="G306" i="10"/>
  <c r="F306" i="10"/>
  <c r="E306" i="10"/>
  <c r="D306" i="10"/>
  <c r="C306" i="10"/>
  <c r="G305" i="10"/>
  <c r="F305" i="10"/>
  <c r="E305" i="10"/>
  <c r="D305" i="10"/>
  <c r="C305" i="10"/>
  <c r="G304" i="10"/>
  <c r="F304" i="10"/>
  <c r="E304" i="10"/>
  <c r="D304" i="10"/>
  <c r="C304" i="10"/>
  <c r="G303" i="10"/>
  <c r="F303" i="10"/>
  <c r="E303" i="10"/>
  <c r="D303" i="10"/>
  <c r="C303" i="10"/>
  <c r="N198" i="19"/>
  <c r="M198" i="19"/>
  <c r="L198" i="19"/>
  <c r="K198" i="19"/>
  <c r="J198" i="19"/>
  <c r="N197" i="19"/>
  <c r="M197" i="19"/>
  <c r="L197" i="19"/>
  <c r="K197" i="19"/>
  <c r="J197" i="19"/>
  <c r="N196" i="19"/>
  <c r="M196" i="19"/>
  <c r="L196" i="19"/>
  <c r="K196" i="19"/>
  <c r="J196" i="19"/>
  <c r="N195" i="19"/>
  <c r="M195" i="19"/>
  <c r="L195" i="19"/>
  <c r="K195" i="19"/>
  <c r="J195" i="19"/>
  <c r="N194" i="19"/>
  <c r="M194" i="19"/>
  <c r="L194" i="19"/>
  <c r="K194" i="19"/>
  <c r="J194" i="19"/>
  <c r="N193" i="19"/>
  <c r="M193" i="19"/>
  <c r="L193" i="19"/>
  <c r="K193" i="19"/>
  <c r="J193" i="19"/>
  <c r="N192" i="19"/>
  <c r="M192" i="19"/>
  <c r="L192" i="19"/>
  <c r="K192" i="19"/>
  <c r="J192" i="19"/>
  <c r="N191" i="19"/>
  <c r="M191" i="19"/>
  <c r="L191" i="19"/>
  <c r="K191" i="19"/>
  <c r="J191" i="19"/>
  <c r="N310" i="19"/>
  <c r="M310" i="19"/>
  <c r="L310" i="19"/>
  <c r="K310" i="19"/>
  <c r="J310" i="19"/>
  <c r="N309" i="19"/>
  <c r="M309" i="19"/>
  <c r="L309" i="19"/>
  <c r="K309" i="19"/>
  <c r="J309" i="19"/>
  <c r="N308" i="19"/>
  <c r="M308" i="19"/>
  <c r="L308" i="19"/>
  <c r="K308" i="19"/>
  <c r="J308" i="19"/>
  <c r="N307" i="19"/>
  <c r="M307" i="19"/>
  <c r="L307" i="19"/>
  <c r="K307" i="19"/>
  <c r="J307" i="19"/>
  <c r="N306" i="19"/>
  <c r="M306" i="19"/>
  <c r="L306" i="19"/>
  <c r="K306" i="19"/>
  <c r="J306" i="19"/>
  <c r="N305" i="19"/>
  <c r="M305" i="19"/>
  <c r="L305" i="19"/>
  <c r="K305" i="19"/>
  <c r="J305" i="19"/>
  <c r="N304" i="19"/>
  <c r="M304" i="19"/>
  <c r="L304" i="19"/>
  <c r="K304" i="19"/>
  <c r="J304" i="19"/>
  <c r="N303" i="19"/>
  <c r="M303" i="19"/>
  <c r="L303" i="19"/>
  <c r="K303" i="19"/>
  <c r="J303" i="19"/>
  <c r="N313" i="8"/>
  <c r="M313" i="8"/>
  <c r="L313" i="8"/>
  <c r="K313" i="8"/>
  <c r="J313" i="8"/>
  <c r="N312" i="8"/>
  <c r="M312" i="8"/>
  <c r="L312" i="8"/>
  <c r="K312" i="8"/>
  <c r="J312" i="8"/>
  <c r="N311" i="8"/>
  <c r="M311" i="8"/>
  <c r="L311" i="8"/>
  <c r="K311" i="8"/>
  <c r="J311" i="8"/>
  <c r="N310" i="8"/>
  <c r="M310" i="8"/>
  <c r="L310" i="8"/>
  <c r="K310" i="8"/>
  <c r="J310" i="8"/>
  <c r="N309" i="8"/>
  <c r="M309" i="8"/>
  <c r="L309" i="8"/>
  <c r="K309" i="8"/>
  <c r="J309" i="8"/>
  <c r="N308" i="8"/>
  <c r="M308" i="8"/>
  <c r="L308" i="8"/>
  <c r="K308" i="8"/>
  <c r="J308" i="8"/>
  <c r="N307" i="8"/>
  <c r="M307" i="8"/>
  <c r="L307" i="8"/>
  <c r="K307" i="8"/>
  <c r="J307" i="8"/>
  <c r="N306" i="8"/>
  <c r="M306" i="8"/>
  <c r="L306" i="8"/>
  <c r="K306" i="8"/>
  <c r="J306" i="8"/>
  <c r="G313" i="8"/>
  <c r="F313" i="8"/>
  <c r="E313" i="8"/>
  <c r="D313" i="8"/>
  <c r="C313" i="8"/>
  <c r="G312" i="8"/>
  <c r="F312" i="8"/>
  <c r="E312" i="8"/>
  <c r="D312" i="8"/>
  <c r="C312" i="8"/>
  <c r="G311" i="8"/>
  <c r="F311" i="8"/>
  <c r="E311" i="8"/>
  <c r="D311" i="8"/>
  <c r="C311" i="8"/>
  <c r="G310" i="8"/>
  <c r="F310" i="8"/>
  <c r="E310" i="8"/>
  <c r="D310" i="8"/>
  <c r="C310" i="8"/>
  <c r="G309" i="8"/>
  <c r="F309" i="8"/>
  <c r="E309" i="8"/>
  <c r="D309" i="8"/>
  <c r="C309" i="8"/>
  <c r="G308" i="8"/>
  <c r="F308" i="8"/>
  <c r="E308" i="8"/>
  <c r="D308" i="8"/>
  <c r="C308" i="8"/>
  <c r="G307" i="8"/>
  <c r="F307" i="8"/>
  <c r="E307" i="8"/>
  <c r="D307" i="8"/>
  <c r="C307" i="8"/>
  <c r="G306" i="8"/>
  <c r="F306" i="8"/>
  <c r="E306" i="8"/>
  <c r="D306" i="8"/>
  <c r="C306" i="8"/>
  <c r="N200" i="8"/>
  <c r="M200" i="8"/>
  <c r="L200" i="8"/>
  <c r="K200" i="8"/>
  <c r="J200" i="8"/>
  <c r="N199" i="8"/>
  <c r="M199" i="8"/>
  <c r="L199" i="8"/>
  <c r="K199" i="8"/>
  <c r="J199" i="8"/>
  <c r="N198" i="8"/>
  <c r="M198" i="8"/>
  <c r="L198" i="8"/>
  <c r="K198" i="8"/>
  <c r="J198" i="8"/>
  <c r="N197" i="8"/>
  <c r="M197" i="8"/>
  <c r="L197" i="8"/>
  <c r="K197" i="8"/>
  <c r="J197" i="8"/>
  <c r="N196" i="8"/>
  <c r="M196" i="8"/>
  <c r="L196" i="8"/>
  <c r="K196" i="8"/>
  <c r="J196" i="8"/>
  <c r="N195" i="8"/>
  <c r="M195" i="8"/>
  <c r="L195" i="8"/>
  <c r="K195" i="8"/>
  <c r="J195" i="8"/>
  <c r="N194" i="8"/>
  <c r="M194" i="8"/>
  <c r="L194" i="8"/>
  <c r="K194" i="8"/>
  <c r="J194" i="8"/>
  <c r="N193" i="8"/>
  <c r="M193" i="8"/>
  <c r="L193" i="8"/>
  <c r="K193" i="8"/>
  <c r="J193" i="8"/>
  <c r="G200" i="8"/>
  <c r="F200" i="8"/>
  <c r="E200" i="8"/>
  <c r="D200" i="8"/>
  <c r="C200" i="8"/>
  <c r="G199" i="8"/>
  <c r="F199" i="8"/>
  <c r="E199" i="8"/>
  <c r="D199" i="8"/>
  <c r="C199" i="8"/>
  <c r="G198" i="8"/>
  <c r="F198" i="8"/>
  <c r="E198" i="8"/>
  <c r="D198" i="8"/>
  <c r="C198" i="8"/>
  <c r="G197" i="8"/>
  <c r="F197" i="8"/>
  <c r="E197" i="8"/>
  <c r="D197" i="8"/>
  <c r="C197" i="8"/>
  <c r="G196" i="8"/>
  <c r="F196" i="8"/>
  <c r="E196" i="8"/>
  <c r="D196" i="8"/>
  <c r="C196" i="8"/>
  <c r="G195" i="8"/>
  <c r="F195" i="8"/>
  <c r="E195" i="8"/>
  <c r="D195" i="8"/>
  <c r="C195" i="8"/>
  <c r="G194" i="8"/>
  <c r="F194" i="8"/>
  <c r="E194" i="8"/>
  <c r="D194" i="8"/>
  <c r="C194" i="8"/>
  <c r="G193" i="8"/>
  <c r="F193" i="8"/>
  <c r="E193" i="8"/>
  <c r="D193" i="8"/>
  <c r="C193" i="8"/>
  <c r="G302" i="17"/>
  <c r="F302" i="17"/>
  <c r="E302" i="17"/>
  <c r="D302" i="17"/>
  <c r="C302" i="17"/>
  <c r="G191" i="17"/>
  <c r="F191" i="17"/>
  <c r="E191" i="17"/>
  <c r="D191" i="17"/>
  <c r="C191" i="17"/>
  <c r="E190" i="10"/>
  <c r="G302" i="10"/>
  <c r="F302" i="10"/>
  <c r="D302" i="10"/>
  <c r="C302" i="10"/>
  <c r="G190" i="10"/>
  <c r="F190" i="10"/>
  <c r="D190" i="10"/>
  <c r="C190" i="10"/>
  <c r="G302" i="19"/>
  <c r="F302" i="19"/>
  <c r="E302" i="19"/>
  <c r="D302" i="19"/>
  <c r="C302" i="19"/>
  <c r="N302" i="19"/>
  <c r="M302" i="19"/>
  <c r="L302" i="19"/>
  <c r="K302" i="19"/>
  <c r="J302" i="19"/>
  <c r="N190" i="19"/>
  <c r="M190" i="19"/>
  <c r="L190" i="19"/>
  <c r="K190" i="19"/>
  <c r="J190" i="19"/>
  <c r="G190" i="19"/>
  <c r="F190" i="19"/>
  <c r="E190" i="19"/>
  <c r="D190" i="19"/>
  <c r="C190" i="19"/>
  <c r="N305" i="8"/>
  <c r="M305" i="8"/>
  <c r="L305" i="8"/>
  <c r="K305" i="8"/>
  <c r="J305" i="8"/>
  <c r="G305" i="8"/>
  <c r="F305" i="8"/>
  <c r="E305" i="8"/>
  <c r="D305" i="8"/>
  <c r="C305" i="8"/>
  <c r="N192" i="8"/>
  <c r="M192" i="8"/>
  <c r="L192" i="8"/>
  <c r="K192" i="8"/>
  <c r="J192" i="8"/>
  <c r="G192" i="8"/>
  <c r="F192" i="8"/>
  <c r="E192" i="8"/>
  <c r="D192" i="8"/>
  <c r="C192" i="8"/>
  <c r="L302" i="16"/>
  <c r="K302" i="16"/>
  <c r="J302" i="16"/>
  <c r="I302" i="16"/>
  <c r="L301" i="16"/>
  <c r="K301" i="16"/>
  <c r="J301" i="16"/>
  <c r="I301" i="16"/>
  <c r="L300" i="16"/>
  <c r="K300" i="16"/>
  <c r="J300" i="16"/>
  <c r="I300" i="16"/>
  <c r="F302" i="16"/>
  <c r="E302" i="16"/>
  <c r="D302" i="16"/>
  <c r="C302" i="16"/>
  <c r="F301" i="16"/>
  <c r="E301" i="16"/>
  <c r="D301" i="16"/>
  <c r="C301" i="16"/>
  <c r="F300" i="16"/>
  <c r="E300" i="16"/>
  <c r="D300" i="16"/>
  <c r="C300" i="16"/>
  <c r="L190" i="16"/>
  <c r="K190" i="16"/>
  <c r="J190" i="16"/>
  <c r="I190" i="16"/>
  <c r="L189" i="16"/>
  <c r="K189" i="16"/>
  <c r="J189" i="16"/>
  <c r="I189" i="16"/>
  <c r="L188" i="16"/>
  <c r="K188" i="16"/>
  <c r="J188" i="16"/>
  <c r="I188" i="16"/>
  <c r="F190" i="16"/>
  <c r="E190" i="16"/>
  <c r="D190" i="16"/>
  <c r="C190" i="16"/>
  <c r="F189" i="16"/>
  <c r="E189" i="16"/>
  <c r="D189" i="16"/>
  <c r="C189" i="16"/>
  <c r="F188" i="16"/>
  <c r="E188" i="16"/>
  <c r="D188" i="16"/>
  <c r="C188" i="16"/>
  <c r="F199" i="29"/>
  <c r="E199" i="29"/>
  <c r="D199" i="29"/>
  <c r="C199" i="29"/>
  <c r="F311" i="13"/>
  <c r="E311" i="13"/>
  <c r="D311" i="13"/>
  <c r="C311" i="13"/>
  <c r="F186" i="13"/>
  <c r="E186" i="13"/>
  <c r="D186" i="13"/>
  <c r="C186" i="13"/>
  <c r="L298" i="6"/>
  <c r="K298" i="6"/>
  <c r="J298" i="6"/>
  <c r="I298" i="6"/>
  <c r="F298" i="6"/>
  <c r="E298" i="6"/>
  <c r="D298" i="6"/>
  <c r="C298" i="6"/>
  <c r="L188" i="6"/>
  <c r="K188" i="6"/>
  <c r="J188" i="6"/>
  <c r="I188" i="6"/>
  <c r="F188" i="6"/>
  <c r="E188" i="6"/>
  <c r="D188" i="6"/>
  <c r="C188" i="6"/>
  <c r="F293" i="27"/>
  <c r="E293" i="27"/>
  <c r="D293" i="27"/>
  <c r="C293" i="27"/>
  <c r="F185" i="27"/>
  <c r="E185" i="27"/>
  <c r="D185" i="27"/>
  <c r="C185" i="27"/>
  <c r="E302" i="10"/>
  <c r="G301" i="17"/>
  <c r="F301" i="17"/>
  <c r="E301" i="17"/>
  <c r="D301" i="17"/>
  <c r="C301" i="17"/>
  <c r="G190" i="17"/>
  <c r="F190" i="17"/>
  <c r="E190" i="17"/>
  <c r="D190" i="17"/>
  <c r="C190" i="17"/>
  <c r="G301" i="10"/>
  <c r="F301" i="10"/>
  <c r="E301" i="10"/>
  <c r="D301" i="10"/>
  <c r="C301" i="10"/>
  <c r="G189" i="10"/>
  <c r="F189" i="10"/>
  <c r="E189" i="10"/>
  <c r="D189" i="10"/>
  <c r="C189" i="10"/>
  <c r="G301" i="19"/>
  <c r="F301" i="19"/>
  <c r="E301" i="19"/>
  <c r="D301" i="19"/>
  <c r="C301" i="19"/>
  <c r="N301" i="19"/>
  <c r="M301" i="19"/>
  <c r="L301" i="19"/>
  <c r="K301" i="19"/>
  <c r="J301" i="19"/>
  <c r="N189" i="19"/>
  <c r="M189" i="19"/>
  <c r="L189" i="19"/>
  <c r="K189" i="19"/>
  <c r="J189" i="19"/>
  <c r="G189" i="19"/>
  <c r="F189" i="19"/>
  <c r="E189" i="19"/>
  <c r="D189" i="19"/>
  <c r="C189" i="19"/>
  <c r="N304" i="8"/>
  <c r="M304" i="8"/>
  <c r="L304" i="8"/>
  <c r="K304" i="8"/>
  <c r="J304" i="8"/>
  <c r="G304" i="8"/>
  <c r="F304" i="8"/>
  <c r="E304" i="8"/>
  <c r="D304" i="8"/>
  <c r="C304" i="8"/>
  <c r="N191" i="8"/>
  <c r="M191" i="8"/>
  <c r="L191" i="8"/>
  <c r="K191" i="8"/>
  <c r="J191" i="8"/>
  <c r="G191" i="8"/>
  <c r="F191" i="8"/>
  <c r="E191" i="8"/>
  <c r="D191" i="8"/>
  <c r="C191" i="8"/>
  <c r="L297" i="6"/>
  <c r="K297" i="6"/>
  <c r="J297" i="6"/>
  <c r="I297" i="6"/>
  <c r="F297" i="6"/>
  <c r="E297" i="6"/>
  <c r="D297" i="6"/>
  <c r="C297" i="6"/>
  <c r="L187" i="6"/>
  <c r="K187" i="6"/>
  <c r="J187" i="6"/>
  <c r="I187" i="6"/>
  <c r="F187" i="6"/>
  <c r="E187" i="6"/>
  <c r="D187" i="6"/>
  <c r="C187" i="6"/>
  <c r="F198" i="29"/>
  <c r="E198" i="29"/>
  <c r="D198" i="29"/>
  <c r="C198" i="29"/>
  <c r="F310" i="13"/>
  <c r="E310" i="13"/>
  <c r="D310" i="13"/>
  <c r="C310" i="13"/>
  <c r="F185" i="13"/>
  <c r="E185" i="13"/>
  <c r="D185" i="13"/>
  <c r="C185" i="13"/>
  <c r="F292" i="27"/>
  <c r="E292" i="27"/>
  <c r="D292" i="27"/>
  <c r="C292" i="27"/>
  <c r="F184" i="27"/>
  <c r="E184" i="27"/>
  <c r="D184" i="27"/>
  <c r="C184" i="27"/>
  <c r="C196" i="29"/>
  <c r="F197" i="29"/>
  <c r="E197" i="29"/>
  <c r="D197" i="29"/>
  <c r="C197" i="29"/>
  <c r="F196" i="29"/>
  <c r="E196" i="29"/>
  <c r="D196" i="29"/>
  <c r="F308" i="13"/>
  <c r="E308" i="13"/>
  <c r="D308" i="13"/>
  <c r="C308" i="13"/>
  <c r="F309" i="13"/>
  <c r="E309" i="13"/>
  <c r="D309" i="13"/>
  <c r="C309" i="13"/>
  <c r="F184" i="13"/>
  <c r="E184" i="13"/>
  <c r="D184" i="13"/>
  <c r="C184" i="13"/>
  <c r="F183" i="13"/>
  <c r="E183" i="13"/>
  <c r="D183" i="13"/>
  <c r="C183" i="13"/>
  <c r="G300" i="17"/>
  <c r="F300" i="17"/>
  <c r="E300" i="17"/>
  <c r="D300" i="17"/>
  <c r="C300" i="17"/>
  <c r="G189" i="17"/>
  <c r="F189" i="17"/>
  <c r="E189" i="17"/>
  <c r="D189" i="17"/>
  <c r="C189" i="17"/>
  <c r="G188" i="19"/>
  <c r="F188" i="19"/>
  <c r="E188" i="19"/>
  <c r="D188" i="19"/>
  <c r="C188" i="19"/>
  <c r="N188" i="19"/>
  <c r="M188" i="19"/>
  <c r="L188" i="19"/>
  <c r="K188" i="19"/>
  <c r="J188" i="19"/>
  <c r="N300" i="19"/>
  <c r="M300" i="19"/>
  <c r="L300" i="19"/>
  <c r="K300" i="19"/>
  <c r="J300" i="19"/>
  <c r="G300" i="19"/>
  <c r="F300" i="19"/>
  <c r="E300" i="19"/>
  <c r="D300" i="19"/>
  <c r="C300" i="19"/>
  <c r="G300" i="10"/>
  <c r="F300" i="10"/>
  <c r="E300" i="10"/>
  <c r="D300" i="10"/>
  <c r="C300" i="10"/>
  <c r="G188" i="10"/>
  <c r="F188" i="10"/>
  <c r="E188" i="10"/>
  <c r="D188" i="10"/>
  <c r="C188" i="10"/>
  <c r="G303" i="8"/>
  <c r="F303" i="8"/>
  <c r="E303" i="8"/>
  <c r="D303" i="8"/>
  <c r="C303" i="8"/>
  <c r="N303" i="8"/>
  <c r="M303" i="8"/>
  <c r="L303" i="8"/>
  <c r="K303" i="8"/>
  <c r="J303" i="8"/>
  <c r="N190" i="8"/>
  <c r="M190" i="8"/>
  <c r="L190" i="8"/>
  <c r="K190" i="8"/>
  <c r="J190" i="8"/>
  <c r="G190" i="8"/>
  <c r="F190" i="8"/>
  <c r="E190" i="8"/>
  <c r="D190" i="8"/>
  <c r="C190" i="8"/>
  <c r="F296" i="6"/>
  <c r="E296" i="6"/>
  <c r="D296" i="6"/>
  <c r="C296" i="6"/>
  <c r="L296" i="6"/>
  <c r="K296" i="6"/>
  <c r="J296" i="6"/>
  <c r="I296" i="6"/>
  <c r="L186" i="6"/>
  <c r="K186" i="6"/>
  <c r="J186" i="6"/>
  <c r="I186" i="6"/>
  <c r="F186" i="6"/>
  <c r="E186" i="6"/>
  <c r="D186" i="6"/>
  <c r="C186" i="6"/>
  <c r="F291" i="27"/>
  <c r="E291" i="27"/>
  <c r="D291" i="27"/>
  <c r="C291" i="27"/>
  <c r="F183" i="27"/>
  <c r="E183" i="27"/>
  <c r="D183" i="27"/>
  <c r="C183" i="27"/>
  <c r="C187" i="16"/>
  <c r="D187" i="16"/>
  <c r="E187" i="16"/>
  <c r="F187" i="16"/>
  <c r="G299" i="17"/>
  <c r="F299" i="17"/>
  <c r="E299" i="17"/>
  <c r="D299" i="17"/>
  <c r="C299" i="17"/>
  <c r="G188" i="17"/>
  <c r="F188" i="17"/>
  <c r="E188" i="17"/>
  <c r="D188" i="17"/>
  <c r="C188" i="17"/>
  <c r="N299" i="19"/>
  <c r="M299" i="19"/>
  <c r="L299" i="19"/>
  <c r="K299" i="19"/>
  <c r="J299" i="19"/>
  <c r="G299" i="19"/>
  <c r="F299" i="19"/>
  <c r="E299" i="19"/>
  <c r="D299" i="19"/>
  <c r="C299" i="19"/>
  <c r="N187" i="19"/>
  <c r="M187" i="19"/>
  <c r="L187" i="19"/>
  <c r="K187" i="19"/>
  <c r="J187" i="19"/>
  <c r="G187" i="19"/>
  <c r="F187" i="19"/>
  <c r="E187" i="19"/>
  <c r="D187" i="19"/>
  <c r="C187" i="19"/>
  <c r="L299" i="16"/>
  <c r="K299" i="16"/>
  <c r="J299" i="16"/>
  <c r="I299" i="16"/>
  <c r="F299" i="16"/>
  <c r="E299" i="16"/>
  <c r="D299" i="16"/>
  <c r="C299" i="16"/>
  <c r="L187" i="16"/>
  <c r="K187" i="16"/>
  <c r="J187" i="16"/>
  <c r="I187" i="16"/>
  <c r="G299" i="10"/>
  <c r="F299" i="10"/>
  <c r="E299" i="10"/>
  <c r="D299" i="10"/>
  <c r="C299" i="10"/>
  <c r="G187" i="10"/>
  <c r="F187" i="10"/>
  <c r="E187" i="10"/>
  <c r="D187" i="10"/>
  <c r="C187" i="10"/>
  <c r="G302" i="8"/>
  <c r="F302" i="8"/>
  <c r="E302" i="8"/>
  <c r="D302" i="8"/>
  <c r="C302" i="8"/>
  <c r="N302" i="8"/>
  <c r="M302" i="8"/>
  <c r="L302" i="8"/>
  <c r="K302" i="8"/>
  <c r="J302" i="8"/>
  <c r="N189" i="8"/>
  <c r="M189" i="8"/>
  <c r="L189" i="8"/>
  <c r="K189" i="8"/>
  <c r="J189" i="8"/>
  <c r="G189" i="8"/>
  <c r="F189" i="8"/>
  <c r="E189" i="8"/>
  <c r="D189" i="8"/>
  <c r="C189" i="8"/>
  <c r="L295" i="6"/>
  <c r="K295" i="6"/>
  <c r="J295" i="6"/>
  <c r="I295" i="6"/>
  <c r="F295" i="6"/>
  <c r="E295" i="6"/>
  <c r="D295" i="6"/>
  <c r="C295" i="6"/>
  <c r="L185" i="6"/>
  <c r="K185" i="6"/>
  <c r="J185" i="6"/>
  <c r="I185" i="6"/>
  <c r="F185" i="6"/>
  <c r="E185" i="6"/>
  <c r="D185" i="6"/>
  <c r="C185" i="6"/>
  <c r="F290" i="27"/>
  <c r="E290" i="27"/>
  <c r="D290" i="27"/>
  <c r="C290" i="27"/>
  <c r="F182" i="27"/>
  <c r="E182" i="27"/>
  <c r="D182" i="27"/>
  <c r="C182" i="27"/>
  <c r="C287" i="6"/>
  <c r="G297" i="17"/>
  <c r="F297" i="17"/>
  <c r="E297" i="17"/>
  <c r="D297" i="17"/>
  <c r="C297" i="17"/>
  <c r="G296" i="17"/>
  <c r="F296" i="17"/>
  <c r="E296" i="17"/>
  <c r="D296" i="17"/>
  <c r="C296" i="17"/>
  <c r="G295" i="17"/>
  <c r="F295" i="17"/>
  <c r="E295" i="17"/>
  <c r="D295" i="17"/>
  <c r="C295" i="17"/>
  <c r="G294" i="17"/>
  <c r="F294" i="17"/>
  <c r="E294" i="17"/>
  <c r="D294" i="17"/>
  <c r="C294" i="17"/>
  <c r="G293" i="17"/>
  <c r="F293" i="17"/>
  <c r="E293" i="17"/>
  <c r="D293" i="17"/>
  <c r="C293" i="17"/>
  <c r="G292" i="17"/>
  <c r="F292" i="17"/>
  <c r="E292" i="17"/>
  <c r="D292" i="17"/>
  <c r="C292" i="17"/>
  <c r="G291" i="17"/>
  <c r="F291" i="17"/>
  <c r="E291" i="17"/>
  <c r="D291" i="17"/>
  <c r="C291" i="17"/>
  <c r="G290" i="17"/>
  <c r="F290" i="17"/>
  <c r="E290" i="17"/>
  <c r="D290" i="17"/>
  <c r="C290" i="17"/>
  <c r="G289" i="17"/>
  <c r="F289" i="17"/>
  <c r="E289" i="17"/>
  <c r="D289" i="17"/>
  <c r="C289" i="17"/>
  <c r="G288" i="17"/>
  <c r="F288" i="17"/>
  <c r="E288" i="17"/>
  <c r="D288" i="17"/>
  <c r="C288" i="17"/>
  <c r="G287" i="17"/>
  <c r="F287" i="17"/>
  <c r="E287" i="17"/>
  <c r="D287" i="17"/>
  <c r="C287" i="17"/>
  <c r="G286" i="17"/>
  <c r="F286" i="17"/>
  <c r="E286" i="17"/>
  <c r="D286" i="17"/>
  <c r="C286" i="17"/>
  <c r="G186" i="17"/>
  <c r="F186" i="17"/>
  <c r="E186" i="17"/>
  <c r="D186" i="17"/>
  <c r="C186" i="17"/>
  <c r="G185" i="17"/>
  <c r="F185" i="17"/>
  <c r="E185" i="17"/>
  <c r="D185" i="17"/>
  <c r="C185" i="17"/>
  <c r="G184" i="17"/>
  <c r="F184" i="17"/>
  <c r="E184" i="17"/>
  <c r="D184" i="17"/>
  <c r="C184" i="17"/>
  <c r="G183" i="17"/>
  <c r="F183" i="17"/>
  <c r="E183" i="17"/>
  <c r="D183" i="17"/>
  <c r="C183" i="17"/>
  <c r="G182" i="17"/>
  <c r="F182" i="17"/>
  <c r="E182" i="17"/>
  <c r="D182" i="17"/>
  <c r="C182" i="17"/>
  <c r="G181" i="17"/>
  <c r="F181" i="17"/>
  <c r="E181" i="17"/>
  <c r="D181" i="17"/>
  <c r="C181" i="17"/>
  <c r="G180" i="17"/>
  <c r="F180" i="17"/>
  <c r="E180" i="17"/>
  <c r="D180" i="17"/>
  <c r="C180" i="17"/>
  <c r="G179" i="17"/>
  <c r="F179" i="17"/>
  <c r="E179" i="17"/>
  <c r="D179" i="17"/>
  <c r="C179" i="17"/>
  <c r="G178" i="17"/>
  <c r="F178" i="17"/>
  <c r="E178" i="17"/>
  <c r="D178" i="17"/>
  <c r="C178" i="17"/>
  <c r="G177" i="17"/>
  <c r="F177" i="17"/>
  <c r="E177" i="17"/>
  <c r="D177" i="17"/>
  <c r="C177" i="17"/>
  <c r="G176" i="17"/>
  <c r="F176" i="17"/>
  <c r="E176" i="17"/>
  <c r="D176" i="17"/>
  <c r="C176" i="17"/>
  <c r="G175" i="17"/>
  <c r="F175" i="17"/>
  <c r="E175" i="17"/>
  <c r="D175" i="17"/>
  <c r="C175" i="17"/>
  <c r="G297" i="10"/>
  <c r="F297" i="10"/>
  <c r="E297" i="10"/>
  <c r="D297" i="10"/>
  <c r="C297" i="10"/>
  <c r="G296" i="10"/>
  <c r="F296" i="10"/>
  <c r="E296" i="10"/>
  <c r="D296" i="10"/>
  <c r="C296" i="10"/>
  <c r="G295" i="10"/>
  <c r="F295" i="10"/>
  <c r="E295" i="10"/>
  <c r="D295" i="10"/>
  <c r="C295" i="10"/>
  <c r="G294" i="10"/>
  <c r="F294" i="10"/>
  <c r="E294" i="10"/>
  <c r="D294" i="10"/>
  <c r="C294" i="10"/>
  <c r="G293" i="10"/>
  <c r="F293" i="10"/>
  <c r="E293" i="10"/>
  <c r="D293" i="10"/>
  <c r="C293" i="10"/>
  <c r="G292" i="10"/>
  <c r="F292" i="10"/>
  <c r="E292" i="10"/>
  <c r="D292" i="10"/>
  <c r="C292" i="10"/>
  <c r="G291" i="10"/>
  <c r="F291" i="10"/>
  <c r="E291" i="10"/>
  <c r="D291" i="10"/>
  <c r="C291" i="10"/>
  <c r="G290" i="10"/>
  <c r="F290" i="10"/>
  <c r="E290" i="10"/>
  <c r="D290" i="10"/>
  <c r="C290" i="10"/>
  <c r="G289" i="10"/>
  <c r="F289" i="10"/>
  <c r="E289" i="10"/>
  <c r="D289" i="10"/>
  <c r="C289" i="10"/>
  <c r="G288" i="10"/>
  <c r="F288" i="10"/>
  <c r="E288" i="10"/>
  <c r="D288" i="10"/>
  <c r="C288" i="10"/>
  <c r="G287" i="10"/>
  <c r="F287" i="10"/>
  <c r="E287" i="10"/>
  <c r="D287" i="10"/>
  <c r="C287" i="10"/>
  <c r="G286" i="10"/>
  <c r="F286" i="10"/>
  <c r="E286" i="10"/>
  <c r="D286" i="10"/>
  <c r="C286" i="10"/>
  <c r="G185" i="10"/>
  <c r="F185" i="10"/>
  <c r="E185" i="10"/>
  <c r="D185" i="10"/>
  <c r="C185" i="10"/>
  <c r="G184" i="10"/>
  <c r="F184" i="10"/>
  <c r="E184" i="10"/>
  <c r="D184" i="10"/>
  <c r="C184" i="10"/>
  <c r="G183" i="10"/>
  <c r="F183" i="10"/>
  <c r="E183" i="10"/>
  <c r="D183" i="10"/>
  <c r="C183" i="10"/>
  <c r="G182" i="10"/>
  <c r="F182" i="10"/>
  <c r="E182" i="10"/>
  <c r="D182" i="10"/>
  <c r="C182" i="10"/>
  <c r="G181" i="10"/>
  <c r="F181" i="10"/>
  <c r="E181" i="10"/>
  <c r="D181" i="10"/>
  <c r="C181" i="10"/>
  <c r="G180" i="10"/>
  <c r="F180" i="10"/>
  <c r="E180" i="10"/>
  <c r="D180" i="10"/>
  <c r="C180" i="10"/>
  <c r="G179" i="10"/>
  <c r="F179" i="10"/>
  <c r="E179" i="10"/>
  <c r="D179" i="10"/>
  <c r="C179" i="10"/>
  <c r="G178" i="10"/>
  <c r="F178" i="10"/>
  <c r="E178" i="10"/>
  <c r="D178" i="10"/>
  <c r="C178" i="10"/>
  <c r="G177" i="10"/>
  <c r="F177" i="10"/>
  <c r="E177" i="10"/>
  <c r="D177" i="10"/>
  <c r="C177" i="10"/>
  <c r="G176" i="10"/>
  <c r="F176" i="10"/>
  <c r="E176" i="10"/>
  <c r="D176" i="10"/>
  <c r="C176" i="10"/>
  <c r="G175" i="10"/>
  <c r="F175" i="10"/>
  <c r="E175" i="10"/>
  <c r="D175" i="10"/>
  <c r="C175" i="10"/>
  <c r="G174" i="10"/>
  <c r="F174" i="10"/>
  <c r="E174" i="10"/>
  <c r="D174" i="10"/>
  <c r="C174" i="10"/>
  <c r="N297" i="19"/>
  <c r="M297" i="19"/>
  <c r="L297" i="19"/>
  <c r="K297" i="19"/>
  <c r="J297" i="19"/>
  <c r="G297" i="19"/>
  <c r="F297" i="19"/>
  <c r="E297" i="19"/>
  <c r="D297" i="19"/>
  <c r="C297" i="19"/>
  <c r="N296" i="19"/>
  <c r="M296" i="19"/>
  <c r="L296" i="19"/>
  <c r="K296" i="19"/>
  <c r="J296" i="19"/>
  <c r="G296" i="19"/>
  <c r="F296" i="19"/>
  <c r="E296" i="19"/>
  <c r="D296" i="19"/>
  <c r="C296" i="19"/>
  <c r="N295" i="19"/>
  <c r="M295" i="19"/>
  <c r="L295" i="19"/>
  <c r="K295" i="19"/>
  <c r="J295" i="19"/>
  <c r="G295" i="19"/>
  <c r="F295" i="19"/>
  <c r="E295" i="19"/>
  <c r="D295" i="19"/>
  <c r="C295" i="19"/>
  <c r="N294" i="19"/>
  <c r="M294" i="19"/>
  <c r="L294" i="19"/>
  <c r="K294" i="19"/>
  <c r="J294" i="19"/>
  <c r="G294" i="19"/>
  <c r="F294" i="19"/>
  <c r="E294" i="19"/>
  <c r="D294" i="19"/>
  <c r="C294" i="19"/>
  <c r="N293" i="19"/>
  <c r="M293" i="19"/>
  <c r="L293" i="19"/>
  <c r="K293" i="19"/>
  <c r="J293" i="19"/>
  <c r="G293" i="19"/>
  <c r="F293" i="19"/>
  <c r="E293" i="19"/>
  <c r="D293" i="19"/>
  <c r="C293" i="19"/>
  <c r="N292" i="19"/>
  <c r="M292" i="19"/>
  <c r="L292" i="19"/>
  <c r="K292" i="19"/>
  <c r="J292" i="19"/>
  <c r="G292" i="19"/>
  <c r="F292" i="19"/>
  <c r="E292" i="19"/>
  <c r="D292" i="19"/>
  <c r="C292" i="19"/>
  <c r="N291" i="19"/>
  <c r="M291" i="19"/>
  <c r="L291" i="19"/>
  <c r="K291" i="19"/>
  <c r="J291" i="19"/>
  <c r="G291" i="19"/>
  <c r="F291" i="19"/>
  <c r="E291" i="19"/>
  <c r="D291" i="19"/>
  <c r="C291" i="19"/>
  <c r="N290" i="19"/>
  <c r="M290" i="19"/>
  <c r="L290" i="19"/>
  <c r="K290" i="19"/>
  <c r="J290" i="19"/>
  <c r="G290" i="19"/>
  <c r="F290" i="19"/>
  <c r="E290" i="19"/>
  <c r="D290" i="19"/>
  <c r="C290" i="19"/>
  <c r="N289" i="19"/>
  <c r="M289" i="19"/>
  <c r="L289" i="19"/>
  <c r="K289" i="19"/>
  <c r="J289" i="19"/>
  <c r="G289" i="19"/>
  <c r="F289" i="19"/>
  <c r="E289" i="19"/>
  <c r="D289" i="19"/>
  <c r="C289" i="19"/>
  <c r="N288" i="19"/>
  <c r="M288" i="19"/>
  <c r="L288" i="19"/>
  <c r="K288" i="19"/>
  <c r="J288" i="19"/>
  <c r="G288" i="19"/>
  <c r="F288" i="19"/>
  <c r="E288" i="19"/>
  <c r="D288" i="19"/>
  <c r="C288" i="19"/>
  <c r="N287" i="19"/>
  <c r="M287" i="19"/>
  <c r="L287" i="19"/>
  <c r="K287" i="19"/>
  <c r="J287" i="19"/>
  <c r="G287" i="19"/>
  <c r="F287" i="19"/>
  <c r="E287" i="19"/>
  <c r="D287" i="19"/>
  <c r="C287" i="19"/>
  <c r="N286" i="19"/>
  <c r="M286" i="19"/>
  <c r="L286" i="19"/>
  <c r="K286" i="19"/>
  <c r="J286" i="19"/>
  <c r="G286" i="19"/>
  <c r="F286" i="19"/>
  <c r="E286" i="19"/>
  <c r="D286" i="19"/>
  <c r="C286" i="19"/>
  <c r="N185" i="19"/>
  <c r="M185" i="19"/>
  <c r="L185" i="19"/>
  <c r="K185" i="19"/>
  <c r="J185" i="19"/>
  <c r="G185" i="19"/>
  <c r="F185" i="19"/>
  <c r="E185" i="19"/>
  <c r="D185" i="19"/>
  <c r="C185" i="19"/>
  <c r="N184" i="19"/>
  <c r="M184" i="19"/>
  <c r="L184" i="19"/>
  <c r="K184" i="19"/>
  <c r="J184" i="19"/>
  <c r="G184" i="19"/>
  <c r="F184" i="19"/>
  <c r="E184" i="19"/>
  <c r="D184" i="19"/>
  <c r="C184" i="19"/>
  <c r="N183" i="19"/>
  <c r="M183" i="19"/>
  <c r="L183" i="19"/>
  <c r="K183" i="19"/>
  <c r="J183" i="19"/>
  <c r="G183" i="19"/>
  <c r="F183" i="19"/>
  <c r="E183" i="19"/>
  <c r="D183" i="19"/>
  <c r="C183" i="19"/>
  <c r="N182" i="19"/>
  <c r="M182" i="19"/>
  <c r="L182" i="19"/>
  <c r="K182" i="19"/>
  <c r="J182" i="19"/>
  <c r="G182" i="19"/>
  <c r="F182" i="19"/>
  <c r="E182" i="19"/>
  <c r="D182" i="19"/>
  <c r="C182" i="19"/>
  <c r="N181" i="19"/>
  <c r="M181" i="19"/>
  <c r="L181" i="19"/>
  <c r="K181" i="19"/>
  <c r="J181" i="19"/>
  <c r="G181" i="19"/>
  <c r="F181" i="19"/>
  <c r="E181" i="19"/>
  <c r="D181" i="19"/>
  <c r="C181" i="19"/>
  <c r="N180" i="19"/>
  <c r="M180" i="19"/>
  <c r="L180" i="19"/>
  <c r="K180" i="19"/>
  <c r="J180" i="19"/>
  <c r="G180" i="19"/>
  <c r="F180" i="19"/>
  <c r="E180" i="19"/>
  <c r="D180" i="19"/>
  <c r="C180" i="19"/>
  <c r="N179" i="19"/>
  <c r="M179" i="19"/>
  <c r="L179" i="19"/>
  <c r="K179" i="19"/>
  <c r="J179" i="19"/>
  <c r="G179" i="19"/>
  <c r="F179" i="19"/>
  <c r="E179" i="19"/>
  <c r="D179" i="19"/>
  <c r="C179" i="19"/>
  <c r="N178" i="19"/>
  <c r="M178" i="19"/>
  <c r="L178" i="19"/>
  <c r="K178" i="19"/>
  <c r="J178" i="19"/>
  <c r="G178" i="19"/>
  <c r="F178" i="19"/>
  <c r="E178" i="19"/>
  <c r="D178" i="19"/>
  <c r="C178" i="19"/>
  <c r="N177" i="19"/>
  <c r="M177" i="19"/>
  <c r="L177" i="19"/>
  <c r="K177" i="19"/>
  <c r="J177" i="19"/>
  <c r="G177" i="19"/>
  <c r="F177" i="19"/>
  <c r="E177" i="19"/>
  <c r="D177" i="19"/>
  <c r="C177" i="19"/>
  <c r="N176" i="19"/>
  <c r="M176" i="19"/>
  <c r="L176" i="19"/>
  <c r="K176" i="19"/>
  <c r="J176" i="19"/>
  <c r="G176" i="19"/>
  <c r="F176" i="19"/>
  <c r="E176" i="19"/>
  <c r="D176" i="19"/>
  <c r="C176" i="19"/>
  <c r="N175" i="19"/>
  <c r="M175" i="19"/>
  <c r="L175" i="19"/>
  <c r="K175" i="19"/>
  <c r="J175" i="19"/>
  <c r="G175" i="19"/>
  <c r="F175" i="19"/>
  <c r="E175" i="19"/>
  <c r="D175" i="19"/>
  <c r="C175" i="19"/>
  <c r="N174" i="19"/>
  <c r="M174" i="19"/>
  <c r="L174" i="19"/>
  <c r="K174" i="19"/>
  <c r="J174" i="19"/>
  <c r="G174" i="19"/>
  <c r="F174" i="19"/>
  <c r="E174" i="19"/>
  <c r="D174" i="19"/>
  <c r="C174" i="19"/>
  <c r="N300" i="8"/>
  <c r="M300" i="8"/>
  <c r="L300" i="8"/>
  <c r="K300" i="8"/>
  <c r="J300" i="8"/>
  <c r="G300" i="8"/>
  <c r="F300" i="8"/>
  <c r="E300" i="8"/>
  <c r="D300" i="8"/>
  <c r="C300" i="8"/>
  <c r="N299" i="8"/>
  <c r="M299" i="8"/>
  <c r="L299" i="8"/>
  <c r="K299" i="8"/>
  <c r="J299" i="8"/>
  <c r="G299" i="8"/>
  <c r="F299" i="8"/>
  <c r="E299" i="8"/>
  <c r="D299" i="8"/>
  <c r="C299" i="8"/>
  <c r="N298" i="8"/>
  <c r="M298" i="8"/>
  <c r="L298" i="8"/>
  <c r="K298" i="8"/>
  <c r="J298" i="8"/>
  <c r="G298" i="8"/>
  <c r="F298" i="8"/>
  <c r="E298" i="8"/>
  <c r="D298" i="8"/>
  <c r="C298" i="8"/>
  <c r="N297" i="8"/>
  <c r="M297" i="8"/>
  <c r="L297" i="8"/>
  <c r="K297" i="8"/>
  <c r="J297" i="8"/>
  <c r="G297" i="8"/>
  <c r="F297" i="8"/>
  <c r="E297" i="8"/>
  <c r="D297" i="8"/>
  <c r="C297" i="8"/>
  <c r="N296" i="8"/>
  <c r="M296" i="8"/>
  <c r="L296" i="8"/>
  <c r="K296" i="8"/>
  <c r="J296" i="8"/>
  <c r="G296" i="8"/>
  <c r="F296" i="8"/>
  <c r="E296" i="8"/>
  <c r="D296" i="8"/>
  <c r="C296" i="8"/>
  <c r="N295" i="8"/>
  <c r="M295" i="8"/>
  <c r="L295" i="8"/>
  <c r="K295" i="8"/>
  <c r="J295" i="8"/>
  <c r="G295" i="8"/>
  <c r="F295" i="8"/>
  <c r="E295" i="8"/>
  <c r="D295" i="8"/>
  <c r="C295" i="8"/>
  <c r="N294" i="8"/>
  <c r="M294" i="8"/>
  <c r="L294" i="8"/>
  <c r="K294" i="8"/>
  <c r="J294" i="8"/>
  <c r="G294" i="8"/>
  <c r="F294" i="8"/>
  <c r="E294" i="8"/>
  <c r="D294" i="8"/>
  <c r="C294" i="8"/>
  <c r="N293" i="8"/>
  <c r="M293" i="8"/>
  <c r="L293" i="8"/>
  <c r="K293" i="8"/>
  <c r="J293" i="8"/>
  <c r="G293" i="8"/>
  <c r="F293" i="8"/>
  <c r="E293" i="8"/>
  <c r="D293" i="8"/>
  <c r="C293" i="8"/>
  <c r="N292" i="8"/>
  <c r="M292" i="8"/>
  <c r="L292" i="8"/>
  <c r="K292" i="8"/>
  <c r="J292" i="8"/>
  <c r="G292" i="8"/>
  <c r="F292" i="8"/>
  <c r="E292" i="8"/>
  <c r="D292" i="8"/>
  <c r="C292" i="8"/>
  <c r="N291" i="8"/>
  <c r="M291" i="8"/>
  <c r="L291" i="8"/>
  <c r="K291" i="8"/>
  <c r="J291" i="8"/>
  <c r="G291" i="8"/>
  <c r="F291" i="8"/>
  <c r="E291" i="8"/>
  <c r="D291" i="8"/>
  <c r="C291" i="8"/>
  <c r="N290" i="8"/>
  <c r="M290" i="8"/>
  <c r="L290" i="8"/>
  <c r="K290" i="8"/>
  <c r="J290" i="8"/>
  <c r="G290" i="8"/>
  <c r="F290" i="8"/>
  <c r="E290" i="8"/>
  <c r="D290" i="8"/>
  <c r="C290" i="8"/>
  <c r="N289" i="8"/>
  <c r="M289" i="8"/>
  <c r="L289" i="8"/>
  <c r="K289" i="8"/>
  <c r="J289" i="8"/>
  <c r="G289" i="8"/>
  <c r="F289" i="8"/>
  <c r="E289" i="8"/>
  <c r="D289" i="8"/>
  <c r="C289" i="8"/>
  <c r="N187" i="8"/>
  <c r="M187" i="8"/>
  <c r="L187" i="8"/>
  <c r="K187" i="8"/>
  <c r="J187" i="8"/>
  <c r="G187" i="8"/>
  <c r="F187" i="8"/>
  <c r="E187" i="8"/>
  <c r="D187" i="8"/>
  <c r="C187" i="8"/>
  <c r="N186" i="8"/>
  <c r="M186" i="8"/>
  <c r="L186" i="8"/>
  <c r="K186" i="8"/>
  <c r="J186" i="8"/>
  <c r="G186" i="8"/>
  <c r="F186" i="8"/>
  <c r="E186" i="8"/>
  <c r="D186" i="8"/>
  <c r="C186" i="8"/>
  <c r="N185" i="8"/>
  <c r="M185" i="8"/>
  <c r="L185" i="8"/>
  <c r="K185" i="8"/>
  <c r="J185" i="8"/>
  <c r="G185" i="8"/>
  <c r="F185" i="8"/>
  <c r="E185" i="8"/>
  <c r="D185" i="8"/>
  <c r="C185" i="8"/>
  <c r="N184" i="8"/>
  <c r="M184" i="8"/>
  <c r="L184" i="8"/>
  <c r="K184" i="8"/>
  <c r="J184" i="8"/>
  <c r="G184" i="8"/>
  <c r="F184" i="8"/>
  <c r="E184" i="8"/>
  <c r="D184" i="8"/>
  <c r="C184" i="8"/>
  <c r="N183" i="8"/>
  <c r="M183" i="8"/>
  <c r="L183" i="8"/>
  <c r="K183" i="8"/>
  <c r="J183" i="8"/>
  <c r="G183" i="8"/>
  <c r="F183" i="8"/>
  <c r="E183" i="8"/>
  <c r="D183" i="8"/>
  <c r="C183" i="8"/>
  <c r="N182" i="8"/>
  <c r="M182" i="8"/>
  <c r="L182" i="8"/>
  <c r="K182" i="8"/>
  <c r="J182" i="8"/>
  <c r="G182" i="8"/>
  <c r="F182" i="8"/>
  <c r="E182" i="8"/>
  <c r="D182" i="8"/>
  <c r="C182" i="8"/>
  <c r="N181" i="8"/>
  <c r="M181" i="8"/>
  <c r="L181" i="8"/>
  <c r="K181" i="8"/>
  <c r="J181" i="8"/>
  <c r="G181" i="8"/>
  <c r="F181" i="8"/>
  <c r="E181" i="8"/>
  <c r="D181" i="8"/>
  <c r="C181" i="8"/>
  <c r="N180" i="8"/>
  <c r="M180" i="8"/>
  <c r="L180" i="8"/>
  <c r="K180" i="8"/>
  <c r="J180" i="8"/>
  <c r="G180" i="8"/>
  <c r="F180" i="8"/>
  <c r="E180" i="8"/>
  <c r="D180" i="8"/>
  <c r="C180" i="8"/>
  <c r="N179" i="8"/>
  <c r="M179" i="8"/>
  <c r="L179" i="8"/>
  <c r="K179" i="8"/>
  <c r="J179" i="8"/>
  <c r="G179" i="8"/>
  <c r="F179" i="8"/>
  <c r="E179" i="8"/>
  <c r="D179" i="8"/>
  <c r="C179" i="8"/>
  <c r="N178" i="8"/>
  <c r="M178" i="8"/>
  <c r="L178" i="8"/>
  <c r="K178" i="8"/>
  <c r="J178" i="8"/>
  <c r="G178" i="8"/>
  <c r="F178" i="8"/>
  <c r="E178" i="8"/>
  <c r="D178" i="8"/>
  <c r="C178" i="8"/>
  <c r="N177" i="8"/>
  <c r="M177" i="8"/>
  <c r="L177" i="8"/>
  <c r="K177" i="8"/>
  <c r="J177" i="8"/>
  <c r="G177" i="8"/>
  <c r="F177" i="8"/>
  <c r="E177" i="8"/>
  <c r="D177" i="8"/>
  <c r="C177" i="8"/>
  <c r="N176" i="8"/>
  <c r="M176" i="8"/>
  <c r="L176" i="8"/>
  <c r="K176" i="8"/>
  <c r="J176" i="8"/>
  <c r="G176" i="8"/>
  <c r="F176" i="8"/>
  <c r="E176" i="8"/>
  <c r="D176" i="8"/>
  <c r="C176" i="8"/>
  <c r="L297" i="16"/>
  <c r="K297" i="16"/>
  <c r="J297" i="16"/>
  <c r="I297" i="16"/>
  <c r="F297" i="16"/>
  <c r="E297" i="16"/>
  <c r="D297" i="16"/>
  <c r="C297" i="16"/>
  <c r="L296" i="16"/>
  <c r="K296" i="16"/>
  <c r="J296" i="16"/>
  <c r="I296" i="16"/>
  <c r="F296" i="16"/>
  <c r="E296" i="16"/>
  <c r="D296" i="16"/>
  <c r="C296" i="16"/>
  <c r="L295" i="16"/>
  <c r="K295" i="16"/>
  <c r="J295" i="16"/>
  <c r="I295" i="16"/>
  <c r="F295" i="16"/>
  <c r="E295" i="16"/>
  <c r="D295" i="16"/>
  <c r="C295" i="16"/>
  <c r="L294" i="16"/>
  <c r="K294" i="16"/>
  <c r="J294" i="16"/>
  <c r="I294" i="16"/>
  <c r="F294" i="16"/>
  <c r="E294" i="16"/>
  <c r="D294" i="16"/>
  <c r="C294" i="16"/>
  <c r="L293" i="16"/>
  <c r="K293" i="16"/>
  <c r="J293" i="16"/>
  <c r="I293" i="16"/>
  <c r="F293" i="16"/>
  <c r="E293" i="16"/>
  <c r="D293" i="16"/>
  <c r="C293" i="16"/>
  <c r="L292" i="16"/>
  <c r="K292" i="16"/>
  <c r="J292" i="16"/>
  <c r="I292" i="16"/>
  <c r="F292" i="16"/>
  <c r="E292" i="16"/>
  <c r="D292" i="16"/>
  <c r="C292" i="16"/>
  <c r="L291" i="16"/>
  <c r="K291" i="16"/>
  <c r="J291" i="16"/>
  <c r="I291" i="16"/>
  <c r="F291" i="16"/>
  <c r="E291" i="16"/>
  <c r="D291" i="16"/>
  <c r="C291" i="16"/>
  <c r="L290" i="16"/>
  <c r="K290" i="16"/>
  <c r="J290" i="16"/>
  <c r="I290" i="16"/>
  <c r="F290" i="16"/>
  <c r="E290" i="16"/>
  <c r="D290" i="16"/>
  <c r="C290" i="16"/>
  <c r="L289" i="16"/>
  <c r="K289" i="16"/>
  <c r="J289" i="16"/>
  <c r="I289" i="16"/>
  <c r="F289" i="16"/>
  <c r="E289" i="16"/>
  <c r="D289" i="16"/>
  <c r="C289" i="16"/>
  <c r="L288" i="16"/>
  <c r="K288" i="16"/>
  <c r="J288" i="16"/>
  <c r="I288" i="16"/>
  <c r="F288" i="16"/>
  <c r="E288" i="16"/>
  <c r="D288" i="16"/>
  <c r="C288" i="16"/>
  <c r="L287" i="16"/>
  <c r="K287" i="16"/>
  <c r="J287" i="16"/>
  <c r="I287" i="16"/>
  <c r="F287" i="16"/>
  <c r="E287" i="16"/>
  <c r="D287" i="16"/>
  <c r="C287" i="16"/>
  <c r="L286" i="16"/>
  <c r="K286" i="16"/>
  <c r="J286" i="16"/>
  <c r="I286" i="16"/>
  <c r="F286" i="16"/>
  <c r="E286" i="16"/>
  <c r="D286" i="16"/>
  <c r="C286" i="16"/>
  <c r="F284" i="16"/>
  <c r="E284" i="16"/>
  <c r="D284" i="16"/>
  <c r="C284" i="16"/>
  <c r="F283" i="16"/>
  <c r="E283" i="16"/>
  <c r="D283" i="16"/>
  <c r="C283" i="16"/>
  <c r="F282" i="16"/>
  <c r="E282" i="16"/>
  <c r="D282" i="16"/>
  <c r="C282" i="16"/>
  <c r="F281" i="16"/>
  <c r="E281" i="16"/>
  <c r="D281" i="16"/>
  <c r="C281" i="16"/>
  <c r="F280" i="16"/>
  <c r="E280" i="16"/>
  <c r="D280" i="16"/>
  <c r="C280" i="16"/>
  <c r="F279" i="16"/>
  <c r="E279" i="16"/>
  <c r="D279" i="16"/>
  <c r="C279" i="16"/>
  <c r="F278" i="16"/>
  <c r="E278" i="16"/>
  <c r="D278" i="16"/>
  <c r="C278" i="16"/>
  <c r="F277" i="16"/>
  <c r="E277" i="16"/>
  <c r="D277" i="16"/>
  <c r="C277" i="16"/>
  <c r="F276" i="16"/>
  <c r="E276" i="16"/>
  <c r="D276" i="16"/>
  <c r="C276" i="16"/>
  <c r="F275" i="16"/>
  <c r="E275" i="16"/>
  <c r="D275" i="16"/>
  <c r="C275" i="16"/>
  <c r="F274" i="16"/>
  <c r="E274" i="16"/>
  <c r="D274" i="16"/>
  <c r="C274" i="16"/>
  <c r="F273" i="16"/>
  <c r="E273" i="16"/>
  <c r="D273" i="16"/>
  <c r="C273" i="16"/>
  <c r="L185" i="16"/>
  <c r="K185" i="16"/>
  <c r="J185" i="16"/>
  <c r="I185" i="16"/>
  <c r="F185" i="16"/>
  <c r="E185" i="16"/>
  <c r="D185" i="16"/>
  <c r="C185" i="16"/>
  <c r="L184" i="16"/>
  <c r="K184" i="16"/>
  <c r="J184" i="16"/>
  <c r="I184" i="16"/>
  <c r="F184" i="16"/>
  <c r="E184" i="16"/>
  <c r="D184" i="16"/>
  <c r="C184" i="16"/>
  <c r="L183" i="16"/>
  <c r="K183" i="16"/>
  <c r="J183" i="16"/>
  <c r="I183" i="16"/>
  <c r="F183" i="16"/>
  <c r="E183" i="16"/>
  <c r="D183" i="16"/>
  <c r="C183" i="16"/>
  <c r="L182" i="16"/>
  <c r="K182" i="16"/>
  <c r="J182" i="16"/>
  <c r="I182" i="16"/>
  <c r="F182" i="16"/>
  <c r="E182" i="16"/>
  <c r="D182" i="16"/>
  <c r="C182" i="16"/>
  <c r="L181" i="16"/>
  <c r="K181" i="16"/>
  <c r="J181" i="16"/>
  <c r="I181" i="16"/>
  <c r="F181" i="16"/>
  <c r="E181" i="16"/>
  <c r="D181" i="16"/>
  <c r="C181" i="16"/>
  <c r="L180" i="16"/>
  <c r="K180" i="16"/>
  <c r="J180" i="16"/>
  <c r="I180" i="16"/>
  <c r="F180" i="16"/>
  <c r="E180" i="16"/>
  <c r="D180" i="16"/>
  <c r="C180" i="16"/>
  <c r="L179" i="16"/>
  <c r="K179" i="16"/>
  <c r="J179" i="16"/>
  <c r="I179" i="16"/>
  <c r="F179" i="16"/>
  <c r="E179" i="16"/>
  <c r="D179" i="16"/>
  <c r="C179" i="16"/>
  <c r="L178" i="16"/>
  <c r="K178" i="16"/>
  <c r="J178" i="16"/>
  <c r="I178" i="16"/>
  <c r="F178" i="16"/>
  <c r="E178" i="16"/>
  <c r="D178" i="16"/>
  <c r="C178" i="16"/>
  <c r="L177" i="16"/>
  <c r="K177" i="16"/>
  <c r="J177" i="16"/>
  <c r="I177" i="16"/>
  <c r="F177" i="16"/>
  <c r="E177" i="16"/>
  <c r="D177" i="16"/>
  <c r="C177" i="16"/>
  <c r="L176" i="16"/>
  <c r="K176" i="16"/>
  <c r="J176" i="16"/>
  <c r="I176" i="16"/>
  <c r="F176" i="16"/>
  <c r="E176" i="16"/>
  <c r="D176" i="16"/>
  <c r="C176" i="16"/>
  <c r="L175" i="16"/>
  <c r="K175" i="16"/>
  <c r="J175" i="16"/>
  <c r="I175" i="16"/>
  <c r="F175" i="16"/>
  <c r="E175" i="16"/>
  <c r="D175" i="16"/>
  <c r="C175" i="16"/>
  <c r="L174" i="16"/>
  <c r="K174" i="16"/>
  <c r="J174" i="16"/>
  <c r="I174" i="16"/>
  <c r="F174" i="16"/>
  <c r="E174" i="16"/>
  <c r="D174" i="16"/>
  <c r="C174" i="16"/>
  <c r="F172" i="16"/>
  <c r="E172" i="16"/>
  <c r="D172" i="16"/>
  <c r="C172" i="16"/>
  <c r="F171" i="16"/>
  <c r="E171" i="16"/>
  <c r="D171" i="16"/>
  <c r="C171" i="16"/>
  <c r="F170" i="16"/>
  <c r="E170" i="16"/>
  <c r="D170" i="16"/>
  <c r="C170" i="16"/>
  <c r="F169" i="16"/>
  <c r="E169" i="16"/>
  <c r="D169" i="16"/>
  <c r="C169" i="16"/>
  <c r="F168" i="16"/>
  <c r="E168" i="16"/>
  <c r="D168" i="16"/>
  <c r="C168" i="16"/>
  <c r="F167" i="16"/>
  <c r="E167" i="16"/>
  <c r="D167" i="16"/>
  <c r="C167" i="16"/>
  <c r="F166" i="16"/>
  <c r="E166" i="16"/>
  <c r="D166" i="16"/>
  <c r="C166" i="16"/>
  <c r="F165" i="16"/>
  <c r="E165" i="16"/>
  <c r="D165" i="16"/>
  <c r="C165" i="16"/>
  <c r="F164" i="16"/>
  <c r="E164" i="16"/>
  <c r="D164" i="16"/>
  <c r="C164" i="16"/>
  <c r="F163" i="16"/>
  <c r="E163" i="16"/>
  <c r="D163" i="16"/>
  <c r="C163" i="16"/>
  <c r="F162" i="16"/>
  <c r="E162" i="16"/>
  <c r="D162" i="16"/>
  <c r="C162" i="16"/>
  <c r="F161" i="16"/>
  <c r="E161" i="16"/>
  <c r="D161" i="16"/>
  <c r="C161" i="16"/>
  <c r="L293" i="6"/>
  <c r="K293" i="6"/>
  <c r="J293" i="6"/>
  <c r="I293" i="6"/>
  <c r="F293" i="6"/>
  <c r="E293" i="6"/>
  <c r="D293" i="6"/>
  <c r="C293" i="6"/>
  <c r="L292" i="6"/>
  <c r="K292" i="6"/>
  <c r="J292" i="6"/>
  <c r="I292" i="6"/>
  <c r="F292" i="6"/>
  <c r="E292" i="6"/>
  <c r="D292" i="6"/>
  <c r="C292" i="6"/>
  <c r="L291" i="6"/>
  <c r="K291" i="6"/>
  <c r="J291" i="6"/>
  <c r="I291" i="6"/>
  <c r="F291" i="6"/>
  <c r="E291" i="6"/>
  <c r="D291" i="6"/>
  <c r="C291" i="6"/>
  <c r="L290" i="6"/>
  <c r="K290" i="6"/>
  <c r="J290" i="6"/>
  <c r="I290" i="6"/>
  <c r="F290" i="6"/>
  <c r="E290" i="6"/>
  <c r="D290" i="6"/>
  <c r="C290" i="6"/>
  <c r="L289" i="6"/>
  <c r="K289" i="6"/>
  <c r="J289" i="6"/>
  <c r="I289" i="6"/>
  <c r="F289" i="6"/>
  <c r="E289" i="6"/>
  <c r="D289" i="6"/>
  <c r="C289" i="6"/>
  <c r="L288" i="6"/>
  <c r="K288" i="6"/>
  <c r="J288" i="6"/>
  <c r="I288" i="6"/>
  <c r="F288" i="6"/>
  <c r="E288" i="6"/>
  <c r="D288" i="6"/>
  <c r="C288" i="6"/>
  <c r="L287" i="6"/>
  <c r="K287" i="6"/>
  <c r="J287" i="6"/>
  <c r="I287" i="6"/>
  <c r="F287" i="6"/>
  <c r="E287" i="6"/>
  <c r="D287" i="6"/>
  <c r="L286" i="6"/>
  <c r="K286" i="6"/>
  <c r="J286" i="6"/>
  <c r="I286" i="6"/>
  <c r="F286" i="6"/>
  <c r="E286" i="6"/>
  <c r="D286" i="6"/>
  <c r="C286" i="6"/>
  <c r="L285" i="6"/>
  <c r="K285" i="6"/>
  <c r="J285" i="6"/>
  <c r="I285" i="6"/>
  <c r="F285" i="6"/>
  <c r="E285" i="6"/>
  <c r="D285" i="6"/>
  <c r="C285" i="6"/>
  <c r="L284" i="6"/>
  <c r="K284" i="6"/>
  <c r="J284" i="6"/>
  <c r="I284" i="6"/>
  <c r="F284" i="6"/>
  <c r="E284" i="6"/>
  <c r="D284" i="6"/>
  <c r="C284" i="6"/>
  <c r="L283" i="6"/>
  <c r="K283" i="6"/>
  <c r="J283" i="6"/>
  <c r="I283" i="6"/>
  <c r="F283" i="6"/>
  <c r="E283" i="6"/>
  <c r="D283" i="6"/>
  <c r="C283" i="6"/>
  <c r="L282" i="6"/>
  <c r="K282" i="6"/>
  <c r="J282" i="6"/>
  <c r="I282" i="6"/>
  <c r="F282" i="6"/>
  <c r="E282" i="6"/>
  <c r="D282" i="6"/>
  <c r="C282" i="6"/>
  <c r="F267" i="6"/>
  <c r="E267" i="6"/>
  <c r="D267" i="6"/>
  <c r="C267" i="6"/>
  <c r="F266" i="6"/>
  <c r="E266" i="6"/>
  <c r="D266" i="6"/>
  <c r="C266" i="6"/>
  <c r="F265" i="6"/>
  <c r="E265" i="6"/>
  <c r="D265" i="6"/>
  <c r="C265" i="6"/>
  <c r="F264" i="6"/>
  <c r="E264" i="6"/>
  <c r="D264" i="6"/>
  <c r="C264" i="6"/>
  <c r="F263" i="6"/>
  <c r="E263" i="6"/>
  <c r="D263" i="6"/>
  <c r="C263" i="6"/>
  <c r="F262" i="6"/>
  <c r="E262" i="6"/>
  <c r="D262" i="6"/>
  <c r="C262" i="6"/>
  <c r="F261" i="6"/>
  <c r="E261" i="6"/>
  <c r="D261" i="6"/>
  <c r="C261" i="6"/>
  <c r="F260" i="6"/>
  <c r="E260" i="6"/>
  <c r="D260" i="6"/>
  <c r="C260" i="6"/>
  <c r="F259" i="6"/>
  <c r="E259" i="6"/>
  <c r="D259" i="6"/>
  <c r="C259" i="6"/>
  <c r="F258" i="6"/>
  <c r="E258" i="6"/>
  <c r="D258" i="6"/>
  <c r="C258" i="6"/>
  <c r="F257" i="6"/>
  <c r="E257" i="6"/>
  <c r="D257" i="6"/>
  <c r="C257" i="6"/>
  <c r="F256" i="6"/>
  <c r="E256" i="6"/>
  <c r="D256" i="6"/>
  <c r="C256" i="6"/>
  <c r="L183" i="6"/>
  <c r="K183" i="6"/>
  <c r="J183" i="6"/>
  <c r="I183" i="6"/>
  <c r="F183" i="6"/>
  <c r="E183" i="6"/>
  <c r="D183" i="6"/>
  <c r="C183" i="6"/>
  <c r="L182" i="6"/>
  <c r="K182" i="6"/>
  <c r="J182" i="6"/>
  <c r="I182" i="6"/>
  <c r="F182" i="6"/>
  <c r="E182" i="6"/>
  <c r="D182" i="6"/>
  <c r="C182" i="6"/>
  <c r="L181" i="6"/>
  <c r="K181" i="6"/>
  <c r="J181" i="6"/>
  <c r="I181" i="6"/>
  <c r="F181" i="6"/>
  <c r="E181" i="6"/>
  <c r="D181" i="6"/>
  <c r="C181" i="6"/>
  <c r="L180" i="6"/>
  <c r="K180" i="6"/>
  <c r="J180" i="6"/>
  <c r="I180" i="6"/>
  <c r="F180" i="6"/>
  <c r="E180" i="6"/>
  <c r="D180" i="6"/>
  <c r="C180" i="6"/>
  <c r="L179" i="6"/>
  <c r="K179" i="6"/>
  <c r="J179" i="6"/>
  <c r="I179" i="6"/>
  <c r="F179" i="6"/>
  <c r="E179" i="6"/>
  <c r="D179" i="6"/>
  <c r="C179" i="6"/>
  <c r="L178" i="6"/>
  <c r="K178" i="6"/>
  <c r="J178" i="6"/>
  <c r="I178" i="6"/>
  <c r="F178" i="6"/>
  <c r="E178" i="6"/>
  <c r="D178" i="6"/>
  <c r="C178" i="6"/>
  <c r="L177" i="6"/>
  <c r="K177" i="6"/>
  <c r="J177" i="6"/>
  <c r="I177" i="6"/>
  <c r="F177" i="6"/>
  <c r="E177" i="6"/>
  <c r="D177" i="6"/>
  <c r="C177" i="6"/>
  <c r="L176" i="6"/>
  <c r="K176" i="6"/>
  <c r="J176" i="6"/>
  <c r="I176" i="6"/>
  <c r="F176" i="6"/>
  <c r="E176" i="6"/>
  <c r="D176" i="6"/>
  <c r="C176" i="6"/>
  <c r="L175" i="6"/>
  <c r="K175" i="6"/>
  <c r="J175" i="6"/>
  <c r="I175" i="6"/>
  <c r="F175" i="6"/>
  <c r="E175" i="6"/>
  <c r="D175" i="6"/>
  <c r="C175" i="6"/>
  <c r="L174" i="6"/>
  <c r="K174" i="6"/>
  <c r="J174" i="6"/>
  <c r="I174" i="6"/>
  <c r="F174" i="6"/>
  <c r="E174" i="6"/>
  <c r="D174" i="6"/>
  <c r="C174" i="6"/>
  <c r="L173" i="6"/>
  <c r="K173" i="6"/>
  <c r="J173" i="6"/>
  <c r="I173" i="6"/>
  <c r="F173" i="6"/>
  <c r="E173" i="6"/>
  <c r="D173" i="6"/>
  <c r="C173" i="6"/>
  <c r="L172" i="6"/>
  <c r="K172" i="6"/>
  <c r="J172" i="6"/>
  <c r="I172" i="6"/>
  <c r="F172" i="6"/>
  <c r="E172" i="6"/>
  <c r="D172" i="6"/>
  <c r="C172" i="6"/>
  <c r="F157" i="6"/>
  <c r="E157" i="6"/>
  <c r="D157" i="6"/>
  <c r="C157" i="6"/>
  <c r="F156" i="6"/>
  <c r="E156" i="6"/>
  <c r="D156" i="6"/>
  <c r="C156" i="6"/>
  <c r="F155" i="6"/>
  <c r="E155" i="6"/>
  <c r="D155" i="6"/>
  <c r="C155" i="6"/>
  <c r="F154" i="6"/>
  <c r="E154" i="6"/>
  <c r="D154" i="6"/>
  <c r="C154" i="6"/>
  <c r="F153" i="6"/>
  <c r="E153" i="6"/>
  <c r="D153" i="6"/>
  <c r="C153" i="6"/>
  <c r="F152" i="6"/>
  <c r="E152" i="6"/>
  <c r="D152" i="6"/>
  <c r="C152" i="6"/>
  <c r="F151" i="6"/>
  <c r="E151" i="6"/>
  <c r="D151" i="6"/>
  <c r="C151" i="6"/>
  <c r="F150" i="6"/>
  <c r="E150" i="6"/>
  <c r="D150" i="6"/>
  <c r="C150" i="6"/>
  <c r="F149" i="6"/>
  <c r="E149" i="6"/>
  <c r="D149" i="6"/>
  <c r="C149" i="6"/>
  <c r="F148" i="6"/>
  <c r="E148" i="6"/>
  <c r="D148" i="6"/>
  <c r="C148" i="6"/>
  <c r="F147" i="6"/>
  <c r="E147" i="6"/>
  <c r="D147" i="6"/>
  <c r="C147" i="6"/>
  <c r="F146" i="6"/>
  <c r="E146" i="6"/>
  <c r="D146" i="6"/>
  <c r="C146" i="6"/>
  <c r="F288" i="27"/>
  <c r="E288" i="27"/>
  <c r="D288" i="27"/>
  <c r="C288" i="27"/>
  <c r="F287" i="27"/>
  <c r="E287" i="27"/>
  <c r="D287" i="27"/>
  <c r="C287" i="27"/>
  <c r="F286" i="27"/>
  <c r="E286" i="27"/>
  <c r="D286" i="27"/>
  <c r="C286" i="27"/>
  <c r="F285" i="27"/>
  <c r="E285" i="27"/>
  <c r="D285" i="27"/>
  <c r="C285" i="27"/>
  <c r="F284" i="27"/>
  <c r="E284" i="27"/>
  <c r="D284" i="27"/>
  <c r="C284" i="27"/>
  <c r="F283" i="27"/>
  <c r="E283" i="27"/>
  <c r="D283" i="27"/>
  <c r="C283" i="27"/>
  <c r="F282" i="27"/>
  <c r="E282" i="27"/>
  <c r="D282" i="27"/>
  <c r="C282" i="27"/>
  <c r="F281" i="27"/>
  <c r="E281" i="27"/>
  <c r="D281" i="27"/>
  <c r="C281" i="27"/>
  <c r="F280" i="27"/>
  <c r="E280" i="27"/>
  <c r="D280" i="27"/>
  <c r="C280" i="27"/>
  <c r="F279" i="27"/>
  <c r="E279" i="27"/>
  <c r="D279" i="27"/>
  <c r="C279" i="27"/>
  <c r="F278" i="27"/>
  <c r="E278" i="27"/>
  <c r="D278" i="27"/>
  <c r="C278" i="27"/>
  <c r="F277" i="27"/>
  <c r="E277" i="27"/>
  <c r="D277" i="27"/>
  <c r="C277" i="27"/>
</calcChain>
</file>

<file path=xl/sharedStrings.xml><?xml version="1.0" encoding="utf-8"?>
<sst xmlns="http://schemas.openxmlformats.org/spreadsheetml/2006/main" count="4538" uniqueCount="158">
  <si>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</si>
  <si>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</si>
  <si>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</si>
  <si>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</si>
  <si>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>Tahun/ Bulan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</si>
  <si>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</si>
  <si>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</si>
  <si>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</si>
  <si>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</si>
  <si>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>Year/ Month</t>
  </si>
  <si>
    <t xml:space="preserve"> Total </t>
  </si>
  <si>
    <t xml:space="preserve">    Wholesale Trade </t>
  </si>
  <si>
    <t xml:space="preserve"> Retail Trade </t>
  </si>
  <si>
    <t xml:space="preserve"> Motor Vehicles </t>
  </si>
  <si>
    <r>
      <rPr>
        <b/>
        <sz val="11"/>
        <color rgb="FF000000"/>
        <rFont val="Arial"/>
        <family val="2"/>
      </rPr>
      <t xml:space="preserve">Jualan / </t>
    </r>
    <r>
      <rPr>
        <i/>
        <sz val="11"/>
        <color rgb="FF000000"/>
        <rFont val="Arial"/>
        <family val="2"/>
      </rPr>
      <t>Sales</t>
    </r>
    <r>
      <rPr>
        <b/>
        <sz val="11"/>
        <color rgb="FF000000"/>
        <rFont val="Arial"/>
        <family val="2"/>
      </rPr>
      <t xml:space="preserve"> (RM Juta/ </t>
    </r>
    <r>
      <rPr>
        <i/>
        <sz val="11"/>
        <color rgb="FF000000"/>
        <rFont val="Arial"/>
        <family val="2"/>
      </rPr>
      <t>million</t>
    </r>
    <r>
      <rPr>
        <sz val="11"/>
        <color rgb="FF000000"/>
        <rFont val="Arial"/>
        <family val="2"/>
      </rPr>
      <t>)</t>
    </r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</si>
  <si>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</si>
  <si>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</si>
  <si>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</si>
  <si>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</si>
  <si>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</si>
  <si>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</si>
  <si>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</si>
  <si>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</si>
  <si>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</si>
  <si>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</si>
  <si>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</si>
  <si>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</si>
  <si>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</si>
  <si>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</si>
  <si>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</si>
  <si>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</si>
  <si>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</si>
  <si>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</si>
  <si>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</si>
  <si>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</si>
  <si>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</si>
  <si>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</si>
  <si>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</si>
  <si>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</si>
  <si>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b/>
        <sz val="11"/>
        <color theme="1"/>
        <rFont val="Arial"/>
        <family val="2"/>
      </rPr>
      <t xml:space="preserve">% Perubahan </t>
    </r>
    <r>
      <rPr>
        <sz val="11"/>
        <color theme="1"/>
        <rFont val="Arial"/>
        <family val="2"/>
      </rPr>
      <t xml:space="preserve">/  </t>
    </r>
    <r>
      <rPr>
        <i/>
        <sz val="11"/>
        <color theme="1"/>
        <rFont val="Arial"/>
        <family val="2"/>
      </rPr>
      <t>% Changes (YoY)</t>
    </r>
  </si>
  <si>
    <r>
      <rPr>
        <b/>
        <sz val="11"/>
        <color rgb="FF000000"/>
        <rFont val="Arial"/>
        <family val="2"/>
      </rPr>
      <t xml:space="preserve">% Perubahan /  </t>
    </r>
    <r>
      <rPr>
        <sz val="11"/>
        <color rgb="FF000000"/>
        <rFont val="Arial"/>
        <family val="2"/>
      </rPr>
      <t xml:space="preserve">% </t>
    </r>
    <r>
      <rPr>
        <i/>
        <sz val="11"/>
        <color rgb="FF000000"/>
        <rFont val="Arial"/>
        <family val="2"/>
      </rPr>
      <t>Changes (MoM)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</si>
  <si>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</si>
  <si>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</si>
  <si>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r>
      <rPr>
        <b/>
        <sz val="11"/>
        <color rgb="FF000000"/>
        <rFont val="Arial"/>
        <family val="2"/>
      </rPr>
      <t>Wajaran</t>
    </r>
    <r>
      <rPr>
        <sz val="11"/>
        <color rgb="FF000000"/>
        <rFont val="Arial"/>
        <family val="2"/>
      </rPr>
      <t xml:space="preserve"> / </t>
    </r>
    <r>
      <rPr>
        <i/>
        <sz val="11"/>
        <color rgb="FF000000"/>
        <rFont val="Arial"/>
        <family val="2"/>
      </rPr>
      <t xml:space="preserve">Weight </t>
    </r>
  </si>
  <si>
    <r>
      <rPr>
        <b/>
        <sz val="11"/>
        <color rgb="FF000000"/>
        <rFont val="Arial"/>
        <family val="2"/>
      </rPr>
      <t xml:space="preserve">% Perubahan /  </t>
    </r>
    <r>
      <rPr>
        <i/>
        <sz val="11"/>
        <color rgb="FF000000"/>
        <rFont val="Arial"/>
        <family val="2"/>
      </rPr>
      <t>% Changes (YoY)</t>
    </r>
  </si>
  <si>
    <r>
      <rPr>
        <b/>
        <sz val="11"/>
        <color rgb="FF000000"/>
        <rFont val="Arial"/>
        <family val="2"/>
      </rPr>
      <t xml:space="preserve">% Perubahan / 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% Changes (MoM)</t>
    </r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</si>
  <si>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</si>
  <si>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</si>
  <si>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</si>
  <si>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</si>
  <si>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</si>
  <si>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</si>
  <si>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</si>
  <si>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</si>
  <si>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</si>
  <si>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</si>
  <si>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</si>
  <si>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</si>
  <si>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</si>
  <si>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</si>
  <si>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</si>
  <si>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</si>
  <si>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</si>
  <si>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</si>
  <si>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r>
      <rPr>
        <b/>
        <sz val="11"/>
        <color rgb="FF000000"/>
        <rFont val="Arial"/>
        <family val="2"/>
      </rPr>
      <t>Kod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</si>
  <si>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rPr>
        <b/>
        <sz val="11"/>
        <color rgb="FF000000"/>
        <rFont val="Arial"/>
        <family val="2"/>
      </rPr>
      <t xml:space="preserve">% Perubahan /  % </t>
    </r>
    <r>
      <rPr>
        <i/>
        <sz val="11"/>
        <color rgb="FF000000"/>
        <rFont val="Arial"/>
        <family val="2"/>
      </rPr>
      <t>Changes (MoM)</t>
    </r>
  </si>
  <si>
    <t xml:space="preserve">TABLE    </t>
  </si>
  <si>
    <t>Jual Borong Berdasar Kontrak atau Yuran</t>
  </si>
  <si>
    <t>Non-specialised Wholesale Trade</t>
  </si>
  <si>
    <r>
      <rPr>
        <b/>
        <sz val="11"/>
        <color theme="1"/>
        <rFont val="Arial"/>
        <family val="2"/>
      </rPr>
      <t>Wajaran/</t>
    </r>
    <r>
      <rPr>
        <i/>
        <sz val="11"/>
        <color theme="1"/>
        <rFont val="Arial"/>
        <family val="2"/>
      </rPr>
      <t xml:space="preserve"> Weighted</t>
    </r>
  </si>
  <si>
    <r>
      <rPr>
        <b/>
        <sz val="11"/>
        <color theme="1"/>
        <rFont val="Arial"/>
        <family val="2"/>
      </rPr>
      <t>Wajaran/</t>
    </r>
    <r>
      <rPr>
        <i/>
        <sz val="11"/>
        <color theme="1"/>
        <rFont val="Arial"/>
        <family val="2"/>
      </rPr>
      <t xml:space="preserve"> Weighted                             </t>
    </r>
    <r>
      <rPr>
        <b/>
        <sz val="11"/>
        <color theme="1"/>
        <rFont val="Arial"/>
        <family val="2"/>
      </rPr>
      <t>17.4</t>
    </r>
  </si>
  <si>
    <r>
      <rPr>
        <b/>
        <sz val="11"/>
        <color rgb="FF000000"/>
        <rFont val="Arial"/>
        <family val="2"/>
      </rPr>
      <t xml:space="preserve">% Perubahan / </t>
    </r>
    <r>
      <rPr>
        <i/>
        <sz val="11"/>
        <color rgb="FF000000"/>
        <rFont val="Arial"/>
        <family val="2"/>
      </rPr>
      <t xml:space="preserve"> % Changes (MoM)</t>
    </r>
  </si>
  <si>
    <r>
      <rPr>
        <b/>
        <sz val="11"/>
        <color rgb="FF000000"/>
        <rFont val="Arial"/>
        <family val="2"/>
      </rPr>
      <t xml:space="preserve">% Perubahan /  </t>
    </r>
    <r>
      <rPr>
        <i/>
        <sz val="11"/>
        <color rgb="FF000000"/>
        <rFont val="Arial"/>
        <family val="2"/>
      </rPr>
      <t>%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</si>
  <si>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</si>
  <si>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</si>
  <si>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</si>
  <si>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</si>
  <si>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</si>
  <si>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</si>
  <si>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</si>
  <si>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</si>
  <si>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</si>
  <si>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</si>
  <si>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</si>
  <si>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</si>
  <si>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</si>
  <si>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</si>
  <si>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</si>
  <si>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</si>
  <si>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</si>
  <si>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</si>
  <si>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</si>
  <si>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</si>
  <si>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r>
      <rPr>
        <b/>
        <sz val="11"/>
        <color theme="1"/>
        <rFont val="Arial"/>
        <family val="2"/>
      </rPr>
      <t>Jualan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>RM Juta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</si>
  <si>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r>
      <rPr>
        <b/>
        <sz val="11"/>
        <color theme="1"/>
        <rFont val="Arial"/>
        <family val="2"/>
      </rPr>
      <t>% Perubahan</t>
    </r>
    <r>
      <rPr>
        <sz val="11"/>
        <color theme="1"/>
        <rFont val="Arial"/>
        <family val="2"/>
      </rPr>
      <t xml:space="preserve"> /  </t>
    </r>
    <r>
      <rPr>
        <i/>
        <sz val="11"/>
        <color theme="1"/>
        <rFont val="Arial"/>
        <family val="2"/>
      </rPr>
      <t>% Changes (MoM)</t>
    </r>
  </si>
  <si>
    <t>INDEKS VOLUM PERDAGANGAN RUNCIT TIDAK DISELARASKAN MUSIM MENGIKUT KUMPULAN (2015=100)</t>
  </si>
  <si>
    <t>NON-SEASONALLY ADJUSTED VOLUME INDEX OF RETAIL TRADE  BY GROUP (2015=100)</t>
  </si>
  <si>
    <r>
      <rPr>
        <b/>
        <sz val="11"/>
        <color rgb="FF000000"/>
        <rFont val="Arial"/>
        <family val="2"/>
      </rPr>
      <t xml:space="preserve">% Perubahan / </t>
    </r>
    <r>
      <rPr>
        <i/>
        <sz val="11"/>
        <color rgb="FF000000"/>
        <rFont val="Arial"/>
        <family val="2"/>
      </rPr>
      <t xml:space="preserve"> 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</si>
  <si>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</si>
  <si>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</si>
  <si>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</si>
  <si>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</si>
  <si>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</si>
  <si>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</si>
  <si>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</si>
  <si>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</si>
  <si>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</si>
  <si>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r>
      <rPr>
        <b/>
        <sz val="11"/>
        <color theme="1"/>
        <rFont val="Arial"/>
        <family val="2"/>
      </rPr>
      <t xml:space="preserve">Jualan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</si>
  <si>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t>INDEKS VOLUM KENDERAAN BERMOTOR TIDAK DISELARASKAN MUSIM MENGIKUT KUMPULAN (2015=100)</t>
  </si>
  <si>
    <t>NON-SEASONALLY ADJUSTED VOLUME INDEX OF MOTOR VEHICLES  BY GROUP (2015=100)</t>
  </si>
  <si>
    <r>
      <rPr>
        <b/>
        <sz val="11"/>
        <color rgb="FF000000"/>
        <rFont val="Arial"/>
        <family val="2"/>
      </rPr>
      <t xml:space="preserve">% Perubahan /  </t>
    </r>
    <r>
      <rPr>
        <i/>
        <sz val="11"/>
        <color rgb="FF000000"/>
        <rFont val="Arial"/>
        <family val="2"/>
      </rPr>
      <t>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</si>
  <si>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</si>
  <si>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</si>
  <si>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</si>
  <si>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</si>
  <si>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</si>
  <si>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</si>
  <si>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</si>
  <si>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</si>
  <si>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</si>
  <si>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</si>
  <si>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</si>
  <si>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</si>
  <si>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</si>
  <si>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</si>
  <si>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</si>
  <si>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</si>
  <si>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</si>
  <si>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</si>
  <si>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</si>
  <si>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THAILAND</t>
  </si>
  <si>
    <t>REPUBLIK KOREA</t>
  </si>
  <si>
    <t>SINGAPORE</t>
  </si>
  <si>
    <t>REPUBLIC OF KOREA</t>
  </si>
  <si>
    <t>n.a</t>
  </si>
  <si>
    <r>
      <t xml:space="preserve">Dis. </t>
    </r>
    <r>
      <rPr>
        <vertAlign val="superscript"/>
        <sz val="11"/>
        <color rgb="FF000000"/>
        <rFont val="Arial"/>
        <family val="2"/>
      </rPr>
      <t>p</t>
    </r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</si>
  <si>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</si>
  <si>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</si>
  <si>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</si>
  <si>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</si>
  <si>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</si>
  <si>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</si>
  <si>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</si>
  <si>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</si>
  <si>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</si>
  <si>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</si>
  <si>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</si>
  <si>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r>
      <t xml:space="preserve">Feb. </t>
    </r>
    <r>
      <rPr>
        <vertAlign val="superscript"/>
        <sz val="11"/>
        <color rgb="FF000000"/>
        <rFont val="Arial"/>
        <family val="2"/>
      </rPr>
      <t>p</t>
    </r>
  </si>
  <si>
    <r>
      <t xml:space="preserve">Mac </t>
    </r>
    <r>
      <rPr>
        <vertAlign val="superscript"/>
        <sz val="11"/>
        <color rgb="FF000000"/>
        <rFont val="Arial"/>
        <family val="2"/>
      </rPr>
      <t>p</t>
    </r>
  </si>
  <si>
    <r>
      <t xml:space="preserve">Apr. </t>
    </r>
    <r>
      <rPr>
        <vertAlign val="superscript"/>
        <sz val="11"/>
        <color rgb="FF000000"/>
        <rFont val="Arial"/>
        <family val="2"/>
      </rPr>
      <t>p</t>
    </r>
  </si>
  <si>
    <r>
      <t xml:space="preserve">Mei. </t>
    </r>
    <r>
      <rPr>
        <vertAlign val="superscript"/>
        <sz val="11"/>
        <color rgb="FF000000"/>
        <rFont val="Arial"/>
        <family val="2"/>
      </rPr>
      <t>p</t>
    </r>
  </si>
  <si>
    <r>
      <t xml:space="preserve">Jun </t>
    </r>
    <r>
      <rPr>
        <vertAlign val="superscript"/>
        <sz val="11"/>
        <color rgb="FF000000"/>
        <rFont val="Arial"/>
        <family val="2"/>
      </rPr>
      <t>p</t>
    </r>
  </si>
  <si>
    <r>
      <t xml:space="preserve">Jul. </t>
    </r>
    <r>
      <rPr>
        <vertAlign val="superscript"/>
        <sz val="11"/>
        <color rgb="FF000000"/>
        <rFont val="Arial"/>
        <family val="2"/>
      </rPr>
      <t>p</t>
    </r>
  </si>
  <si>
    <r>
      <t xml:space="preserve">Ogos </t>
    </r>
    <r>
      <rPr>
        <vertAlign val="superscript"/>
        <sz val="11"/>
        <color rgb="FF000000"/>
        <rFont val="Arial"/>
        <family val="2"/>
      </rPr>
      <t>p</t>
    </r>
  </si>
  <si>
    <r>
      <t xml:space="preserve">Sep. </t>
    </r>
    <r>
      <rPr>
        <vertAlign val="superscript"/>
        <sz val="11"/>
        <color rgb="FF000000"/>
        <rFont val="Arial"/>
        <family val="2"/>
      </rPr>
      <t>p</t>
    </r>
  </si>
  <si>
    <r>
      <t xml:space="preserve">Okt. </t>
    </r>
    <r>
      <rPr>
        <vertAlign val="superscript"/>
        <sz val="11"/>
        <color rgb="FF000000"/>
        <rFont val="Arial"/>
        <family val="2"/>
      </rPr>
      <t>p</t>
    </r>
  </si>
  <si>
    <r>
      <t xml:space="preserve">Nov. </t>
    </r>
    <r>
      <rPr>
        <vertAlign val="superscript"/>
        <sz val="11"/>
        <color rgb="FF000000"/>
        <rFont val="Arial"/>
        <family val="2"/>
      </rPr>
      <t>p</t>
    </r>
  </si>
  <si>
    <r>
      <t xml:space="preserve">Jan. </t>
    </r>
    <r>
      <rPr>
        <vertAlign val="superscript"/>
        <sz val="11"/>
        <color rgb="FF00000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</si>
</sst>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5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266066"/>
        <bgColor indexed="64"/>
      </patternFill>
    </fill>
    <fill>
      <patternFill patternType="solid">
        <fgColor rgb="FF83B9A1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9">
    <xf numFmtId="0" fontId="0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9" fillId="8" borderId="0" applyNumberFormat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1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6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1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9" fillId="13" borderId="0" applyNumberFormat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9" borderId="0" applyNumberFormat="0" applyBorder="0" applyAlignment="0" applyProtection="0"/>
    <xf numFmtId="0" fontId="51" fillId="0" borderId="0"/>
    <xf numFmtId="0" fontId="19" fillId="20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21" fillId="2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9" fillId="17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1" fillId="16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7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23" borderId="0" applyNumberFormat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1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24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21" fillId="10" borderId="0" applyNumberFormat="0" applyBorder="0" applyAlignment="0" applyProtection="0"/>
    <xf numFmtId="0" fontId="51" fillId="0" borderId="0"/>
    <xf numFmtId="0" fontId="51" fillId="0" borderId="0"/>
    <xf numFmtId="0" fontId="21" fillId="25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4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21" fillId="1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1" fillId="6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8" fillId="20" borderId="0" applyNumberFormat="0" applyBorder="0" applyAlignment="0" applyProtection="0"/>
    <xf numFmtId="0" fontId="51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5" fillId="15" borderId="4" applyNumberFormat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23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7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32" fillId="8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7" fontId="17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7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3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17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30" fillId="22" borderId="2" applyNumberFormat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39" fillId="0" borderId="0" applyNumberFormat="0" applyFill="0" applyBorder="0" applyAlignment="0" applyProtection="0"/>
    <xf numFmtId="0" fontId="51" fillId="0" borderId="0"/>
    <xf numFmtId="0" fontId="35" fillId="0" borderId="8" applyNumberFormat="0" applyFill="0" applyAlignment="0" applyProtection="0"/>
    <xf numFmtId="0" fontId="51" fillId="0" borderId="0"/>
    <xf numFmtId="0" fontId="42" fillId="0" borderId="10" applyNumberFormat="0" applyFill="0" applyAlignment="0" applyProtection="0"/>
    <xf numFmtId="0" fontId="33" fillId="0" borderId="6" applyNumberFormat="0" applyFill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5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27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30" fillId="22" borderId="2" applyNumberFormat="0" applyAlignment="0" applyProtection="0"/>
    <xf numFmtId="0" fontId="30" fillId="22" borderId="2" applyNumberFormat="0" applyAlignment="0" applyProtection="0"/>
    <xf numFmtId="0" fontId="30" fillId="22" borderId="2" applyNumberFormat="0" applyAlignment="0" applyProtection="0"/>
    <xf numFmtId="0" fontId="51" fillId="0" borderId="0"/>
    <xf numFmtId="0" fontId="51" fillId="0" borderId="0"/>
    <xf numFmtId="0" fontId="36" fillId="0" borderId="9" applyNumberFormat="0" applyFill="0" applyAlignment="0" applyProtection="0"/>
    <xf numFmtId="0" fontId="31" fillId="27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4" fillId="0" borderId="0" applyBorder="0">
      <alignment horizontal="centerContinuous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8" fillId="0" borderId="0" applyNumberForma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8" fillId="0" borderId="0"/>
    <xf numFmtId="0" fontId="18" fillId="0" borderId="0"/>
    <xf numFmtId="0" fontId="51" fillId="0" borderId="0"/>
    <xf numFmtId="0" fontId="23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 applyBorder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46" fillId="0" borderId="0"/>
    <xf numFmtId="0" fontId="51" fillId="0" borderId="0"/>
    <xf numFmtId="0" fontId="4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5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40" fontId="20" fillId="5" borderId="0">
      <alignment horizontal="right"/>
    </xf>
    <xf numFmtId="0" fontId="29" fillId="26" borderId="0">
      <alignment horizontal="center"/>
    </xf>
    <xf numFmtId="0" fontId="34" fillId="28" borderId="7"/>
    <xf numFmtId="0" fontId="40" fillId="0" borderId="0" applyBorder="0">
      <alignment horizontal="centerContinuous"/>
    </xf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9" fillId="0" borderId="0" xfId="11765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0" xfId="11765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/>
    <xf numFmtId="0" fontId="12" fillId="0" borderId="0" xfId="0" applyFont="1" applyAlignment="1">
      <alignment horizontal="left"/>
    </xf>
    <xf numFmtId="168" fontId="2" fillId="0" borderId="0" xfId="0" applyNumberFormat="1" applyFont="1" applyAlignment="1">
      <alignment vertical="center"/>
    </xf>
    <xf numFmtId="0" fontId="13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" fontId="9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11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169" fontId="2" fillId="0" borderId="0" xfId="16" applyNumberFormat="1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 wrapText="1"/>
    </xf>
    <xf numFmtId="166" fontId="2" fillId="0" borderId="0" xfId="16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6" fontId="12" fillId="0" borderId="0" xfId="16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1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8" fontId="8" fillId="0" borderId="0" xfId="0" applyNumberFormat="1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11727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11727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68" fontId="2" fillId="0" borderId="0" xfId="0" applyNumberFormat="1" applyFont="1" applyAlignment="1">
      <alignment horizontal="left" vertical="center"/>
    </xf>
    <xf numFmtId="170" fontId="2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2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right" vertical="center" wrapText="1"/>
    </xf>
    <xf numFmtId="168" fontId="5" fillId="0" borderId="0" xfId="0" applyNumberFormat="1" applyFont="1" applyAlignment="1">
      <alignment horizontal="center" vertical="top"/>
    </xf>
    <xf numFmtId="1" fontId="9" fillId="0" borderId="0" xfId="11727" applyNumberFormat="1" applyFont="1" applyAlignment="1">
      <alignment horizontal="center" vertical="top"/>
    </xf>
    <xf numFmtId="3" fontId="12" fillId="0" borderId="0" xfId="16" applyNumberFormat="1" applyFont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170" fontId="2" fillId="0" borderId="0" xfId="16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70" fontId="2" fillId="0" borderId="0" xfId="16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169" fontId="8" fillId="4" borderId="1" xfId="16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8" fontId="2" fillId="0" borderId="0" xfId="16" applyNumberFormat="1" applyFont="1" applyAlignment="1">
      <alignment vertical="center"/>
    </xf>
    <xf numFmtId="169" fontId="2" fillId="0" borderId="0" xfId="16" applyNumberFormat="1" applyFont="1" applyAlignment="1">
      <alignment horizontal="center" vertical="center"/>
    </xf>
    <xf numFmtId="1" fontId="12" fillId="0" borderId="0" xfId="0" applyNumberFormat="1" applyFont="1" applyAlignment="1">
      <alignment vertical="center" wrapText="1"/>
    </xf>
    <xf numFmtId="0" fontId="52" fillId="0" borderId="0" xfId="0" applyFont="1" applyAlignment="1">
      <alignment horizontal="left" vertical="center" wrapText="1"/>
    </xf>
    <xf numFmtId="0" fontId="15" fillId="29" borderId="0" xfId="0" applyFont="1" applyFill="1" applyAlignment="1">
      <alignment vertical="center"/>
    </xf>
    <xf numFmtId="0" fontId="8" fillId="30" borderId="0" xfId="0" applyFont="1" applyFill="1" applyAlignment="1">
      <alignment horizontal="center" vertical="center" wrapText="1"/>
    </xf>
    <xf numFmtId="169" fontId="2" fillId="3" borderId="0" xfId="16" applyNumberFormat="1" applyFont="1" applyFill="1" applyAlignment="1">
      <alignment vertical="center"/>
    </xf>
    <xf numFmtId="12" fontId="52" fillId="0" borderId="0" xfId="0" applyNumberFormat="1" applyFont="1" applyAlignment="1">
      <alignment horizontal="left" vertical="center" wrapText="1"/>
    </xf>
    <xf numFmtId="0" fontId="2" fillId="30" borderId="0" xfId="0" applyFont="1" applyFill="1" applyAlignment="1">
      <alignment horizontal="center" vertical="center"/>
    </xf>
    <xf numFmtId="168" fontId="8" fillId="30" borderId="0" xfId="0" applyNumberFormat="1" applyFont="1" applyFill="1" applyAlignment="1">
      <alignment horizontal="center" vertical="center" wrapText="1"/>
    </xf>
    <xf numFmtId="0" fontId="2" fillId="30" borderId="0" xfId="0" applyFont="1" applyFill="1" applyAlignment="1">
      <alignment vertical="center"/>
    </xf>
    <xf numFmtId="170" fontId="2" fillId="30" borderId="0" xfId="16" applyNumberFormat="1" applyFont="1" applyFill="1" applyAlignment="1">
      <alignment vertical="center"/>
    </xf>
    <xf numFmtId="0" fontId="3" fillId="29" borderId="0" xfId="0" applyFont="1" applyFill="1" applyAlignment="1">
      <alignment vertical="center"/>
    </xf>
    <xf numFmtId="0" fontId="6" fillId="29" borderId="0" xfId="0" applyFont="1" applyFill="1" applyAlignment="1">
      <alignment vertical="center"/>
    </xf>
    <xf numFmtId="0" fontId="2" fillId="30" borderId="0" xfId="0" applyFont="1" applyFill="1" applyAlignment="1">
      <alignment horizontal="left" vertical="center"/>
    </xf>
    <xf numFmtId="168" fontId="9" fillId="30" borderId="0" xfId="11727" applyNumberFormat="1" applyFont="1" applyFill="1" applyAlignment="1">
      <alignment horizontal="center" vertical="center" wrapText="1"/>
    </xf>
    <xf numFmtId="168" fontId="9" fillId="30" borderId="0" xfId="0" applyNumberFormat="1" applyFont="1" applyFill="1" applyAlignment="1">
      <alignment horizontal="center" vertical="center" wrapText="1"/>
    </xf>
    <xf numFmtId="0" fontId="9" fillId="30" borderId="0" xfId="11727" applyFont="1" applyFill="1" applyAlignment="1">
      <alignment horizontal="center" vertical="center" wrapText="1"/>
    </xf>
    <xf numFmtId="0" fontId="9" fillId="30" borderId="0" xfId="0" applyFont="1" applyFill="1" applyAlignment="1">
      <alignment horizontal="center" vertical="center" wrapText="1"/>
    </xf>
    <xf numFmtId="168" fontId="5" fillId="30" borderId="0" xfId="0" applyNumberFormat="1" applyFont="1" applyFill="1" applyAlignment="1">
      <alignment horizontal="center" vertical="center"/>
    </xf>
    <xf numFmtId="168" fontId="52" fillId="0" borderId="0" xfId="0" applyNumberFormat="1" applyFont="1" applyAlignment="1">
      <alignment horizontal="center" vertical="center" wrapText="1"/>
    </xf>
    <xf numFmtId="2" fontId="5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29" borderId="0" xfId="26537" applyFont="1" applyFill="1" applyAlignment="1">
      <alignment vertical="center"/>
    </xf>
    <xf numFmtId="0" fontId="2" fillId="0" borderId="0" xfId="26537" applyFont="1" applyAlignment="1">
      <alignment vertical="center"/>
    </xf>
    <xf numFmtId="0" fontId="6" fillId="29" borderId="0" xfId="26537" applyFont="1" applyFill="1" applyAlignment="1">
      <alignment vertical="center"/>
    </xf>
    <xf numFmtId="0" fontId="2" fillId="0" borderId="0" xfId="26537" applyFont="1" applyAlignment="1">
      <alignment horizontal="center" vertical="center"/>
    </xf>
    <xf numFmtId="0" fontId="5" fillId="0" borderId="0" xfId="26537" applyFont="1" applyAlignment="1">
      <alignment horizontal="center" vertical="top" wrapText="1"/>
    </xf>
    <xf numFmtId="0" fontId="2" fillId="0" borderId="0" xfId="26537" applyFont="1" applyAlignment="1">
      <alignment horizontal="center" vertical="top"/>
    </xf>
    <xf numFmtId="0" fontId="10" fillId="0" borderId="0" xfId="26537" applyFont="1" applyAlignment="1">
      <alignment horizontal="center" vertical="top" wrapText="1"/>
    </xf>
    <xf numFmtId="0" fontId="7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center" wrapText="1"/>
    </xf>
    <xf numFmtId="0" fontId="12" fillId="0" borderId="0" xfId="26537" applyFont="1" applyAlignment="1">
      <alignment horizontal="left" vertical="center" wrapText="1"/>
    </xf>
    <xf numFmtId="168" fontId="2" fillId="0" borderId="0" xfId="26537" applyNumberFormat="1" applyFont="1" applyAlignment="1">
      <alignment horizontal="center" vertical="center"/>
    </xf>
    <xf numFmtId="37" fontId="2" fillId="0" borderId="0" xfId="26538" applyNumberFormat="1" applyFont="1" applyAlignment="1">
      <alignment horizontal="center" vertical="center"/>
    </xf>
    <xf numFmtId="0" fontId="12" fillId="0" borderId="0" xfId="26537" applyFont="1" applyAlignment="1">
      <alignment horizontal="right" vertical="center" wrapText="1"/>
    </xf>
    <xf numFmtId="0" fontId="2" fillId="0" borderId="0" xfId="26537" applyFont="1"/>
    <xf numFmtId="168" fontId="2" fillId="0" borderId="0" xfId="26537" applyNumberFormat="1" applyFont="1" applyAlignment="1">
      <alignment vertical="center"/>
    </xf>
    <xf numFmtId="0" fontId="12" fillId="0" borderId="0" xfId="26537" applyFont="1" applyAlignment="1">
      <alignment horizontal="left" wrapText="1"/>
    </xf>
    <xf numFmtId="3" fontId="2" fillId="0" borderId="0" xfId="26538" applyNumberFormat="1" applyFont="1" applyAlignment="1">
      <alignment horizontal="center" vertical="center"/>
    </xf>
    <xf numFmtId="169" fontId="2" fillId="0" borderId="0" xfId="26538" applyNumberFormat="1" applyFont="1" applyAlignment="1">
      <alignment vertical="center"/>
    </xf>
    <xf numFmtId="0" fontId="12" fillId="0" borderId="0" xfId="26537" applyFont="1" applyAlignment="1">
      <alignment horizontal="left"/>
    </xf>
    <xf numFmtId="0" fontId="2" fillId="30" borderId="0" xfId="26537" applyFont="1" applyFill="1" applyAlignment="1">
      <alignment vertical="center"/>
    </xf>
    <xf numFmtId="168" fontId="2" fillId="2" borderId="0" xfId="26537" applyNumberFormat="1" applyFont="1" applyFill="1" applyAlignment="1">
      <alignment horizontal="center" vertical="center"/>
    </xf>
    <xf numFmtId="2" fontId="2" fillId="0" borderId="0" xfId="26537" applyNumberFormat="1" applyFont="1" applyAlignment="1">
      <alignment horizontal="center" vertical="center"/>
    </xf>
    <xf numFmtId="168" fontId="2" fillId="0" borderId="0" xfId="26538" applyNumberFormat="1" applyFont="1" applyAlignment="1">
      <alignment horizontal="center" vertical="center"/>
    </xf>
    <xf numFmtId="0" fontId="14" fillId="0" borderId="0" xfId="26537" applyFont="1" applyAlignment="1">
      <alignment vertical="center"/>
    </xf>
    <xf numFmtId="168" fontId="12" fillId="0" borderId="0" xfId="26537" applyNumberFormat="1" applyFont="1" applyAlignment="1">
      <alignment horizontal="center" vertical="center" wrapText="1"/>
    </xf>
    <xf numFmtId="0" fontId="8" fillId="0" borderId="0" xfId="26537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8" fillId="30" borderId="0" xfId="0" applyFont="1" applyFill="1" applyAlignment="1">
      <alignment horizontal="center" vertical="center" wrapText="1"/>
    </xf>
    <xf numFmtId="0" fontId="2" fillId="30" borderId="0" xfId="0" applyFont="1" applyFill="1" applyAlignment="1">
      <alignment horizontal="center" vertical="center"/>
    </xf>
    <xf numFmtId="0" fontId="4" fillId="29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30" borderId="0" xfId="0" applyFont="1" applyFill="1" applyAlignment="1">
      <alignment horizontal="center" vertical="top" wrapText="1"/>
    </xf>
    <xf numFmtId="0" fontId="12" fillId="3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2" fillId="30" borderId="0" xfId="0" applyFont="1" applyFill="1" applyAlignment="1">
      <alignment horizontal="left" vertical="center"/>
    </xf>
    <xf numFmtId="0" fontId="2" fillId="30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30" borderId="0" xfId="0" applyFont="1" applyFill="1" applyAlignment="1">
      <alignment horizontal="center" vertical="center"/>
    </xf>
    <xf numFmtId="0" fontId="8" fillId="30" borderId="0" xfId="26537" applyFont="1" applyFill="1" applyAlignment="1">
      <alignment horizontal="center" vertical="top" wrapText="1"/>
    </xf>
    <xf numFmtId="0" fontId="4" fillId="29" borderId="0" xfId="26537" applyFont="1" applyFill="1" applyAlignment="1">
      <alignment horizontal="center" vertical="center"/>
    </xf>
    <xf numFmtId="0" fontId="5" fillId="0" borderId="0" xfId="26537" applyFont="1" applyAlignment="1">
      <alignment horizontal="left" vertical="center" wrapText="1"/>
    </xf>
    <xf numFmtId="0" fontId="7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center" vertical="top" wrapText="1"/>
    </xf>
    <xf numFmtId="0" fontId="2" fillId="30" borderId="0" xfId="26537" applyFont="1" applyFill="1" applyAlignment="1">
      <alignment horizontal="center" vertical="top"/>
    </xf>
    <xf numFmtId="0" fontId="8" fillId="0" borderId="0" xfId="26537" applyFont="1" applyAlignment="1">
      <alignment horizontal="center" vertical="center" wrapText="1"/>
    </xf>
    <xf numFmtId="0" fontId="10" fillId="0" borderId="0" xfId="26537" applyFont="1" applyAlignment="1">
      <alignment horizontal="center" vertical="center" wrapText="1"/>
    </xf>
  </cellXfs>
  <cellStyles count="26539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1B79012C-7EA9-4AEC-ABBC-7F7BBF910A7C}"/>
    <cellStyle name="Comma 45" xfId="87" xr:uid="{00000000-0005-0000-0000-0000FC110000}"/>
    <cellStyle name="Comma 5" xfId="8779" xr:uid="{00000000-0005-0000-0000-0000FD110000}"/>
    <cellStyle name="Comma 5 10" xfId="8780" xr:uid="{00000000-0005-0000-0000-0000FE110000}"/>
    <cellStyle name="Comma 5 10 2" xfId="8781" xr:uid="{00000000-0005-0000-0000-0000FF110000}"/>
    <cellStyle name="Comma 5 10 2 2" xfId="1622" xr:uid="{00000000-0005-0000-0000-000000120000}"/>
    <cellStyle name="Comma 5 10 2 3" xfId="1639" xr:uid="{00000000-0005-0000-0000-000001120000}"/>
    <cellStyle name="Comma 5 10 3" xfId="8784" xr:uid="{00000000-0005-0000-0000-000002120000}"/>
    <cellStyle name="Comma 5 10 4" xfId="8787" xr:uid="{00000000-0005-0000-0000-000003120000}"/>
    <cellStyle name="Comma 5 11" xfId="8789" xr:uid="{00000000-0005-0000-0000-000004120000}"/>
    <cellStyle name="Comma 5 11 2" xfId="3226" xr:uid="{00000000-0005-0000-0000-000005120000}"/>
    <cellStyle name="Comma 5 11 3" xfId="3229" xr:uid="{00000000-0005-0000-0000-000006120000}"/>
    <cellStyle name="Comma 5 12" xfId="8791" xr:uid="{00000000-0005-0000-0000-000007120000}"/>
    <cellStyle name="Comma 5 13" xfId="8794" xr:uid="{00000000-0005-0000-0000-000008120000}"/>
    <cellStyle name="Comma 5 2" xfId="8796" xr:uid="{00000000-0005-0000-0000-000009120000}"/>
    <cellStyle name="Comma 5 3" xfId="8798" xr:uid="{00000000-0005-0000-0000-00000A120000}"/>
    <cellStyle name="Comma 5 3 10" xfId="8801" xr:uid="{00000000-0005-0000-0000-00000B120000}"/>
    <cellStyle name="Comma 5 3 2" xfId="8803" xr:uid="{00000000-0005-0000-0000-00000C120000}"/>
    <cellStyle name="Comma 5 3 2 2" xfId="8808" xr:uid="{00000000-0005-0000-0000-00000D120000}"/>
    <cellStyle name="Comma 5 3 2 2 2" xfId="8810" xr:uid="{00000000-0005-0000-0000-00000E120000}"/>
    <cellStyle name="Comma 5 3 2 2 2 2" xfId="8814" xr:uid="{00000000-0005-0000-0000-00000F120000}"/>
    <cellStyle name="Comma 5 3 2 2 2 2 2" xfId="309" xr:uid="{00000000-0005-0000-0000-000010120000}"/>
    <cellStyle name="Comma 5 3 2 2 2 2 2 2" xfId="551" xr:uid="{00000000-0005-0000-0000-000011120000}"/>
    <cellStyle name="Comma 5 3 2 2 2 2 2 2 2" xfId="8815" xr:uid="{00000000-0005-0000-0000-000012120000}"/>
    <cellStyle name="Comma 5 3 2 2 2 2 2 2 3" xfId="4015" xr:uid="{00000000-0005-0000-0000-000013120000}"/>
    <cellStyle name="Comma 5 3 2 2 2 2 2 3" xfId="8820" xr:uid="{00000000-0005-0000-0000-000014120000}"/>
    <cellStyle name="Comma 5 3 2 2 2 2 2 4" xfId="4494" xr:uid="{00000000-0005-0000-0000-000015120000}"/>
    <cellStyle name="Comma 5 3 2 2 2 2 3" xfId="370" xr:uid="{00000000-0005-0000-0000-000016120000}"/>
    <cellStyle name="Comma 5 3 2 2 2 2 3 2" xfId="559" xr:uid="{00000000-0005-0000-0000-000017120000}"/>
    <cellStyle name="Comma 5 3 2 2 2 2 3 3" xfId="3109" xr:uid="{00000000-0005-0000-0000-000018120000}"/>
    <cellStyle name="Comma 5 3 2 2 2 2 4" xfId="197" xr:uid="{00000000-0005-0000-0000-000019120000}"/>
    <cellStyle name="Comma 5 3 2 2 2 2 5" xfId="73" xr:uid="{00000000-0005-0000-0000-00001A120000}"/>
    <cellStyle name="Comma 5 3 2 2 2 3" xfId="8824" xr:uid="{00000000-0005-0000-0000-00001B120000}"/>
    <cellStyle name="Comma 5 3 2 2 2 3 2" xfId="8826" xr:uid="{00000000-0005-0000-0000-00001C120000}"/>
    <cellStyle name="Comma 5 3 2 2 2 3 2 2" xfId="8829" xr:uid="{00000000-0005-0000-0000-00001D120000}"/>
    <cellStyle name="Comma 5 3 2 2 2 3 2 3" xfId="8831" xr:uid="{00000000-0005-0000-0000-00001E120000}"/>
    <cellStyle name="Comma 5 3 2 2 2 3 3" xfId="8833" xr:uid="{00000000-0005-0000-0000-00001F120000}"/>
    <cellStyle name="Comma 5 3 2 2 2 3 4" xfId="8837" xr:uid="{00000000-0005-0000-0000-000020120000}"/>
    <cellStyle name="Comma 5 3 2 2 2 4" xfId="8841" xr:uid="{00000000-0005-0000-0000-000021120000}"/>
    <cellStyle name="Comma 5 3 2 2 2 4 2" xfId="8844" xr:uid="{00000000-0005-0000-0000-000022120000}"/>
    <cellStyle name="Comma 5 3 2 2 2 4 3" xfId="8848" xr:uid="{00000000-0005-0000-0000-000023120000}"/>
    <cellStyle name="Comma 5 3 2 2 2 5" xfId="8850" xr:uid="{00000000-0005-0000-0000-000024120000}"/>
    <cellStyle name="Comma 5 3 2 2 2 6" xfId="8852" xr:uid="{00000000-0005-0000-0000-000025120000}"/>
    <cellStyle name="Comma 5 3 2 2 3" xfId="8854" xr:uid="{00000000-0005-0000-0000-000026120000}"/>
    <cellStyle name="Comma 5 3 2 2 3 2" xfId="8857" xr:uid="{00000000-0005-0000-0000-000027120000}"/>
    <cellStyle name="Comma 5 3 2 2 3 2 2" xfId="8859" xr:uid="{00000000-0005-0000-0000-000028120000}"/>
    <cellStyle name="Comma 5 3 2 2 3 2 2 2" xfId="6903" xr:uid="{00000000-0005-0000-0000-000029120000}"/>
    <cellStyle name="Comma 5 3 2 2 3 2 2 2 2" xfId="8862" xr:uid="{00000000-0005-0000-0000-00002A120000}"/>
    <cellStyle name="Comma 5 3 2 2 3 2 2 2 3" xfId="8866" xr:uid="{00000000-0005-0000-0000-00002B120000}"/>
    <cellStyle name="Comma 5 3 2 2 3 2 2 3" xfId="7732" xr:uid="{00000000-0005-0000-0000-00002C120000}"/>
    <cellStyle name="Comma 5 3 2 2 3 2 2 4" xfId="7734" xr:uid="{00000000-0005-0000-0000-00002D120000}"/>
    <cellStyle name="Comma 5 3 2 2 3 2 3" xfId="8869" xr:uid="{00000000-0005-0000-0000-00002E120000}"/>
    <cellStyle name="Comma 5 3 2 2 3 2 3 2" xfId="6917" xr:uid="{00000000-0005-0000-0000-00002F120000}"/>
    <cellStyle name="Comma 5 3 2 2 3 2 3 3" xfId="8872" xr:uid="{00000000-0005-0000-0000-000030120000}"/>
    <cellStyle name="Comma 5 3 2 2 3 2 4" xfId="8876" xr:uid="{00000000-0005-0000-0000-000031120000}"/>
    <cellStyle name="Comma 5 3 2 2 3 2 5" xfId="8881" xr:uid="{00000000-0005-0000-0000-000032120000}"/>
    <cellStyle name="Comma 5 3 2 2 3 3" xfId="8884" xr:uid="{00000000-0005-0000-0000-000033120000}"/>
    <cellStyle name="Comma 5 3 2 2 3 3 2" xfId="8885" xr:uid="{00000000-0005-0000-0000-000034120000}"/>
    <cellStyle name="Comma 5 3 2 2 3 3 2 2" xfId="8559" xr:uid="{00000000-0005-0000-0000-000035120000}"/>
    <cellStyle name="Comma 5 3 2 2 3 3 2 3" xfId="8565" xr:uid="{00000000-0005-0000-0000-000036120000}"/>
    <cellStyle name="Comma 5 3 2 2 3 3 3" xfId="8887" xr:uid="{00000000-0005-0000-0000-000037120000}"/>
    <cellStyle name="Comma 5 3 2 2 3 3 4" xfId="8889" xr:uid="{00000000-0005-0000-0000-000038120000}"/>
    <cellStyle name="Comma 5 3 2 2 3 4" xfId="8892" xr:uid="{00000000-0005-0000-0000-000039120000}"/>
    <cellStyle name="Comma 5 3 2 2 3 4 2" xfId="8893" xr:uid="{00000000-0005-0000-0000-00003A120000}"/>
    <cellStyle name="Comma 5 3 2 2 3 4 3" xfId="8896" xr:uid="{00000000-0005-0000-0000-00003B120000}"/>
    <cellStyle name="Comma 5 3 2 2 3 5" xfId="8898" xr:uid="{00000000-0005-0000-0000-00003C120000}"/>
    <cellStyle name="Comma 5 3 2 2 3 6" xfId="8901" xr:uid="{00000000-0005-0000-0000-00003D120000}"/>
    <cellStyle name="Comma 5 3 2 2 4" xfId="8903" xr:uid="{00000000-0005-0000-0000-00003E120000}"/>
    <cellStyle name="Comma 5 3 2 2 4 2" xfId="8906" xr:uid="{00000000-0005-0000-0000-00003F120000}"/>
    <cellStyle name="Comma 5 3 2 2 4 2 2" xfId="6028" xr:uid="{00000000-0005-0000-0000-000040120000}"/>
    <cellStyle name="Comma 5 3 2 2 4 2 2 2" xfId="8909" xr:uid="{00000000-0005-0000-0000-000041120000}"/>
    <cellStyle name="Comma 5 3 2 2 4 2 2 3" xfId="8911" xr:uid="{00000000-0005-0000-0000-000042120000}"/>
    <cellStyle name="Comma 5 3 2 2 4 2 3" xfId="6046" xr:uid="{00000000-0005-0000-0000-000043120000}"/>
    <cellStyle name="Comma 5 3 2 2 4 2 4" xfId="6070" xr:uid="{00000000-0005-0000-0000-000044120000}"/>
    <cellStyle name="Comma 5 3 2 2 4 3" xfId="8913" xr:uid="{00000000-0005-0000-0000-000045120000}"/>
    <cellStyle name="Comma 5 3 2 2 4 3 2" xfId="6241" xr:uid="{00000000-0005-0000-0000-000046120000}"/>
    <cellStyle name="Comma 5 3 2 2 4 3 3" xfId="6244" xr:uid="{00000000-0005-0000-0000-000047120000}"/>
    <cellStyle name="Comma 5 3 2 2 4 4" xfId="8914" xr:uid="{00000000-0005-0000-0000-000048120000}"/>
    <cellStyle name="Comma 5 3 2 2 4 5" xfId="8915" xr:uid="{00000000-0005-0000-0000-000049120000}"/>
    <cellStyle name="Comma 5 3 2 2 5" xfId="8916" xr:uid="{00000000-0005-0000-0000-00004A120000}"/>
    <cellStyle name="Comma 5 3 2 2 5 2" xfId="8918" xr:uid="{00000000-0005-0000-0000-00004B120000}"/>
    <cellStyle name="Comma 5 3 2 2 5 2 2" xfId="8920" xr:uid="{00000000-0005-0000-0000-00004C120000}"/>
    <cellStyle name="Comma 5 3 2 2 5 2 3" xfId="8923" xr:uid="{00000000-0005-0000-0000-00004D120000}"/>
    <cellStyle name="Comma 5 3 2 2 5 3" xfId="8926" xr:uid="{00000000-0005-0000-0000-00004E120000}"/>
    <cellStyle name="Comma 5 3 2 2 5 4" xfId="8929" xr:uid="{00000000-0005-0000-0000-00004F120000}"/>
    <cellStyle name="Comma 5 3 2 2 6" xfId="8307" xr:uid="{00000000-0005-0000-0000-000050120000}"/>
    <cellStyle name="Comma 5 3 2 2 6 2" xfId="2183" xr:uid="{00000000-0005-0000-0000-000051120000}"/>
    <cellStyle name="Comma 5 3 2 2 6 3" xfId="2200" xr:uid="{00000000-0005-0000-0000-000052120000}"/>
    <cellStyle name="Comma 5 3 2 2 7" xfId="8310" xr:uid="{00000000-0005-0000-0000-000053120000}"/>
    <cellStyle name="Comma 5 3 2 2 8" xfId="8930" xr:uid="{00000000-0005-0000-0000-000054120000}"/>
    <cellStyle name="Comma 5 3 2 3" xfId="8935" xr:uid="{00000000-0005-0000-0000-000055120000}"/>
    <cellStyle name="Comma 5 3 2 3 2" xfId="8939" xr:uid="{00000000-0005-0000-0000-000056120000}"/>
    <cellStyle name="Comma 5 3 2 3 2 2" xfId="8942" xr:uid="{00000000-0005-0000-0000-000057120000}"/>
    <cellStyle name="Comma 5 3 2 3 2 2 2" xfId="1295" xr:uid="{00000000-0005-0000-0000-000058120000}"/>
    <cellStyle name="Comma 5 3 2 3 2 2 2 2" xfId="8943" xr:uid="{00000000-0005-0000-0000-000059120000}"/>
    <cellStyle name="Comma 5 3 2 3 2 2 2 3" xfId="8944" xr:uid="{00000000-0005-0000-0000-00005A120000}"/>
    <cellStyle name="Comma 5 3 2 3 2 2 3" xfId="3849" xr:uid="{00000000-0005-0000-0000-00005B120000}"/>
    <cellStyle name="Comma 5 3 2 3 2 2 4" xfId="8950" xr:uid="{00000000-0005-0000-0000-00005C120000}"/>
    <cellStyle name="Comma 5 3 2 3 2 3" xfId="8954" xr:uid="{00000000-0005-0000-0000-00005D120000}"/>
    <cellStyle name="Comma 5 3 2 3 2 3 2" xfId="3885" xr:uid="{00000000-0005-0000-0000-00005E120000}"/>
    <cellStyle name="Comma 5 3 2 3 2 3 3" xfId="8959" xr:uid="{00000000-0005-0000-0000-00005F120000}"/>
    <cellStyle name="Comma 5 3 2 3 2 4" xfId="8962" xr:uid="{00000000-0005-0000-0000-000060120000}"/>
    <cellStyle name="Comma 5 3 2 3 2 5" xfId="8967" xr:uid="{00000000-0005-0000-0000-000061120000}"/>
    <cellStyle name="Comma 5 3 2 3 3" xfId="8973" xr:uid="{00000000-0005-0000-0000-000062120000}"/>
    <cellStyle name="Comma 5 3 2 3 3 2" xfId="8979" xr:uid="{00000000-0005-0000-0000-000063120000}"/>
    <cellStyle name="Comma 5 3 2 3 3 2 2" xfId="8981" xr:uid="{00000000-0005-0000-0000-000064120000}"/>
    <cellStyle name="Comma 5 3 2 3 3 2 3" xfId="8985" xr:uid="{00000000-0005-0000-0000-000065120000}"/>
    <cellStyle name="Comma 5 3 2 3 3 3" xfId="8989" xr:uid="{00000000-0005-0000-0000-000066120000}"/>
    <cellStyle name="Comma 5 3 2 3 3 4" xfId="8994" xr:uid="{00000000-0005-0000-0000-000067120000}"/>
    <cellStyle name="Comma 5 3 2 3 4" xfId="8996" xr:uid="{00000000-0005-0000-0000-000068120000}"/>
    <cellStyle name="Comma 5 3 2 3 4 2" xfId="8997" xr:uid="{00000000-0005-0000-0000-000069120000}"/>
    <cellStyle name="Comma 5 3 2 3 4 3" xfId="8998" xr:uid="{00000000-0005-0000-0000-00006A120000}"/>
    <cellStyle name="Comma 5 3 2 3 5" xfId="8999" xr:uid="{00000000-0005-0000-0000-00006B120000}"/>
    <cellStyle name="Comma 5 3 2 3 6" xfId="8338" xr:uid="{00000000-0005-0000-0000-00006C120000}"/>
    <cellStyle name="Comma 5 3 2 4" xfId="9001" xr:uid="{00000000-0005-0000-0000-00006D120000}"/>
    <cellStyle name="Comma 5 3 2 4 2" xfId="5568" xr:uid="{00000000-0005-0000-0000-00006E120000}"/>
    <cellStyle name="Comma 5 3 2 4 2 2" xfId="6190" xr:uid="{00000000-0005-0000-0000-00006F120000}"/>
    <cellStyle name="Comma 5 3 2 4 2 2 2" xfId="9004" xr:uid="{00000000-0005-0000-0000-000070120000}"/>
    <cellStyle name="Comma 5 3 2 4 2 2 2 2" xfId="9010" xr:uid="{00000000-0005-0000-0000-000071120000}"/>
    <cellStyle name="Comma 5 3 2 4 2 2 2 3" xfId="9014" xr:uid="{00000000-0005-0000-0000-000072120000}"/>
    <cellStyle name="Comma 5 3 2 4 2 2 3" xfId="9019" xr:uid="{00000000-0005-0000-0000-000073120000}"/>
    <cellStyle name="Comma 5 3 2 4 2 2 4" xfId="9025" xr:uid="{00000000-0005-0000-0000-000074120000}"/>
    <cellStyle name="Comma 5 3 2 4 2 3" xfId="6211" xr:uid="{00000000-0005-0000-0000-000075120000}"/>
    <cellStyle name="Comma 5 3 2 4 2 3 2" xfId="9034" xr:uid="{00000000-0005-0000-0000-000076120000}"/>
    <cellStyle name="Comma 5 3 2 4 2 3 3" xfId="9035" xr:uid="{00000000-0005-0000-0000-000077120000}"/>
    <cellStyle name="Comma 5 3 2 4 2 4" xfId="747" xr:uid="{00000000-0005-0000-0000-000078120000}"/>
    <cellStyle name="Comma 5 3 2 4 2 5" xfId="2736" xr:uid="{00000000-0005-0000-0000-000079120000}"/>
    <cellStyle name="Comma 5 3 2 4 3" xfId="5575" xr:uid="{00000000-0005-0000-0000-00007A120000}"/>
    <cellStyle name="Comma 5 3 2 4 3 2" xfId="311" xr:uid="{00000000-0005-0000-0000-00007B120000}"/>
    <cellStyle name="Comma 5 3 2 4 3 2 2" xfId="9044" xr:uid="{00000000-0005-0000-0000-00007C120000}"/>
    <cellStyle name="Comma 5 3 2 4 3 2 3" xfId="9048" xr:uid="{00000000-0005-0000-0000-00007D120000}"/>
    <cellStyle name="Comma 5 3 2 4 3 3" xfId="381" xr:uid="{00000000-0005-0000-0000-00007E120000}"/>
    <cellStyle name="Comma 5 3 2 4 3 4" xfId="420" xr:uid="{00000000-0005-0000-0000-00007F120000}"/>
    <cellStyle name="Comma 5 3 2 4 4" xfId="5582" xr:uid="{00000000-0005-0000-0000-000080120000}"/>
    <cellStyle name="Comma 5 3 2 4 4 2" xfId="3944" xr:uid="{00000000-0005-0000-0000-000081120000}"/>
    <cellStyle name="Comma 5 3 2 4 4 3" xfId="3959" xr:uid="{00000000-0005-0000-0000-000082120000}"/>
    <cellStyle name="Comma 5 3 2 4 5" xfId="5144" xr:uid="{00000000-0005-0000-0000-000083120000}"/>
    <cellStyle name="Comma 5 3 2 4 6" xfId="5153" xr:uid="{00000000-0005-0000-0000-000084120000}"/>
    <cellStyle name="Comma 5 3 2 5" xfId="9056" xr:uid="{00000000-0005-0000-0000-000085120000}"/>
    <cellStyle name="Comma 5 3 2 5 2" xfId="7226" xr:uid="{00000000-0005-0000-0000-000086120000}"/>
    <cellStyle name="Comma 5 3 2 5 2 2" xfId="9061" xr:uid="{00000000-0005-0000-0000-000087120000}"/>
    <cellStyle name="Comma 5 3 2 5 2 2 2" xfId="9064" xr:uid="{00000000-0005-0000-0000-000088120000}"/>
    <cellStyle name="Comma 5 3 2 5 2 2 3" xfId="9065" xr:uid="{00000000-0005-0000-0000-000089120000}"/>
    <cellStyle name="Comma 5 3 2 5 2 3" xfId="9074" xr:uid="{00000000-0005-0000-0000-00008A120000}"/>
    <cellStyle name="Comma 5 3 2 5 2 4" xfId="9080" xr:uid="{00000000-0005-0000-0000-00008B120000}"/>
    <cellStyle name="Comma 5 3 2 5 3" xfId="7247" xr:uid="{00000000-0005-0000-0000-00008C120000}"/>
    <cellStyle name="Comma 5 3 2 5 3 2" xfId="1168" xr:uid="{00000000-0005-0000-0000-00008D120000}"/>
    <cellStyle name="Comma 5 3 2 5 3 3" xfId="7147" xr:uid="{00000000-0005-0000-0000-00008E120000}"/>
    <cellStyle name="Comma 5 3 2 5 4" xfId="7256" xr:uid="{00000000-0005-0000-0000-00008F120000}"/>
    <cellStyle name="Comma 5 3 2 5 5" xfId="7270" xr:uid="{00000000-0005-0000-0000-000090120000}"/>
    <cellStyle name="Comma 5 3 2 6" xfId="38" xr:uid="{00000000-0005-0000-0000-000091120000}"/>
    <cellStyle name="Comma 5 3 2 6 2" xfId="7443" xr:uid="{00000000-0005-0000-0000-000092120000}"/>
    <cellStyle name="Comma 5 3 2 6 2 2" xfId="4117" xr:uid="{00000000-0005-0000-0000-000093120000}"/>
    <cellStyle name="Comma 5 3 2 6 2 3" xfId="4128" xr:uid="{00000000-0005-0000-0000-000094120000}"/>
    <cellStyle name="Comma 5 3 2 6 3" xfId="3267" xr:uid="{00000000-0005-0000-0000-000095120000}"/>
    <cellStyle name="Comma 5 3 2 6 4" xfId="3271" xr:uid="{00000000-0005-0000-0000-000096120000}"/>
    <cellStyle name="Comma 5 3 2 7" xfId="9081" xr:uid="{00000000-0005-0000-0000-000097120000}"/>
    <cellStyle name="Comma 5 3 2 7 2" xfId="3448" xr:uid="{00000000-0005-0000-0000-000098120000}"/>
    <cellStyle name="Comma 5 3 2 7 3" xfId="3459" xr:uid="{00000000-0005-0000-0000-000099120000}"/>
    <cellStyle name="Comma 5 3 2 8" xfId="9088" xr:uid="{00000000-0005-0000-0000-00009A120000}"/>
    <cellStyle name="Comma 5 3 2 9" xfId="9093" xr:uid="{00000000-0005-0000-0000-00009B120000}"/>
    <cellStyle name="Comma 5 3 3" xfId="9099" xr:uid="{00000000-0005-0000-0000-00009C120000}"/>
    <cellStyle name="Comma 5 3 3 2" xfId="9103" xr:uid="{00000000-0005-0000-0000-00009D120000}"/>
    <cellStyle name="Comma 5 3 3 2 2" xfId="9109" xr:uid="{00000000-0005-0000-0000-00009E120000}"/>
    <cellStyle name="Comma 5 3 3 2 2 2" xfId="9125" xr:uid="{00000000-0005-0000-0000-00009F120000}"/>
    <cellStyle name="Comma 5 3 3 2 2 2 2" xfId="9136" xr:uid="{00000000-0005-0000-0000-0000A0120000}"/>
    <cellStyle name="Comma 5 3 3 2 2 2 2 2" xfId="9139" xr:uid="{00000000-0005-0000-0000-0000A1120000}"/>
    <cellStyle name="Comma 5 3 3 2 2 2 2 3" xfId="9143" xr:uid="{00000000-0005-0000-0000-0000A2120000}"/>
    <cellStyle name="Comma 5 3 3 2 2 2 3" xfId="9153" xr:uid="{00000000-0005-0000-0000-0000A3120000}"/>
    <cellStyle name="Comma 5 3 3 2 2 2 4" xfId="9157" xr:uid="{00000000-0005-0000-0000-0000A4120000}"/>
    <cellStyle name="Comma 5 3 3 2 2 3" xfId="9164" xr:uid="{00000000-0005-0000-0000-0000A5120000}"/>
    <cellStyle name="Comma 5 3 3 2 2 3 2" xfId="9169" xr:uid="{00000000-0005-0000-0000-0000A6120000}"/>
    <cellStyle name="Comma 5 3 3 2 2 3 3" xfId="9172" xr:uid="{00000000-0005-0000-0000-0000A7120000}"/>
    <cellStyle name="Comma 5 3 3 2 2 4" xfId="9178" xr:uid="{00000000-0005-0000-0000-0000A8120000}"/>
    <cellStyle name="Comma 5 3 3 2 2 5" xfId="9182" xr:uid="{00000000-0005-0000-0000-0000A9120000}"/>
    <cellStyle name="Comma 5 3 3 2 3" xfId="9184" xr:uid="{00000000-0005-0000-0000-0000AA120000}"/>
    <cellStyle name="Comma 5 3 3 2 3 2" xfId="9196" xr:uid="{00000000-0005-0000-0000-0000AB120000}"/>
    <cellStyle name="Comma 5 3 3 2 3 2 2" xfId="4491" xr:uid="{00000000-0005-0000-0000-0000AC120000}"/>
    <cellStyle name="Comma 5 3 3 2 3 2 3" xfId="4505" xr:uid="{00000000-0005-0000-0000-0000AD120000}"/>
    <cellStyle name="Comma 5 3 3 2 3 3" xfId="9203" xr:uid="{00000000-0005-0000-0000-0000AE120000}"/>
    <cellStyle name="Comma 5 3 3 2 3 4" xfId="9208" xr:uid="{00000000-0005-0000-0000-0000AF120000}"/>
    <cellStyle name="Comma 5 3 3 2 4" xfId="9210" xr:uid="{00000000-0005-0000-0000-0000B0120000}"/>
    <cellStyle name="Comma 5 3 3 2 4 2" xfId="9218" xr:uid="{00000000-0005-0000-0000-0000B1120000}"/>
    <cellStyle name="Comma 5 3 3 2 4 3" xfId="9222" xr:uid="{00000000-0005-0000-0000-0000B2120000}"/>
    <cellStyle name="Comma 5 3 3 2 5" xfId="9223" xr:uid="{00000000-0005-0000-0000-0000B3120000}"/>
    <cellStyle name="Comma 5 3 3 2 6" xfId="8520" xr:uid="{00000000-0005-0000-0000-0000B4120000}"/>
    <cellStyle name="Comma 5 3 3 3" xfId="9225" xr:uid="{00000000-0005-0000-0000-0000B5120000}"/>
    <cellStyle name="Comma 5 3 3 3 2" xfId="9233" xr:uid="{00000000-0005-0000-0000-0000B6120000}"/>
    <cellStyle name="Comma 5 3 3 3 2 2" xfId="9240" xr:uid="{00000000-0005-0000-0000-0000B7120000}"/>
    <cellStyle name="Comma 5 3 3 3 2 2 2" xfId="9245" xr:uid="{00000000-0005-0000-0000-0000B8120000}"/>
    <cellStyle name="Comma 5 3 3 3 2 2 2 2" xfId="278" xr:uid="{00000000-0005-0000-0000-0000B9120000}"/>
    <cellStyle name="Comma 5 3 3 3 2 2 2 3" xfId="1539" xr:uid="{00000000-0005-0000-0000-0000BA120000}"/>
    <cellStyle name="Comma 5 3 3 3 2 2 3" xfId="9251" xr:uid="{00000000-0005-0000-0000-0000BB120000}"/>
    <cellStyle name="Comma 5 3 3 3 2 2 4" xfId="9262" xr:uid="{00000000-0005-0000-0000-0000BC120000}"/>
    <cellStyle name="Comma 5 3 3 3 2 3" xfId="9271" xr:uid="{00000000-0005-0000-0000-0000BD120000}"/>
    <cellStyle name="Comma 5 3 3 3 2 3 2" xfId="9275" xr:uid="{00000000-0005-0000-0000-0000BE120000}"/>
    <cellStyle name="Comma 5 3 3 3 2 3 3" xfId="9276" xr:uid="{00000000-0005-0000-0000-0000BF120000}"/>
    <cellStyle name="Comma 5 3 3 3 2 4" xfId="9286" xr:uid="{00000000-0005-0000-0000-0000C0120000}"/>
    <cellStyle name="Comma 5 3 3 3 2 5" xfId="9291" xr:uid="{00000000-0005-0000-0000-0000C1120000}"/>
    <cellStyle name="Comma 5 3 3 3 3" xfId="9293" xr:uid="{00000000-0005-0000-0000-0000C2120000}"/>
    <cellStyle name="Comma 5 3 3 3 3 2" xfId="9304" xr:uid="{00000000-0005-0000-0000-0000C3120000}"/>
    <cellStyle name="Comma 5 3 3 3 3 2 2" xfId="4687" xr:uid="{00000000-0005-0000-0000-0000C4120000}"/>
    <cellStyle name="Comma 5 3 3 3 3 2 3" xfId="9308" xr:uid="{00000000-0005-0000-0000-0000C5120000}"/>
    <cellStyle name="Comma 5 3 3 3 3 3" xfId="9317" xr:uid="{00000000-0005-0000-0000-0000C6120000}"/>
    <cellStyle name="Comma 5 3 3 3 3 4" xfId="9322" xr:uid="{00000000-0005-0000-0000-0000C7120000}"/>
    <cellStyle name="Comma 5 3 3 3 4" xfId="9323" xr:uid="{00000000-0005-0000-0000-0000C8120000}"/>
    <cellStyle name="Comma 5 3 3 3 4 2" xfId="9328" xr:uid="{00000000-0005-0000-0000-0000C9120000}"/>
    <cellStyle name="Comma 5 3 3 3 4 3" xfId="9329" xr:uid="{00000000-0005-0000-0000-0000CA120000}"/>
    <cellStyle name="Comma 5 3 3 3 5" xfId="9330" xr:uid="{00000000-0005-0000-0000-0000CB120000}"/>
    <cellStyle name="Comma 5 3 3 3 6" xfId="8527" xr:uid="{00000000-0005-0000-0000-0000CC120000}"/>
    <cellStyle name="Comma 5 3 3 4" xfId="9335" xr:uid="{00000000-0005-0000-0000-0000CD120000}"/>
    <cellStyle name="Comma 5 3 3 4 2" xfId="8363" xr:uid="{00000000-0005-0000-0000-0000CE120000}"/>
    <cellStyle name="Comma 5 3 3 4 2 2" xfId="9339" xr:uid="{00000000-0005-0000-0000-0000CF120000}"/>
    <cellStyle name="Comma 5 3 3 4 2 2 2" xfId="9343" xr:uid="{00000000-0005-0000-0000-0000D0120000}"/>
    <cellStyle name="Comma 5 3 3 4 2 2 3" xfId="9344" xr:uid="{00000000-0005-0000-0000-0000D1120000}"/>
    <cellStyle name="Comma 5 3 3 4 2 3" xfId="9353" xr:uid="{00000000-0005-0000-0000-0000D2120000}"/>
    <cellStyle name="Comma 5 3 3 4 2 4" xfId="9359" xr:uid="{00000000-0005-0000-0000-0000D3120000}"/>
    <cellStyle name="Comma 5 3 3 4 3" xfId="9363" xr:uid="{00000000-0005-0000-0000-0000D4120000}"/>
    <cellStyle name="Comma 5 3 3 4 3 2" xfId="9368" xr:uid="{00000000-0005-0000-0000-0000D5120000}"/>
    <cellStyle name="Comma 5 3 3 4 3 3" xfId="9371" xr:uid="{00000000-0005-0000-0000-0000D6120000}"/>
    <cellStyle name="Comma 5 3 3 4 4" xfId="9372" xr:uid="{00000000-0005-0000-0000-0000D7120000}"/>
    <cellStyle name="Comma 5 3 3 4 5" xfId="219" xr:uid="{00000000-0005-0000-0000-0000D8120000}"/>
    <cellStyle name="Comma 5 3 3 5" xfId="9374" xr:uid="{00000000-0005-0000-0000-0000D9120000}"/>
    <cellStyle name="Comma 5 3 3 5 2" xfId="9382" xr:uid="{00000000-0005-0000-0000-0000DA120000}"/>
    <cellStyle name="Comma 5 3 3 5 2 2" xfId="9393" xr:uid="{00000000-0005-0000-0000-0000DB120000}"/>
    <cellStyle name="Comma 5 3 3 5 2 3" xfId="9402" xr:uid="{00000000-0005-0000-0000-0000DC120000}"/>
    <cellStyle name="Comma 5 3 3 5 3" xfId="9407" xr:uid="{00000000-0005-0000-0000-0000DD120000}"/>
    <cellStyle name="Comma 5 3 3 5 4" xfId="9415" xr:uid="{00000000-0005-0000-0000-0000DE120000}"/>
    <cellStyle name="Comma 5 3 3 6" xfId="9420" xr:uid="{00000000-0005-0000-0000-0000DF120000}"/>
    <cellStyle name="Comma 5 3 3 6 2" xfId="9427" xr:uid="{00000000-0005-0000-0000-0000E0120000}"/>
    <cellStyle name="Comma 5 3 3 6 3" xfId="8052" xr:uid="{00000000-0005-0000-0000-0000E1120000}"/>
    <cellStyle name="Comma 5 3 3 7" xfId="9434" xr:uid="{00000000-0005-0000-0000-0000E2120000}"/>
    <cellStyle name="Comma 5 3 3 8" xfId="9440" xr:uid="{00000000-0005-0000-0000-0000E3120000}"/>
    <cellStyle name="Comma 5 3 4" xfId="9447" xr:uid="{00000000-0005-0000-0000-0000E4120000}"/>
    <cellStyle name="Comma 5 3 4 2" xfId="4789" xr:uid="{00000000-0005-0000-0000-0000E5120000}"/>
    <cellStyle name="Comma 5 3 4 2 2" xfId="9453" xr:uid="{00000000-0005-0000-0000-0000E6120000}"/>
    <cellStyle name="Comma 5 3 4 2 2 2" xfId="9462" xr:uid="{00000000-0005-0000-0000-0000E7120000}"/>
    <cellStyle name="Comma 5 3 4 2 2 2 2" xfId="9468" xr:uid="{00000000-0005-0000-0000-0000E8120000}"/>
    <cellStyle name="Comma 5 3 4 2 2 2 3" xfId="9475" xr:uid="{00000000-0005-0000-0000-0000E9120000}"/>
    <cellStyle name="Comma 5 3 4 2 2 3" xfId="9478" xr:uid="{00000000-0005-0000-0000-0000EA120000}"/>
    <cellStyle name="Comma 5 3 4 2 2 4" xfId="9483" xr:uid="{00000000-0005-0000-0000-0000EB120000}"/>
    <cellStyle name="Comma 5 3 4 2 3" xfId="9115" xr:uid="{00000000-0005-0000-0000-0000EC120000}"/>
    <cellStyle name="Comma 5 3 4 2 3 2" xfId="9131" xr:uid="{00000000-0005-0000-0000-0000ED120000}"/>
    <cellStyle name="Comma 5 3 4 2 3 3" xfId="9148" xr:uid="{00000000-0005-0000-0000-0000EE120000}"/>
    <cellStyle name="Comma 5 3 4 2 4" xfId="9158" xr:uid="{00000000-0005-0000-0000-0000EF120000}"/>
    <cellStyle name="Comma 5 3 4 2 5" xfId="9173" xr:uid="{00000000-0005-0000-0000-0000F0120000}"/>
    <cellStyle name="Comma 5 3 4 3" xfId="9485" xr:uid="{00000000-0005-0000-0000-0000F1120000}"/>
    <cellStyle name="Comma 5 3 4 3 2" xfId="9489" xr:uid="{00000000-0005-0000-0000-0000F2120000}"/>
    <cellStyle name="Comma 5 3 4 3 2 2" xfId="4408" xr:uid="{00000000-0005-0000-0000-0000F3120000}"/>
    <cellStyle name="Comma 5 3 4 3 2 3" xfId="4417" xr:uid="{00000000-0005-0000-0000-0000F4120000}"/>
    <cellStyle name="Comma 5 3 4 3 3" xfId="9189" xr:uid="{00000000-0005-0000-0000-0000F5120000}"/>
    <cellStyle name="Comma 5 3 4 3 4" xfId="9197" xr:uid="{00000000-0005-0000-0000-0000F6120000}"/>
    <cellStyle name="Comma 5 3 4 4" xfId="9494" xr:uid="{00000000-0005-0000-0000-0000F7120000}"/>
    <cellStyle name="Comma 5 3 4 4 2" xfId="9496" xr:uid="{00000000-0005-0000-0000-0000F8120000}"/>
    <cellStyle name="Comma 5 3 4 4 3" xfId="9212" xr:uid="{00000000-0005-0000-0000-0000F9120000}"/>
    <cellStyle name="Comma 5 3 4 5" xfId="9497" xr:uid="{00000000-0005-0000-0000-0000FA120000}"/>
    <cellStyle name="Comma 5 3 4 6" xfId="9502" xr:uid="{00000000-0005-0000-0000-0000FB120000}"/>
    <cellStyle name="Comma 5 3 5" xfId="9506" xr:uid="{00000000-0005-0000-0000-0000FC120000}"/>
    <cellStyle name="Comma 5 3 5 2" xfId="9510" xr:uid="{00000000-0005-0000-0000-0000FD120000}"/>
    <cellStyle name="Comma 5 3 5 2 2" xfId="9516" xr:uid="{00000000-0005-0000-0000-0000FE120000}"/>
    <cellStyle name="Comma 5 3 5 2 2 2" xfId="9524" xr:uid="{00000000-0005-0000-0000-0000FF120000}"/>
    <cellStyle name="Comma 5 3 5 2 2 2 2" xfId="6707" xr:uid="{00000000-0005-0000-0000-000000130000}"/>
    <cellStyle name="Comma 5 3 5 2 2 2 3" xfId="7340" xr:uid="{00000000-0005-0000-0000-000001130000}"/>
    <cellStyle name="Comma 5 3 5 2 2 3" xfId="9532" xr:uid="{00000000-0005-0000-0000-000002130000}"/>
    <cellStyle name="Comma 5 3 5 2 2 4" xfId="9541" xr:uid="{00000000-0005-0000-0000-000003130000}"/>
    <cellStyle name="Comma 5 3 5 2 3" xfId="9235" xr:uid="{00000000-0005-0000-0000-000004130000}"/>
    <cellStyle name="Comma 5 3 5 2 3 2" xfId="9250" xr:uid="{00000000-0005-0000-0000-000005130000}"/>
    <cellStyle name="Comma 5 3 5 2 3 3" xfId="9260" xr:uid="{00000000-0005-0000-0000-000006130000}"/>
    <cellStyle name="Comma 5 3 5 2 4" xfId="9266" xr:uid="{00000000-0005-0000-0000-000007130000}"/>
    <cellStyle name="Comma 5 3 5 2 5" xfId="9281" xr:uid="{00000000-0005-0000-0000-000008130000}"/>
    <cellStyle name="Comma 5 3 5 3" xfId="9545" xr:uid="{00000000-0005-0000-0000-000009130000}"/>
    <cellStyle name="Comma 5 3 5 3 2" xfId="9550" xr:uid="{00000000-0005-0000-0000-00000A130000}"/>
    <cellStyle name="Comma 5 3 5 3 2 2" xfId="4666" xr:uid="{00000000-0005-0000-0000-00000B130000}"/>
    <cellStyle name="Comma 5 3 5 3 2 3" xfId="4672" xr:uid="{00000000-0005-0000-0000-00000C130000}"/>
    <cellStyle name="Comma 5 3 5 3 3" xfId="9296" xr:uid="{00000000-0005-0000-0000-00000D130000}"/>
    <cellStyle name="Comma 5 3 5 3 4" xfId="9311" xr:uid="{00000000-0005-0000-0000-00000E130000}"/>
    <cellStyle name="Comma 5 3 5 4" xfId="9554" xr:uid="{00000000-0005-0000-0000-00000F130000}"/>
    <cellStyle name="Comma 5 3 5 4 2" xfId="9556" xr:uid="{00000000-0005-0000-0000-000010130000}"/>
    <cellStyle name="Comma 5 3 5 4 3" xfId="9325" xr:uid="{00000000-0005-0000-0000-000011130000}"/>
    <cellStyle name="Comma 5 3 5 5" xfId="9558" xr:uid="{00000000-0005-0000-0000-000012130000}"/>
    <cellStyle name="Comma 5 3 5 6" xfId="9563" xr:uid="{00000000-0005-0000-0000-000013130000}"/>
    <cellStyle name="Comma 5 3 6" xfId="9570" xr:uid="{00000000-0005-0000-0000-000014130000}"/>
    <cellStyle name="Comma 5 3 6 2" xfId="1798" xr:uid="{00000000-0005-0000-0000-000015130000}"/>
    <cellStyle name="Comma 5 3 6 2 2" xfId="9572" xr:uid="{00000000-0005-0000-0000-000016130000}"/>
    <cellStyle name="Comma 5 3 6 2 2 2" xfId="9575" xr:uid="{00000000-0005-0000-0000-000017130000}"/>
    <cellStyle name="Comma 5 3 6 2 2 3" xfId="9582" xr:uid="{00000000-0005-0000-0000-000018130000}"/>
    <cellStyle name="Comma 5 3 6 2 3" xfId="9337" xr:uid="{00000000-0005-0000-0000-000019130000}"/>
    <cellStyle name="Comma 5 3 6 2 4" xfId="9348" xr:uid="{00000000-0005-0000-0000-00001A130000}"/>
    <cellStyle name="Comma 5 3 6 3" xfId="6011" xr:uid="{00000000-0005-0000-0000-00001B130000}"/>
    <cellStyle name="Comma 5 3 6 3 2" xfId="9589" xr:uid="{00000000-0005-0000-0000-00001C130000}"/>
    <cellStyle name="Comma 5 3 6 3 3" xfId="9365" xr:uid="{00000000-0005-0000-0000-00001D130000}"/>
    <cellStyle name="Comma 5 3 6 4" xfId="6017" xr:uid="{00000000-0005-0000-0000-00001E130000}"/>
    <cellStyle name="Comma 5 3 6 5" xfId="6021" xr:uid="{00000000-0005-0000-0000-00001F130000}"/>
    <cellStyle name="Comma 5 3 7" xfId="9593" xr:uid="{00000000-0005-0000-0000-000020130000}"/>
    <cellStyle name="Comma 5 3 7 2" xfId="6147" xr:uid="{00000000-0005-0000-0000-000021130000}"/>
    <cellStyle name="Comma 5 3 7 2 2" xfId="9595" xr:uid="{00000000-0005-0000-0000-000022130000}"/>
    <cellStyle name="Comma 5 3 7 2 3" xfId="9389" xr:uid="{00000000-0005-0000-0000-000023130000}"/>
    <cellStyle name="Comma 5 3 7 3" xfId="6156" xr:uid="{00000000-0005-0000-0000-000024130000}"/>
    <cellStyle name="Comma 5 3 7 4" xfId="6168" xr:uid="{00000000-0005-0000-0000-000025130000}"/>
    <cellStyle name="Comma 5 3 8" xfId="9597" xr:uid="{00000000-0005-0000-0000-000026130000}"/>
    <cellStyle name="Comma 5 3 8 2" xfId="9598" xr:uid="{00000000-0005-0000-0000-000027130000}"/>
    <cellStyle name="Comma 5 3 8 3" xfId="9599" xr:uid="{00000000-0005-0000-0000-000028130000}"/>
    <cellStyle name="Comma 5 3 9" xfId="9600" xr:uid="{00000000-0005-0000-0000-000029130000}"/>
    <cellStyle name="Comma 5 4" xfId="9602" xr:uid="{00000000-0005-0000-0000-00002A130000}"/>
    <cellStyle name="Comma 5 5" xfId="9603" xr:uid="{00000000-0005-0000-0000-00002B130000}"/>
    <cellStyle name="Comma 5 5 2" xfId="9604" xr:uid="{00000000-0005-0000-0000-00002C130000}"/>
    <cellStyle name="Comma 5 5 2 2" xfId="9606" xr:uid="{00000000-0005-0000-0000-00002D130000}"/>
    <cellStyle name="Comma 5 5 2 2 2" xfId="4583" xr:uid="{00000000-0005-0000-0000-00002E130000}"/>
    <cellStyle name="Comma 5 5 2 2 2 2" xfId="5481" xr:uid="{00000000-0005-0000-0000-00002F130000}"/>
    <cellStyle name="Comma 5 5 2 2 2 2 2" xfId="3010" xr:uid="{00000000-0005-0000-0000-000030130000}"/>
    <cellStyle name="Comma 5 5 2 2 2 2 2 2" xfId="3018" xr:uid="{00000000-0005-0000-0000-000031130000}"/>
    <cellStyle name="Comma 5 5 2 2 2 2 2 3" xfId="3033" xr:uid="{00000000-0005-0000-0000-000032130000}"/>
    <cellStyle name="Comma 5 5 2 2 2 2 3" xfId="2288" xr:uid="{00000000-0005-0000-0000-000033130000}"/>
    <cellStyle name="Comma 5 5 2 2 2 2 4" xfId="2298" xr:uid="{00000000-0005-0000-0000-000034130000}"/>
    <cellStyle name="Comma 5 5 2 2 2 3" xfId="3578" xr:uid="{00000000-0005-0000-0000-000035130000}"/>
    <cellStyle name="Comma 5 5 2 2 2 3 2" xfId="3077" xr:uid="{00000000-0005-0000-0000-000036130000}"/>
    <cellStyle name="Comma 5 5 2 2 2 3 3" xfId="3080" xr:uid="{00000000-0005-0000-0000-000037130000}"/>
    <cellStyle name="Comma 5 5 2 2 2 4" xfId="3589" xr:uid="{00000000-0005-0000-0000-000038130000}"/>
    <cellStyle name="Comma 5 5 2 2 2 5" xfId="6521" xr:uid="{00000000-0005-0000-0000-000039130000}"/>
    <cellStyle name="Comma 5 5 2 2 3" xfId="9607" xr:uid="{00000000-0005-0000-0000-00003A130000}"/>
    <cellStyle name="Comma 5 5 2 2 3 2" xfId="5486" xr:uid="{00000000-0005-0000-0000-00003B130000}"/>
    <cellStyle name="Comma 5 5 2 2 3 2 2" xfId="9613" xr:uid="{00000000-0005-0000-0000-00003C130000}"/>
    <cellStyle name="Comma 5 5 2 2 3 2 3" xfId="9614" xr:uid="{00000000-0005-0000-0000-00003D130000}"/>
    <cellStyle name="Comma 5 5 2 2 3 3" xfId="3593" xr:uid="{00000000-0005-0000-0000-00003E130000}"/>
    <cellStyle name="Comma 5 5 2 2 3 4" xfId="3600" xr:uid="{00000000-0005-0000-0000-00003F130000}"/>
    <cellStyle name="Comma 5 5 2 2 4" xfId="9615" xr:uid="{00000000-0005-0000-0000-000040130000}"/>
    <cellStyle name="Comma 5 5 2 2 4 2" xfId="5234" xr:uid="{00000000-0005-0000-0000-000041130000}"/>
    <cellStyle name="Comma 5 5 2 2 4 3" xfId="3634" xr:uid="{00000000-0005-0000-0000-000042130000}"/>
    <cellStyle name="Comma 5 5 2 2 5" xfId="9616" xr:uid="{00000000-0005-0000-0000-000043130000}"/>
    <cellStyle name="Comma 5 5 2 2 6" xfId="9617" xr:uid="{00000000-0005-0000-0000-000044130000}"/>
    <cellStyle name="Comma 5 5 2 3" xfId="9619" xr:uid="{00000000-0005-0000-0000-000045130000}"/>
    <cellStyle name="Comma 5 5 2 3 2" xfId="9621" xr:uid="{00000000-0005-0000-0000-000046130000}"/>
    <cellStyle name="Comma 5 5 2 3 2 2" xfId="9626" xr:uid="{00000000-0005-0000-0000-000047130000}"/>
    <cellStyle name="Comma 5 5 2 3 2 2 2" xfId="9629" xr:uid="{00000000-0005-0000-0000-000048130000}"/>
    <cellStyle name="Comma 5 5 2 3 2 2 2 2" xfId="9632" xr:uid="{00000000-0005-0000-0000-000049130000}"/>
    <cellStyle name="Comma 5 5 2 3 2 2 2 3" xfId="9634" xr:uid="{00000000-0005-0000-0000-00004A130000}"/>
    <cellStyle name="Comma 5 5 2 3 2 2 3" xfId="9636" xr:uid="{00000000-0005-0000-0000-00004B130000}"/>
    <cellStyle name="Comma 5 5 2 3 2 2 4" xfId="9639" xr:uid="{00000000-0005-0000-0000-00004C130000}"/>
    <cellStyle name="Comma 5 5 2 3 2 3" xfId="7750" xr:uid="{00000000-0005-0000-0000-00004D130000}"/>
    <cellStyle name="Comma 5 5 2 3 2 3 2" xfId="2221" xr:uid="{00000000-0005-0000-0000-00004E130000}"/>
    <cellStyle name="Comma 5 5 2 3 2 3 3" xfId="2238" xr:uid="{00000000-0005-0000-0000-00004F130000}"/>
    <cellStyle name="Comma 5 5 2 3 2 4" xfId="7754" xr:uid="{00000000-0005-0000-0000-000050130000}"/>
    <cellStyle name="Comma 5 5 2 3 2 5" xfId="9642" xr:uid="{00000000-0005-0000-0000-000051130000}"/>
    <cellStyle name="Comma 5 5 2 3 3" xfId="9646" xr:uid="{00000000-0005-0000-0000-000052130000}"/>
    <cellStyle name="Comma 5 5 2 3 3 2" xfId="9648" xr:uid="{00000000-0005-0000-0000-000053130000}"/>
    <cellStyle name="Comma 5 5 2 3 3 2 2" xfId="2952" xr:uid="{00000000-0005-0000-0000-000054130000}"/>
    <cellStyle name="Comma 5 5 2 3 3 2 3" xfId="2957" xr:uid="{00000000-0005-0000-0000-000055130000}"/>
    <cellStyle name="Comma 5 5 2 3 3 3" xfId="7764" xr:uid="{00000000-0005-0000-0000-000056130000}"/>
    <cellStyle name="Comma 5 5 2 3 3 4" xfId="7769" xr:uid="{00000000-0005-0000-0000-000057130000}"/>
    <cellStyle name="Comma 5 5 2 3 4" xfId="9649" xr:uid="{00000000-0005-0000-0000-000058130000}"/>
    <cellStyle name="Comma 5 5 2 3 4 2" xfId="7028" xr:uid="{00000000-0005-0000-0000-000059130000}"/>
    <cellStyle name="Comma 5 5 2 3 4 3" xfId="7030" xr:uid="{00000000-0005-0000-0000-00005A130000}"/>
    <cellStyle name="Comma 5 5 2 3 5" xfId="9650" xr:uid="{00000000-0005-0000-0000-00005B130000}"/>
    <cellStyle name="Comma 5 5 2 3 6" xfId="9651" xr:uid="{00000000-0005-0000-0000-00005C130000}"/>
    <cellStyle name="Comma 5 5 2 4" xfId="9652" xr:uid="{00000000-0005-0000-0000-00005D130000}"/>
    <cellStyle name="Comma 5 5 2 4 2" xfId="9653" xr:uid="{00000000-0005-0000-0000-00005E130000}"/>
    <cellStyle name="Comma 5 5 2 4 2 2" xfId="9655" xr:uid="{00000000-0005-0000-0000-00005F130000}"/>
    <cellStyle name="Comma 5 5 2 4 2 2 2" xfId="488" xr:uid="{00000000-0005-0000-0000-000060130000}"/>
    <cellStyle name="Comma 5 5 2 4 2 2 3" xfId="523" xr:uid="{00000000-0005-0000-0000-000061130000}"/>
    <cellStyle name="Comma 5 5 2 4 2 3" xfId="3464" xr:uid="{00000000-0005-0000-0000-000062130000}"/>
    <cellStyle name="Comma 5 5 2 4 2 4" xfId="3476" xr:uid="{00000000-0005-0000-0000-000063130000}"/>
    <cellStyle name="Comma 5 5 2 4 3" xfId="9656" xr:uid="{00000000-0005-0000-0000-000064130000}"/>
    <cellStyle name="Comma 5 5 2 4 3 2" xfId="9658" xr:uid="{00000000-0005-0000-0000-000065130000}"/>
    <cellStyle name="Comma 5 5 2 4 3 3" xfId="9660" xr:uid="{00000000-0005-0000-0000-000066130000}"/>
    <cellStyle name="Comma 5 5 2 4 4" xfId="9666" xr:uid="{00000000-0005-0000-0000-000067130000}"/>
    <cellStyle name="Comma 5 5 2 4 5" xfId="9669" xr:uid="{00000000-0005-0000-0000-000068130000}"/>
    <cellStyle name="Comma 5 5 2 5" xfId="9672" xr:uid="{00000000-0005-0000-0000-000069130000}"/>
    <cellStyle name="Comma 5 5 2 5 2" xfId="9675" xr:uid="{00000000-0005-0000-0000-00006A130000}"/>
    <cellStyle name="Comma 5 5 2 5 2 2" xfId="9678" xr:uid="{00000000-0005-0000-0000-00006B130000}"/>
    <cellStyle name="Comma 5 5 2 5 2 3" xfId="9682" xr:uid="{00000000-0005-0000-0000-00006C130000}"/>
    <cellStyle name="Comma 5 5 2 5 3" xfId="9686" xr:uid="{00000000-0005-0000-0000-00006D130000}"/>
    <cellStyle name="Comma 5 5 2 5 4" xfId="9691" xr:uid="{00000000-0005-0000-0000-00006E130000}"/>
    <cellStyle name="Comma 5 5 2 6" xfId="9695" xr:uid="{00000000-0005-0000-0000-00006F130000}"/>
    <cellStyle name="Comma 5 5 2 6 2" xfId="9697" xr:uid="{00000000-0005-0000-0000-000070130000}"/>
    <cellStyle name="Comma 5 5 2 6 3" xfId="9700" xr:uid="{00000000-0005-0000-0000-000071130000}"/>
    <cellStyle name="Comma 5 5 2 7" xfId="9701" xr:uid="{00000000-0005-0000-0000-000072130000}"/>
    <cellStyle name="Comma 5 5 2 8" xfId="9704" xr:uid="{00000000-0005-0000-0000-000073130000}"/>
    <cellStyle name="Comma 5 5 3" xfId="9706" xr:uid="{00000000-0005-0000-0000-000074130000}"/>
    <cellStyle name="Comma 5 5 3 2" xfId="9710" xr:uid="{00000000-0005-0000-0000-000075130000}"/>
    <cellStyle name="Comma 5 5 3 2 2" xfId="9715" xr:uid="{00000000-0005-0000-0000-000076130000}"/>
    <cellStyle name="Comma 5 5 3 2 2 2" xfId="5799" xr:uid="{00000000-0005-0000-0000-000077130000}"/>
    <cellStyle name="Comma 5 5 3 2 2 2 2" xfId="8900" xr:uid="{00000000-0005-0000-0000-000078130000}"/>
    <cellStyle name="Comma 5 5 3 2 2 2 3" xfId="9718" xr:uid="{00000000-0005-0000-0000-000079130000}"/>
    <cellStyle name="Comma 5 5 3 2 2 3" xfId="5803" xr:uid="{00000000-0005-0000-0000-00007A130000}"/>
    <cellStyle name="Comma 5 5 3 2 2 4" xfId="5807" xr:uid="{00000000-0005-0000-0000-00007B130000}"/>
    <cellStyle name="Comma 5 5 3 2 3" xfId="143" xr:uid="{00000000-0005-0000-0000-00007C130000}"/>
    <cellStyle name="Comma 5 5 3 2 3 2" xfId="9719" xr:uid="{00000000-0005-0000-0000-00007D130000}"/>
    <cellStyle name="Comma 5 5 3 2 3 3" xfId="9720" xr:uid="{00000000-0005-0000-0000-00007E130000}"/>
    <cellStyle name="Comma 5 5 3 2 4" xfId="9726" xr:uid="{00000000-0005-0000-0000-00007F130000}"/>
    <cellStyle name="Comma 5 5 3 2 5" xfId="9727" xr:uid="{00000000-0005-0000-0000-000080130000}"/>
    <cellStyle name="Comma 5 5 3 3" xfId="9729" xr:uid="{00000000-0005-0000-0000-000081130000}"/>
    <cellStyle name="Comma 5 5 3 3 2" xfId="9734" xr:uid="{00000000-0005-0000-0000-000082130000}"/>
    <cellStyle name="Comma 5 5 3 3 2 2" xfId="2772" xr:uid="{00000000-0005-0000-0000-000083130000}"/>
    <cellStyle name="Comma 5 5 3 3 2 3" xfId="9735" xr:uid="{00000000-0005-0000-0000-000084130000}"/>
    <cellStyle name="Comma 5 5 3 3 3" xfId="9737" xr:uid="{00000000-0005-0000-0000-000085130000}"/>
    <cellStyle name="Comma 5 5 3 3 4" xfId="9738" xr:uid="{00000000-0005-0000-0000-000086130000}"/>
    <cellStyle name="Comma 5 5 3 4" xfId="9740" xr:uid="{00000000-0005-0000-0000-000087130000}"/>
    <cellStyle name="Comma 5 5 3 4 2" xfId="9742" xr:uid="{00000000-0005-0000-0000-000088130000}"/>
    <cellStyle name="Comma 5 5 3 4 3" xfId="9743" xr:uid="{00000000-0005-0000-0000-000089130000}"/>
    <cellStyle name="Comma 5 5 3 5" xfId="9745" xr:uid="{00000000-0005-0000-0000-00008A130000}"/>
    <cellStyle name="Comma 5 5 3 6" xfId="9749" xr:uid="{00000000-0005-0000-0000-00008B130000}"/>
    <cellStyle name="Comma 5 5 4" xfId="9753" xr:uid="{00000000-0005-0000-0000-00008C130000}"/>
    <cellStyle name="Comma 5 5 4 2" xfId="9755" xr:uid="{00000000-0005-0000-0000-00008D130000}"/>
    <cellStyle name="Comma 5 5 4 2 2" xfId="9759" xr:uid="{00000000-0005-0000-0000-00008E130000}"/>
    <cellStyle name="Comma 5 5 4 2 2 2" xfId="9762" xr:uid="{00000000-0005-0000-0000-00008F130000}"/>
    <cellStyle name="Comma 5 5 4 2 2 2 2" xfId="9763" xr:uid="{00000000-0005-0000-0000-000090130000}"/>
    <cellStyle name="Comma 5 5 4 2 2 2 3" xfId="9764" xr:uid="{00000000-0005-0000-0000-000091130000}"/>
    <cellStyle name="Comma 5 5 4 2 2 3" xfId="9765" xr:uid="{00000000-0005-0000-0000-000092130000}"/>
    <cellStyle name="Comma 5 5 4 2 2 4" xfId="9767" xr:uid="{00000000-0005-0000-0000-000093130000}"/>
    <cellStyle name="Comma 5 5 4 2 3" xfId="9517" xr:uid="{00000000-0005-0000-0000-000094130000}"/>
    <cellStyle name="Comma 5 5 4 2 3 2" xfId="6711" xr:uid="{00000000-0005-0000-0000-000095130000}"/>
    <cellStyle name="Comma 5 5 4 2 3 3" xfId="7343" xr:uid="{00000000-0005-0000-0000-000096130000}"/>
    <cellStyle name="Comma 5 5 4 2 4" xfId="9526" xr:uid="{00000000-0005-0000-0000-000097130000}"/>
    <cellStyle name="Comma 5 5 4 2 5" xfId="9535" xr:uid="{00000000-0005-0000-0000-000098130000}"/>
    <cellStyle name="Comma 5 5 4 3" xfId="9769" xr:uid="{00000000-0005-0000-0000-000099130000}"/>
    <cellStyle name="Comma 5 5 4 3 2" xfId="9771" xr:uid="{00000000-0005-0000-0000-00009A130000}"/>
    <cellStyle name="Comma 5 5 4 3 2 2" xfId="5525" xr:uid="{00000000-0005-0000-0000-00009B130000}"/>
    <cellStyle name="Comma 5 5 4 3 2 3" xfId="5530" xr:uid="{00000000-0005-0000-0000-00009C130000}"/>
    <cellStyle name="Comma 5 5 4 3 3" xfId="9242" xr:uid="{00000000-0005-0000-0000-00009D130000}"/>
    <cellStyle name="Comma 5 5 4 3 4" xfId="9254" xr:uid="{00000000-0005-0000-0000-00009E130000}"/>
    <cellStyle name="Comma 5 5 4 4" xfId="9773" xr:uid="{00000000-0005-0000-0000-00009F130000}"/>
    <cellStyle name="Comma 5 5 4 4 2" xfId="9774" xr:uid="{00000000-0005-0000-0000-0000A0130000}"/>
    <cellStyle name="Comma 5 5 4 4 3" xfId="9273" xr:uid="{00000000-0005-0000-0000-0000A1130000}"/>
    <cellStyle name="Comma 5 5 4 5" xfId="9775" xr:uid="{00000000-0005-0000-0000-0000A2130000}"/>
    <cellStyle name="Comma 5 5 4 6" xfId="3364" xr:uid="{00000000-0005-0000-0000-0000A3130000}"/>
    <cellStyle name="Comma 5 5 5" xfId="9777" xr:uid="{00000000-0005-0000-0000-0000A4130000}"/>
    <cellStyle name="Comma 5 5 5 2" xfId="9779" xr:uid="{00000000-0005-0000-0000-0000A5130000}"/>
    <cellStyle name="Comma 5 5 5 2 2" xfId="906" xr:uid="{00000000-0005-0000-0000-0000A6130000}"/>
    <cellStyle name="Comma 5 5 5 2 2 2" xfId="4654" xr:uid="{00000000-0005-0000-0000-0000A7130000}"/>
    <cellStyle name="Comma 5 5 5 2 2 3" xfId="4655" xr:uid="{00000000-0005-0000-0000-0000A8130000}"/>
    <cellStyle name="Comma 5 5 5 2 3" xfId="4660" xr:uid="{00000000-0005-0000-0000-0000A9130000}"/>
    <cellStyle name="Comma 5 5 5 2 4" xfId="4668" xr:uid="{00000000-0005-0000-0000-0000AA130000}"/>
    <cellStyle name="Comma 5 5 5 3" xfId="9780" xr:uid="{00000000-0005-0000-0000-0000AB130000}"/>
    <cellStyle name="Comma 5 5 5 3 2" xfId="4680" xr:uid="{00000000-0005-0000-0000-0000AC130000}"/>
    <cellStyle name="Comma 5 5 5 3 3" xfId="4685" xr:uid="{00000000-0005-0000-0000-0000AD130000}"/>
    <cellStyle name="Comma 5 5 5 4" xfId="9782" xr:uid="{00000000-0005-0000-0000-0000AE130000}"/>
    <cellStyle name="Comma 5 5 5 5" xfId="9784" xr:uid="{00000000-0005-0000-0000-0000AF130000}"/>
    <cellStyle name="Comma 5 5 6" xfId="9785" xr:uid="{00000000-0005-0000-0000-0000B0130000}"/>
    <cellStyle name="Comma 5 5 6 2" xfId="5457" xr:uid="{00000000-0005-0000-0000-0000B1130000}"/>
    <cellStyle name="Comma 5 5 6 2 2" xfId="4714" xr:uid="{00000000-0005-0000-0000-0000B2130000}"/>
    <cellStyle name="Comma 5 5 6 2 3" xfId="402" xr:uid="{00000000-0005-0000-0000-0000B3130000}"/>
    <cellStyle name="Comma 5 5 6 3" xfId="6553" xr:uid="{00000000-0005-0000-0000-0000B4130000}"/>
    <cellStyle name="Comma 5 5 6 4" xfId="6556" xr:uid="{00000000-0005-0000-0000-0000B5130000}"/>
    <cellStyle name="Comma 5 5 7" xfId="9787" xr:uid="{00000000-0005-0000-0000-0000B6130000}"/>
    <cellStyle name="Comma 5 5 7 2" xfId="9788" xr:uid="{00000000-0005-0000-0000-0000B7130000}"/>
    <cellStyle name="Comma 5 5 7 3" xfId="9789" xr:uid="{00000000-0005-0000-0000-0000B8130000}"/>
    <cellStyle name="Comma 5 5 8" xfId="9790" xr:uid="{00000000-0005-0000-0000-0000B9130000}"/>
    <cellStyle name="Comma 5 5 9" xfId="9792" xr:uid="{00000000-0005-0000-0000-0000BA130000}"/>
    <cellStyle name="Comma 5 6" xfId="9793" xr:uid="{00000000-0005-0000-0000-0000BB130000}"/>
    <cellStyle name="Comma 5 6 2" xfId="9794" xr:uid="{00000000-0005-0000-0000-0000BC130000}"/>
    <cellStyle name="Comma 5 6 2 2" xfId="9796" xr:uid="{00000000-0005-0000-0000-0000BD130000}"/>
    <cellStyle name="Comma 5 6 2 2 2" xfId="9800" xr:uid="{00000000-0005-0000-0000-0000BE130000}"/>
    <cellStyle name="Comma 5 6 2 2 2 2" xfId="9801" xr:uid="{00000000-0005-0000-0000-0000BF130000}"/>
    <cellStyle name="Comma 5 6 2 2 2 2 2" xfId="9806" xr:uid="{00000000-0005-0000-0000-0000C0130000}"/>
    <cellStyle name="Comma 5 6 2 2 2 2 3" xfId="9811" xr:uid="{00000000-0005-0000-0000-0000C1130000}"/>
    <cellStyle name="Comma 5 6 2 2 2 3" xfId="9813" xr:uid="{00000000-0005-0000-0000-0000C2130000}"/>
    <cellStyle name="Comma 5 6 2 2 2 4" xfId="9819" xr:uid="{00000000-0005-0000-0000-0000C3130000}"/>
    <cellStyle name="Comma 5 6 2 2 3" xfId="9824" xr:uid="{00000000-0005-0000-0000-0000C4130000}"/>
    <cellStyle name="Comma 5 6 2 2 3 2" xfId="9829" xr:uid="{00000000-0005-0000-0000-0000C5130000}"/>
    <cellStyle name="Comma 5 6 2 2 3 3" xfId="9835" xr:uid="{00000000-0005-0000-0000-0000C6130000}"/>
    <cellStyle name="Comma 5 6 2 2 4" xfId="9836" xr:uid="{00000000-0005-0000-0000-0000C7130000}"/>
    <cellStyle name="Comma 5 6 2 2 5" xfId="9837" xr:uid="{00000000-0005-0000-0000-0000C8130000}"/>
    <cellStyle name="Comma 5 6 2 3" xfId="9839" xr:uid="{00000000-0005-0000-0000-0000C9130000}"/>
    <cellStyle name="Comma 5 6 2 3 2" xfId="8668" xr:uid="{00000000-0005-0000-0000-0000CA130000}"/>
    <cellStyle name="Comma 5 6 2 3 2 2" xfId="9841" xr:uid="{00000000-0005-0000-0000-0000CB130000}"/>
    <cellStyle name="Comma 5 6 2 3 2 3" xfId="9845" xr:uid="{00000000-0005-0000-0000-0000CC130000}"/>
    <cellStyle name="Comma 5 6 2 3 3" xfId="8671" xr:uid="{00000000-0005-0000-0000-0000CD130000}"/>
    <cellStyle name="Comma 5 6 2 3 4" xfId="8674" xr:uid="{00000000-0005-0000-0000-0000CE130000}"/>
    <cellStyle name="Comma 5 6 2 4" xfId="9847" xr:uid="{00000000-0005-0000-0000-0000CF130000}"/>
    <cellStyle name="Comma 5 6 2 4 2" xfId="8728" xr:uid="{00000000-0005-0000-0000-0000D0130000}"/>
    <cellStyle name="Comma 5 6 2 4 3" xfId="8733" xr:uid="{00000000-0005-0000-0000-0000D1130000}"/>
    <cellStyle name="Comma 5 6 2 5" xfId="9850" xr:uid="{00000000-0005-0000-0000-0000D2130000}"/>
    <cellStyle name="Comma 5 6 2 6" xfId="9853" xr:uid="{00000000-0005-0000-0000-0000D3130000}"/>
    <cellStyle name="Comma 5 6 3" xfId="9854" xr:uid="{00000000-0005-0000-0000-0000D4130000}"/>
    <cellStyle name="Comma 5 6 3 2" xfId="9857" xr:uid="{00000000-0005-0000-0000-0000D5130000}"/>
    <cellStyle name="Comma 5 6 3 2 2" xfId="9861" xr:uid="{00000000-0005-0000-0000-0000D6130000}"/>
    <cellStyle name="Comma 5 6 3 2 2 2" xfId="4836" xr:uid="{00000000-0005-0000-0000-0000D7130000}"/>
    <cellStyle name="Comma 5 6 3 2 2 2 2" xfId="9862" xr:uid="{00000000-0005-0000-0000-0000D8130000}"/>
    <cellStyle name="Comma 5 6 3 2 2 2 3" xfId="9864" xr:uid="{00000000-0005-0000-0000-0000D9130000}"/>
    <cellStyle name="Comma 5 6 3 2 2 3" xfId="4852" xr:uid="{00000000-0005-0000-0000-0000DA130000}"/>
    <cellStyle name="Comma 5 6 3 2 2 4" xfId="6063" xr:uid="{00000000-0005-0000-0000-0000DB130000}"/>
    <cellStyle name="Comma 5 6 3 2 3" xfId="9866" xr:uid="{00000000-0005-0000-0000-0000DC130000}"/>
    <cellStyle name="Comma 5 6 3 2 3 2" xfId="9867" xr:uid="{00000000-0005-0000-0000-0000DD130000}"/>
    <cellStyle name="Comma 5 6 3 2 3 3" xfId="2107" xr:uid="{00000000-0005-0000-0000-0000DE130000}"/>
    <cellStyle name="Comma 5 6 3 2 4" xfId="9869" xr:uid="{00000000-0005-0000-0000-0000DF130000}"/>
    <cellStyle name="Comma 5 6 3 2 5" xfId="9870" xr:uid="{00000000-0005-0000-0000-0000E0130000}"/>
    <cellStyle name="Comma 5 6 3 3" xfId="9871" xr:uid="{00000000-0005-0000-0000-0000E1130000}"/>
    <cellStyle name="Comma 5 6 3 3 2" xfId="9873" xr:uid="{00000000-0005-0000-0000-0000E2130000}"/>
    <cellStyle name="Comma 5 6 3 3 2 2" xfId="6409" xr:uid="{00000000-0005-0000-0000-0000E3130000}"/>
    <cellStyle name="Comma 5 6 3 3 2 3" xfId="6416" xr:uid="{00000000-0005-0000-0000-0000E4130000}"/>
    <cellStyle name="Comma 5 6 3 3 3" xfId="9874" xr:uid="{00000000-0005-0000-0000-0000E5130000}"/>
    <cellStyle name="Comma 5 6 3 3 4" xfId="9875" xr:uid="{00000000-0005-0000-0000-0000E6130000}"/>
    <cellStyle name="Comma 5 6 3 4" xfId="9876" xr:uid="{00000000-0005-0000-0000-0000E7130000}"/>
    <cellStyle name="Comma 5 6 3 4 2" xfId="9877" xr:uid="{00000000-0005-0000-0000-0000E8130000}"/>
    <cellStyle name="Comma 5 6 3 4 3" xfId="9878" xr:uid="{00000000-0005-0000-0000-0000E9130000}"/>
    <cellStyle name="Comma 5 6 3 5" xfId="9879" xr:uid="{00000000-0005-0000-0000-0000EA130000}"/>
    <cellStyle name="Comma 5 6 3 6" xfId="9881" xr:uid="{00000000-0005-0000-0000-0000EB130000}"/>
    <cellStyle name="Comma 5 6 4" xfId="9883" xr:uid="{00000000-0005-0000-0000-0000EC130000}"/>
    <cellStyle name="Comma 5 6 4 2" xfId="9885" xr:uid="{00000000-0005-0000-0000-0000ED130000}"/>
    <cellStyle name="Comma 5 6 4 2 2" xfId="9886" xr:uid="{00000000-0005-0000-0000-0000EE130000}"/>
    <cellStyle name="Comma 5 6 4 2 2 2" xfId="9889" xr:uid="{00000000-0005-0000-0000-0000EF130000}"/>
    <cellStyle name="Comma 5 6 4 2 2 3" xfId="9892" xr:uid="{00000000-0005-0000-0000-0000F0130000}"/>
    <cellStyle name="Comma 5 6 4 2 3" xfId="9573" xr:uid="{00000000-0005-0000-0000-0000F1130000}"/>
    <cellStyle name="Comma 5 6 4 2 4" xfId="9581" xr:uid="{00000000-0005-0000-0000-0000F2130000}"/>
    <cellStyle name="Comma 5 6 4 3" xfId="9893" xr:uid="{00000000-0005-0000-0000-0000F3130000}"/>
    <cellStyle name="Comma 5 6 4 3 2" xfId="9895" xr:uid="{00000000-0005-0000-0000-0000F4130000}"/>
    <cellStyle name="Comma 5 6 4 3 3" xfId="9341" xr:uid="{00000000-0005-0000-0000-0000F5130000}"/>
    <cellStyle name="Comma 5 6 4 4" xfId="9902" xr:uid="{00000000-0005-0000-0000-0000F6130000}"/>
    <cellStyle name="Comma 5 6 4 5" xfId="9908" xr:uid="{00000000-0005-0000-0000-0000F7130000}"/>
    <cellStyle name="Comma 5 6 5" xfId="9910" xr:uid="{00000000-0005-0000-0000-0000F8130000}"/>
    <cellStyle name="Comma 5 6 5 2" xfId="9912" xr:uid="{00000000-0005-0000-0000-0000F9130000}"/>
    <cellStyle name="Comma 5 6 5 2 2" xfId="4821" xr:uid="{00000000-0005-0000-0000-0000FA130000}"/>
    <cellStyle name="Comma 5 6 5 2 3" xfId="4828" xr:uid="{00000000-0005-0000-0000-0000FB130000}"/>
    <cellStyle name="Comma 5 6 5 3" xfId="9913" xr:uid="{00000000-0005-0000-0000-0000FC130000}"/>
    <cellStyle name="Comma 5 6 5 4" xfId="9919" xr:uid="{00000000-0005-0000-0000-0000FD130000}"/>
    <cellStyle name="Comma 5 6 6" xfId="9921" xr:uid="{00000000-0005-0000-0000-0000FE130000}"/>
    <cellStyle name="Comma 5 6 6 2" xfId="7974" xr:uid="{00000000-0005-0000-0000-0000FF130000}"/>
    <cellStyle name="Comma 5 6 6 3" xfId="9922" xr:uid="{00000000-0005-0000-0000-000000140000}"/>
    <cellStyle name="Comma 5 6 7" xfId="9924" xr:uid="{00000000-0005-0000-0000-000001140000}"/>
    <cellStyle name="Comma 5 6 8" xfId="9925" xr:uid="{00000000-0005-0000-0000-000002140000}"/>
    <cellStyle name="Comma 5 69" xfId="9927" xr:uid="{00000000-0005-0000-0000-000003140000}"/>
    <cellStyle name="Comma 5 7" xfId="9929" xr:uid="{00000000-0005-0000-0000-000004140000}"/>
    <cellStyle name="Comma 5 7 2" xfId="9930" xr:uid="{00000000-0005-0000-0000-000005140000}"/>
    <cellStyle name="Comma 5 7 2 2" xfId="9932" xr:uid="{00000000-0005-0000-0000-000006140000}"/>
    <cellStyle name="Comma 5 7 2 2 2" xfId="297" xr:uid="{00000000-0005-0000-0000-000007140000}"/>
    <cellStyle name="Comma 5 7 2 2 2 2" xfId="8020" xr:uid="{00000000-0005-0000-0000-000008140000}"/>
    <cellStyle name="Comma 5 7 2 2 2 3" xfId="8025" xr:uid="{00000000-0005-0000-0000-000009140000}"/>
    <cellStyle name="Comma 5 7 2 2 3" xfId="359" xr:uid="{00000000-0005-0000-0000-00000A140000}"/>
    <cellStyle name="Comma 5 7 2 2 4" xfId="185" xr:uid="{00000000-0005-0000-0000-00000B140000}"/>
    <cellStyle name="Comma 5 7 2 3" xfId="9933" xr:uid="{00000000-0005-0000-0000-00000C140000}"/>
    <cellStyle name="Comma 5 7 2 3 2" xfId="1190" xr:uid="{00000000-0005-0000-0000-00000D140000}"/>
    <cellStyle name="Comma 5 7 2 3 3" xfId="7587" xr:uid="{00000000-0005-0000-0000-00000E140000}"/>
    <cellStyle name="Comma 5 7 2 4" xfId="9934" xr:uid="{00000000-0005-0000-0000-00000F140000}"/>
    <cellStyle name="Comma 5 7 2 5" xfId="9935" xr:uid="{00000000-0005-0000-0000-000010140000}"/>
    <cellStyle name="Comma 5 7 3" xfId="9936" xr:uid="{00000000-0005-0000-0000-000011140000}"/>
    <cellStyle name="Comma 5 7 3 2" xfId="9938" xr:uid="{00000000-0005-0000-0000-000012140000}"/>
    <cellStyle name="Comma 5 7 3 2 2" xfId="6167" xr:uid="{00000000-0005-0000-0000-000013140000}"/>
    <cellStyle name="Comma 5 7 3 2 3" xfId="6173" xr:uid="{00000000-0005-0000-0000-000014140000}"/>
    <cellStyle name="Comma 5 7 3 3" xfId="9939" xr:uid="{00000000-0005-0000-0000-000015140000}"/>
    <cellStyle name="Comma 5 7 3 4" xfId="9940" xr:uid="{00000000-0005-0000-0000-000016140000}"/>
    <cellStyle name="Comma 5 7 4" xfId="9942" xr:uid="{00000000-0005-0000-0000-000017140000}"/>
    <cellStyle name="Comma 5 7 4 2" xfId="4101" xr:uid="{00000000-0005-0000-0000-000018140000}"/>
    <cellStyle name="Comma 5 7 4 3" xfId="4142" xr:uid="{00000000-0005-0000-0000-000019140000}"/>
    <cellStyle name="Comma 5 7 5" xfId="9944" xr:uid="{00000000-0005-0000-0000-00001A140000}"/>
    <cellStyle name="Comma 5 7 6" xfId="9945" xr:uid="{00000000-0005-0000-0000-00001B140000}"/>
    <cellStyle name="Comma 5 8" xfId="9948" xr:uid="{00000000-0005-0000-0000-00001C140000}"/>
    <cellStyle name="Comma 5 8 2" xfId="9951" xr:uid="{00000000-0005-0000-0000-00001D140000}"/>
    <cellStyle name="Comma 5 8 2 2" xfId="1481" xr:uid="{00000000-0005-0000-0000-00001E140000}"/>
    <cellStyle name="Comma 5 8 2 2 2" xfId="1297" xr:uid="{00000000-0005-0000-0000-00001F140000}"/>
    <cellStyle name="Comma 5 8 2 2 2 2" xfId="9953" xr:uid="{00000000-0005-0000-0000-000020140000}"/>
    <cellStyle name="Comma 5 8 2 2 2 3" xfId="9956" xr:uid="{00000000-0005-0000-0000-000021140000}"/>
    <cellStyle name="Comma 5 8 2 2 3" xfId="3853" xr:uid="{00000000-0005-0000-0000-000022140000}"/>
    <cellStyle name="Comma 5 8 2 2 4" xfId="6272" xr:uid="{00000000-0005-0000-0000-000023140000}"/>
    <cellStyle name="Comma 5 8 2 3" xfId="3874" xr:uid="{00000000-0005-0000-0000-000024140000}"/>
    <cellStyle name="Comma 5 8 2 3 2" xfId="3878" xr:uid="{00000000-0005-0000-0000-000025140000}"/>
    <cellStyle name="Comma 5 8 2 3 3" xfId="3890" xr:uid="{00000000-0005-0000-0000-000026140000}"/>
    <cellStyle name="Comma 5 8 2 4" xfId="2590" xr:uid="{00000000-0005-0000-0000-000027140000}"/>
    <cellStyle name="Comma 5 8 2 5" xfId="2615" xr:uid="{00000000-0005-0000-0000-000028140000}"/>
    <cellStyle name="Comma 5 8 3" xfId="9960" xr:uid="{00000000-0005-0000-0000-000029140000}"/>
    <cellStyle name="Comma 5 8 3 2" xfId="6511" xr:uid="{00000000-0005-0000-0000-00002A140000}"/>
    <cellStyle name="Comma 5 8 3 2 2" xfId="3583" xr:uid="{00000000-0005-0000-0000-00002B140000}"/>
    <cellStyle name="Comma 5 8 3 2 3" xfId="6516" xr:uid="{00000000-0005-0000-0000-00002C140000}"/>
    <cellStyle name="Comma 5 8 3 3" xfId="6666" xr:uid="{00000000-0005-0000-0000-00002D140000}"/>
    <cellStyle name="Comma 5 8 3 4" xfId="2639" xr:uid="{00000000-0005-0000-0000-00002E140000}"/>
    <cellStyle name="Comma 5 8 4" xfId="9964" xr:uid="{00000000-0005-0000-0000-00002F140000}"/>
    <cellStyle name="Comma 5 8 4 2" xfId="6720" xr:uid="{00000000-0005-0000-0000-000030140000}"/>
    <cellStyle name="Comma 5 8 4 3" xfId="6730" xr:uid="{00000000-0005-0000-0000-000031140000}"/>
    <cellStyle name="Comma 5 8 5" xfId="9965" xr:uid="{00000000-0005-0000-0000-000032140000}"/>
    <cellStyle name="Comma 5 8 6" xfId="9966" xr:uid="{00000000-0005-0000-0000-000033140000}"/>
    <cellStyle name="Comma 5 9" xfId="9968" xr:uid="{00000000-0005-0000-0000-000034140000}"/>
    <cellStyle name="Comma 5 9 2" xfId="9973" xr:uid="{00000000-0005-0000-0000-000035140000}"/>
    <cellStyle name="Comma 5 9 2 2" xfId="7805" xr:uid="{00000000-0005-0000-0000-000036140000}"/>
    <cellStyle name="Comma 5 9 2 2 2" xfId="9975" xr:uid="{00000000-0005-0000-0000-000037140000}"/>
    <cellStyle name="Comma 5 9 2 2 3" xfId="9977" xr:uid="{00000000-0005-0000-0000-000038140000}"/>
    <cellStyle name="Comma 5 9 2 3" xfId="4373" xr:uid="{00000000-0005-0000-0000-000039140000}"/>
    <cellStyle name="Comma 5 9 2 4" xfId="735" xr:uid="{00000000-0005-0000-0000-00003A140000}"/>
    <cellStyle name="Comma 5 9 3" xfId="9982" xr:uid="{00000000-0005-0000-0000-00003B140000}"/>
    <cellStyle name="Comma 5 9 3 2" xfId="7852" xr:uid="{00000000-0005-0000-0000-00003C140000}"/>
    <cellStyle name="Comma 5 9 3 3" xfId="371" xr:uid="{00000000-0005-0000-0000-00003D140000}"/>
    <cellStyle name="Comma 5 9 4" xfId="9983" xr:uid="{00000000-0005-0000-0000-00003E140000}"/>
    <cellStyle name="Comma 5 9 5" xfId="5151" xr:uid="{00000000-0005-0000-0000-00003F140000}"/>
    <cellStyle name="Comma 6" xfId="9984" xr:uid="{00000000-0005-0000-0000-000040140000}"/>
    <cellStyle name="Comma 6 2" xfId="9985" xr:uid="{00000000-0005-0000-0000-000041140000}"/>
    <cellStyle name="Comma 6 3" xfId="9986" xr:uid="{00000000-0005-0000-0000-000042140000}"/>
    <cellStyle name="Comma 7" xfId="9988" xr:uid="{00000000-0005-0000-0000-000043140000}"/>
    <cellStyle name="Comma 7 2" xfId="9990" xr:uid="{00000000-0005-0000-0000-000044140000}"/>
    <cellStyle name="Comma 7 3" xfId="9992" xr:uid="{00000000-0005-0000-0000-000045140000}"/>
    <cellStyle name="Comma 7 4" xfId="9994" xr:uid="{00000000-0005-0000-0000-000046140000}"/>
    <cellStyle name="Comma 8" xfId="9998" xr:uid="{00000000-0005-0000-0000-000047140000}"/>
    <cellStyle name="Comma 8 2" xfId="10002" xr:uid="{00000000-0005-0000-0000-000048140000}"/>
    <cellStyle name="Comma 9" xfId="8439" xr:uid="{00000000-0005-0000-0000-000049140000}"/>
    <cellStyle name="Comma 9 2" xfId="10007" xr:uid="{00000000-0005-0000-0000-00004A140000}"/>
    <cellStyle name="Comma 9 3" xfId="10011" xr:uid="{00000000-0005-0000-0000-00004B140000}"/>
    <cellStyle name="Currency 2" xfId="5055" xr:uid="{00000000-0005-0000-0000-00004C140000}"/>
    <cellStyle name="Explanatory Text 2" xfId="10013" xr:uid="{00000000-0005-0000-0000-00004D140000}"/>
    <cellStyle name="Good 2" xfId="1839" xr:uid="{00000000-0005-0000-0000-00004E140000}"/>
    <cellStyle name="Heading 1 2" xfId="10015" xr:uid="{00000000-0005-0000-0000-00004F140000}"/>
    <cellStyle name="Heading 2 2" xfId="10017" xr:uid="{00000000-0005-0000-0000-000050140000}"/>
    <cellStyle name="Heading 3 2" xfId="10018" xr:uid="{00000000-0005-0000-0000-000051140000}"/>
    <cellStyle name="Heading 4 2" xfId="10020" xr:uid="{00000000-0005-0000-0000-000052140000}"/>
    <cellStyle name="Hyperlink 2" xfId="10022" xr:uid="{00000000-0005-0000-0000-000053140000}"/>
    <cellStyle name="Hyperlink 3" xfId="10025" xr:uid="{00000000-0005-0000-0000-000054140000}"/>
    <cellStyle name="Hyperlink 4" xfId="10029" xr:uid="{00000000-0005-0000-0000-000055140000}"/>
    <cellStyle name="Input 2" xfId="10034" xr:uid="{00000000-0005-0000-0000-000056140000}"/>
    <cellStyle name="Input 2 2" xfId="10035" xr:uid="{00000000-0005-0000-0000-000057140000}"/>
    <cellStyle name="Input 2 2 2" xfId="8769" xr:uid="{00000000-0005-0000-0000-000058140000}"/>
    <cellStyle name="Input 2 3" xfId="10036" xr:uid="{00000000-0005-0000-0000-000059140000}"/>
    <cellStyle name="Linked Cell 2" xfId="10039" xr:uid="{00000000-0005-0000-0000-00005A140000}"/>
    <cellStyle name="Neutral 2" xfId="10040" xr:uid="{00000000-0005-0000-0000-00005B140000}"/>
    <cellStyle name="Normal" xfId="0" builtinId="0"/>
    <cellStyle name="Normal 10" xfId="7398" xr:uid="{00000000-0005-0000-0000-00005D140000}"/>
    <cellStyle name="Normal 10 10" xfId="10043" xr:uid="{00000000-0005-0000-0000-00005E140000}"/>
    <cellStyle name="Normal 10 11" xfId="1545" xr:uid="{00000000-0005-0000-0000-00005F140000}"/>
    <cellStyle name="Normal 10 12" xfId="1570" xr:uid="{00000000-0005-0000-0000-000060140000}"/>
    <cellStyle name="Normal 10 12 2" xfId="6397" xr:uid="{00000000-0005-0000-0000-000061140000}"/>
    <cellStyle name="Normal 10 13" xfId="10044" xr:uid="{00000000-0005-0000-0000-000062140000}"/>
    <cellStyle name="Normal 10 14" xfId="1179" xr:uid="{00000000-0005-0000-0000-000063140000}"/>
    <cellStyle name="Normal 10 2" xfId="10045" xr:uid="{00000000-0005-0000-0000-000064140000}"/>
    <cellStyle name="Normal 10 2 10" xfId="3212" xr:uid="{00000000-0005-0000-0000-000065140000}"/>
    <cellStyle name="Normal 10 2 11" xfId="1372" xr:uid="{00000000-0005-0000-0000-000066140000}"/>
    <cellStyle name="Normal 10 2 12" xfId="1390" xr:uid="{00000000-0005-0000-0000-000067140000}"/>
    <cellStyle name="Normal 10 2 2" xfId="10046" xr:uid="{00000000-0005-0000-0000-000068140000}"/>
    <cellStyle name="Normal 10 2 2 10" xfId="10047" xr:uid="{00000000-0005-0000-0000-000069140000}"/>
    <cellStyle name="Normal 10 2 2 2" xfId="3032" xr:uid="{00000000-0005-0000-0000-00006A140000}"/>
    <cellStyle name="Normal 10 2 2 2 2" xfId="10048" xr:uid="{00000000-0005-0000-0000-00006B140000}"/>
    <cellStyle name="Normal 10 2 2 2 2 2" xfId="5168" xr:uid="{00000000-0005-0000-0000-00006C140000}"/>
    <cellStyle name="Normal 10 2 2 2 2 2 2" xfId="10049" xr:uid="{00000000-0005-0000-0000-00006D140000}"/>
    <cellStyle name="Normal 10 2 2 2 2 2 2 2" xfId="10050" xr:uid="{00000000-0005-0000-0000-00006E140000}"/>
    <cellStyle name="Normal 10 2 2 2 2 2 2 2 2" xfId="10051" xr:uid="{00000000-0005-0000-0000-00006F140000}"/>
    <cellStyle name="Normal 10 2 2 2 2 2 2 2 2 2" xfId="10053" xr:uid="{00000000-0005-0000-0000-000070140000}"/>
    <cellStyle name="Normal 10 2 2 2 2 2 2 2 2 3" xfId="10054" xr:uid="{00000000-0005-0000-0000-000071140000}"/>
    <cellStyle name="Normal 10 2 2 2 2 2 2 2 3" xfId="5242" xr:uid="{00000000-0005-0000-0000-000072140000}"/>
    <cellStyle name="Normal 10 2 2 2 2 2 2 2 4" xfId="5249" xr:uid="{00000000-0005-0000-0000-000073140000}"/>
    <cellStyle name="Normal 10 2 2 2 2 2 2 3" xfId="10056" xr:uid="{00000000-0005-0000-0000-000074140000}"/>
    <cellStyle name="Normal 10 2 2 2 2 2 2 3 2" xfId="10061" xr:uid="{00000000-0005-0000-0000-000075140000}"/>
    <cellStyle name="Normal 10 2 2 2 2 2 2 3 3" xfId="5259" xr:uid="{00000000-0005-0000-0000-000076140000}"/>
    <cellStyle name="Normal 10 2 2 2 2 2 2 4" xfId="10063" xr:uid="{00000000-0005-0000-0000-000077140000}"/>
    <cellStyle name="Normal 10 2 2 2 2 2 2 5" xfId="10066" xr:uid="{00000000-0005-0000-0000-000078140000}"/>
    <cellStyle name="Normal 10 2 2 2 2 2 3" xfId="10069" xr:uid="{00000000-0005-0000-0000-000079140000}"/>
    <cellStyle name="Normal 10 2 2 2 2 2 3 2" xfId="10070" xr:uid="{00000000-0005-0000-0000-00007A140000}"/>
    <cellStyle name="Normal 10 2 2 2 2 2 3 2 2" xfId="10071" xr:uid="{00000000-0005-0000-0000-00007B140000}"/>
    <cellStyle name="Normal 10 2 2 2 2 2 3 2 3" xfId="5275" xr:uid="{00000000-0005-0000-0000-00007C140000}"/>
    <cellStyle name="Normal 10 2 2 2 2 2 3 3" xfId="10073" xr:uid="{00000000-0005-0000-0000-00007D140000}"/>
    <cellStyle name="Normal 10 2 2 2 2 2 3 4" xfId="10076" xr:uid="{00000000-0005-0000-0000-00007E140000}"/>
    <cellStyle name="Normal 10 2 2 2 2 2 4" xfId="10082" xr:uid="{00000000-0005-0000-0000-00007F140000}"/>
    <cellStyle name="Normal 10 2 2 2 2 2 4 2" xfId="10083" xr:uid="{00000000-0005-0000-0000-000080140000}"/>
    <cellStyle name="Normal 10 2 2 2 2 2 4 3" xfId="10085" xr:uid="{00000000-0005-0000-0000-000081140000}"/>
    <cellStyle name="Normal 10 2 2 2 2 2 5" xfId="10093" xr:uid="{00000000-0005-0000-0000-000082140000}"/>
    <cellStyle name="Normal 10 2 2 2 2 2 6" xfId="10095" xr:uid="{00000000-0005-0000-0000-000083140000}"/>
    <cellStyle name="Normal 10 2 2 2 2 3" xfId="6798" xr:uid="{00000000-0005-0000-0000-000084140000}"/>
    <cellStyle name="Normal 10 2 2 2 2 3 2" xfId="3478" xr:uid="{00000000-0005-0000-0000-000085140000}"/>
    <cellStyle name="Normal 10 2 2 2 2 3 2 2" xfId="2346" xr:uid="{00000000-0005-0000-0000-000086140000}"/>
    <cellStyle name="Normal 10 2 2 2 2 3 2 2 2" xfId="10099" xr:uid="{00000000-0005-0000-0000-000087140000}"/>
    <cellStyle name="Normal 10 2 2 2 2 3 2 2 2 2" xfId="2389" xr:uid="{00000000-0005-0000-0000-000088140000}"/>
    <cellStyle name="Normal 10 2 2 2 2 3 2 2 2 3" xfId="7630" xr:uid="{00000000-0005-0000-0000-000089140000}"/>
    <cellStyle name="Normal 10 2 2 2 2 3 2 2 3" xfId="2691" xr:uid="{00000000-0005-0000-0000-00008A140000}"/>
    <cellStyle name="Normal 10 2 2 2 2 3 2 2 4" xfId="210" xr:uid="{00000000-0005-0000-0000-00008B140000}"/>
    <cellStyle name="Normal 10 2 2 2 2 3 2 3" xfId="10103" xr:uid="{00000000-0005-0000-0000-00008C140000}"/>
    <cellStyle name="Normal 10 2 2 2 2 3 2 3 2" xfId="10105" xr:uid="{00000000-0005-0000-0000-00008D140000}"/>
    <cellStyle name="Normal 10 2 2 2 2 3 2 3 3" xfId="750" xr:uid="{00000000-0005-0000-0000-00008E140000}"/>
    <cellStyle name="Normal 10 2 2 2 2 3 2 4" xfId="10110" xr:uid="{00000000-0005-0000-0000-00008F140000}"/>
    <cellStyle name="Normal 10 2 2 2 2 3 2 5" xfId="10114" xr:uid="{00000000-0005-0000-0000-000090140000}"/>
    <cellStyle name="Normal 10 2 2 2 2 3 3" xfId="10116" xr:uid="{00000000-0005-0000-0000-000091140000}"/>
    <cellStyle name="Normal 10 2 2 2 2 3 3 2" xfId="10118" xr:uid="{00000000-0005-0000-0000-000092140000}"/>
    <cellStyle name="Normal 10 2 2 2 2 3 3 2 2" xfId="10119" xr:uid="{00000000-0005-0000-0000-000093140000}"/>
    <cellStyle name="Normal 10 2 2 2 2 3 3 2 3" xfId="2778" xr:uid="{00000000-0005-0000-0000-000094140000}"/>
    <cellStyle name="Normal 10 2 2 2 2 3 3 3" xfId="10120" xr:uid="{00000000-0005-0000-0000-000095140000}"/>
    <cellStyle name="Normal 10 2 2 2 2 3 3 4" xfId="10122" xr:uid="{00000000-0005-0000-0000-000096140000}"/>
    <cellStyle name="Normal 10 2 2 2 2 3 4" xfId="10123" xr:uid="{00000000-0005-0000-0000-000097140000}"/>
    <cellStyle name="Normal 10 2 2 2 2 3 4 2" xfId="3521" xr:uid="{00000000-0005-0000-0000-000098140000}"/>
    <cellStyle name="Normal 10 2 2 2 2 3 4 3" xfId="3541" xr:uid="{00000000-0005-0000-0000-000099140000}"/>
    <cellStyle name="Normal 10 2 2 2 2 3 5" xfId="10126" xr:uid="{00000000-0005-0000-0000-00009A140000}"/>
    <cellStyle name="Normal 10 2 2 2 2 3 6" xfId="10129" xr:uid="{00000000-0005-0000-0000-00009B140000}"/>
    <cellStyle name="Normal 10 2 2 2 2 4" xfId="6803" xr:uid="{00000000-0005-0000-0000-00009C140000}"/>
    <cellStyle name="Normal 10 2 2 2 2 4 2" xfId="10132" xr:uid="{00000000-0005-0000-0000-00009D140000}"/>
    <cellStyle name="Normal 10 2 2 2 2 4 2 2" xfId="10134" xr:uid="{00000000-0005-0000-0000-00009E140000}"/>
    <cellStyle name="Normal 10 2 2 2 2 4 2 2 2" xfId="10135" xr:uid="{00000000-0005-0000-0000-00009F140000}"/>
    <cellStyle name="Normal 10 2 2 2 2 4 2 2 3" xfId="10136" xr:uid="{00000000-0005-0000-0000-0000A0140000}"/>
    <cellStyle name="Normal 10 2 2 2 2 4 2 3" xfId="10137" xr:uid="{00000000-0005-0000-0000-0000A1140000}"/>
    <cellStyle name="Normal 10 2 2 2 2 4 2 4" xfId="10139" xr:uid="{00000000-0005-0000-0000-0000A2140000}"/>
    <cellStyle name="Normal 10 2 2 2 2 4 3" xfId="10140" xr:uid="{00000000-0005-0000-0000-0000A3140000}"/>
    <cellStyle name="Normal 10 2 2 2 2 4 3 2" xfId="10141" xr:uid="{00000000-0005-0000-0000-0000A4140000}"/>
    <cellStyle name="Normal 10 2 2 2 2 4 3 3" xfId="10142" xr:uid="{00000000-0005-0000-0000-0000A5140000}"/>
    <cellStyle name="Normal 10 2 2 2 2 4 4" xfId="10143" xr:uid="{00000000-0005-0000-0000-0000A6140000}"/>
    <cellStyle name="Normal 10 2 2 2 2 4 5" xfId="10145" xr:uid="{00000000-0005-0000-0000-0000A7140000}"/>
    <cellStyle name="Normal 10 2 2 2 2 5" xfId="3122" xr:uid="{00000000-0005-0000-0000-0000A8140000}"/>
    <cellStyle name="Normal 10 2 2 2 2 5 2" xfId="10148" xr:uid="{00000000-0005-0000-0000-0000A9140000}"/>
    <cellStyle name="Normal 10 2 2 2 2 5 2 2" xfId="10150" xr:uid="{00000000-0005-0000-0000-0000AA140000}"/>
    <cellStyle name="Normal 10 2 2 2 2 5 2 3" xfId="10152" xr:uid="{00000000-0005-0000-0000-0000AB140000}"/>
    <cellStyle name="Normal 10 2 2 2 2 5 3" xfId="10155" xr:uid="{00000000-0005-0000-0000-0000AC140000}"/>
    <cellStyle name="Normal 10 2 2 2 2 5 4" xfId="10158" xr:uid="{00000000-0005-0000-0000-0000AD140000}"/>
    <cellStyle name="Normal 10 2 2 2 2 6" xfId="3143" xr:uid="{00000000-0005-0000-0000-0000AE140000}"/>
    <cellStyle name="Normal 10 2 2 2 2 6 2" xfId="10161" xr:uid="{00000000-0005-0000-0000-0000AF140000}"/>
    <cellStyle name="Normal 10 2 2 2 2 6 3" xfId="10164" xr:uid="{00000000-0005-0000-0000-0000B0140000}"/>
    <cellStyle name="Normal 10 2 2 2 2 7" xfId="6813" xr:uid="{00000000-0005-0000-0000-0000B1140000}"/>
    <cellStyle name="Normal 10 2 2 2 2 8" xfId="6821" xr:uid="{00000000-0005-0000-0000-0000B2140000}"/>
    <cellStyle name="Normal 10 2 2 2 3" xfId="10167" xr:uid="{00000000-0005-0000-0000-0000B3140000}"/>
    <cellStyle name="Normal 10 2 2 2 3 2" xfId="10172" xr:uid="{00000000-0005-0000-0000-0000B4140000}"/>
    <cellStyle name="Normal 10 2 2 2 3 2 2" xfId="10175" xr:uid="{00000000-0005-0000-0000-0000B5140000}"/>
    <cellStyle name="Normal 10 2 2 2 3 2 2 2" xfId="10181" xr:uid="{00000000-0005-0000-0000-0000B6140000}"/>
    <cellStyle name="Normal 10 2 2 2 3 2 2 2 2" xfId="10186" xr:uid="{00000000-0005-0000-0000-0000B7140000}"/>
    <cellStyle name="Normal 10 2 2 2 3 2 2 2 3" xfId="5421" xr:uid="{00000000-0005-0000-0000-0000B8140000}"/>
    <cellStyle name="Normal 10 2 2 2 3 2 2 3" xfId="10188" xr:uid="{00000000-0005-0000-0000-0000B9140000}"/>
    <cellStyle name="Normal 10 2 2 2 3 2 2 4" xfId="10192" xr:uid="{00000000-0005-0000-0000-0000BA140000}"/>
    <cellStyle name="Normal 10 2 2 2 3 2 3" xfId="10195" xr:uid="{00000000-0005-0000-0000-0000BB140000}"/>
    <cellStyle name="Normal 10 2 2 2 3 2 3 2" xfId="10204" xr:uid="{00000000-0005-0000-0000-0000BC140000}"/>
    <cellStyle name="Normal 10 2 2 2 3 2 3 3" xfId="10206" xr:uid="{00000000-0005-0000-0000-0000BD140000}"/>
    <cellStyle name="Normal 10 2 2 2 3 2 4" xfId="10207" xr:uid="{00000000-0005-0000-0000-0000BE140000}"/>
    <cellStyle name="Normal 10 2 2 2 3 2 5" xfId="10215" xr:uid="{00000000-0005-0000-0000-0000BF140000}"/>
    <cellStyle name="Normal 10 2 2 2 3 3" xfId="10223" xr:uid="{00000000-0005-0000-0000-0000C0140000}"/>
    <cellStyle name="Normal 10 2 2 2 3 3 2" xfId="10227" xr:uid="{00000000-0005-0000-0000-0000C1140000}"/>
    <cellStyle name="Normal 10 2 2 2 3 3 2 2" xfId="10233" xr:uid="{00000000-0005-0000-0000-0000C2140000}"/>
    <cellStyle name="Normal 10 2 2 2 3 3 2 3" xfId="10238" xr:uid="{00000000-0005-0000-0000-0000C3140000}"/>
    <cellStyle name="Normal 10 2 2 2 3 3 3" xfId="10239" xr:uid="{00000000-0005-0000-0000-0000C4140000}"/>
    <cellStyle name="Normal 10 2 2 2 3 3 4" xfId="10244" xr:uid="{00000000-0005-0000-0000-0000C5140000}"/>
    <cellStyle name="Normal 10 2 2 2 3 4" xfId="10247" xr:uid="{00000000-0005-0000-0000-0000C6140000}"/>
    <cellStyle name="Normal 10 2 2 2 3 4 2" xfId="10248" xr:uid="{00000000-0005-0000-0000-0000C7140000}"/>
    <cellStyle name="Normal 10 2 2 2 3 4 3" xfId="10250" xr:uid="{00000000-0005-0000-0000-0000C8140000}"/>
    <cellStyle name="Normal 10 2 2 2 3 5" xfId="2365" xr:uid="{00000000-0005-0000-0000-0000C9140000}"/>
    <cellStyle name="Normal 10 2 2 2 3 6" xfId="2375" xr:uid="{00000000-0005-0000-0000-0000CA140000}"/>
    <cellStyle name="Normal 10 2 2 2 4" xfId="10253" xr:uid="{00000000-0005-0000-0000-0000CB140000}"/>
    <cellStyle name="Normal 10 2 2 2 4 2" xfId="7133" xr:uid="{00000000-0005-0000-0000-0000CC140000}"/>
    <cellStyle name="Normal 10 2 2 2 4 2 2" xfId="10254" xr:uid="{00000000-0005-0000-0000-0000CD140000}"/>
    <cellStyle name="Normal 10 2 2 2 4 2 2 2" xfId="5628" xr:uid="{00000000-0005-0000-0000-0000CE140000}"/>
    <cellStyle name="Normal 10 2 2 2 4 2 2 2 2" xfId="6552" xr:uid="{00000000-0005-0000-0000-0000CF140000}"/>
    <cellStyle name="Normal 10 2 2 2 4 2 2 2 3" xfId="6555" xr:uid="{00000000-0005-0000-0000-0000D0140000}"/>
    <cellStyle name="Normal 10 2 2 2 4 2 2 3" xfId="1246" xr:uid="{00000000-0005-0000-0000-0000D1140000}"/>
    <cellStyle name="Normal 10 2 2 2 4 2 2 4" xfId="1256" xr:uid="{00000000-0005-0000-0000-0000D2140000}"/>
    <cellStyle name="Normal 10 2 2 2 4 2 3" xfId="10257" xr:uid="{00000000-0005-0000-0000-0000D3140000}"/>
    <cellStyle name="Normal 10 2 2 2 4 2 3 2" xfId="5673" xr:uid="{00000000-0005-0000-0000-0000D4140000}"/>
    <cellStyle name="Normal 10 2 2 2 4 2 3 3" xfId="4898" xr:uid="{00000000-0005-0000-0000-0000D5140000}"/>
    <cellStyle name="Normal 10 2 2 2 4 2 4" xfId="10262" xr:uid="{00000000-0005-0000-0000-0000D6140000}"/>
    <cellStyle name="Normal 10 2 2 2 4 2 5" xfId="10265" xr:uid="{00000000-0005-0000-0000-0000D7140000}"/>
    <cellStyle name="Normal 10 2 2 2 4 3" xfId="7157" xr:uid="{00000000-0005-0000-0000-0000D8140000}"/>
    <cellStyle name="Normal 10 2 2 2 4 3 2" xfId="10266" xr:uid="{00000000-0005-0000-0000-0000D9140000}"/>
    <cellStyle name="Normal 10 2 2 2 4 3 2 2" xfId="5946" xr:uid="{00000000-0005-0000-0000-0000DA140000}"/>
    <cellStyle name="Normal 10 2 2 2 4 3 2 3" xfId="4805" xr:uid="{00000000-0005-0000-0000-0000DB140000}"/>
    <cellStyle name="Normal 10 2 2 2 4 3 3" xfId="10268" xr:uid="{00000000-0005-0000-0000-0000DC140000}"/>
    <cellStyle name="Normal 10 2 2 2 4 3 4" xfId="10270" xr:uid="{00000000-0005-0000-0000-0000DD140000}"/>
    <cellStyle name="Normal 10 2 2 2 4 4" xfId="7172" xr:uid="{00000000-0005-0000-0000-0000DE140000}"/>
    <cellStyle name="Normal 10 2 2 2 4 4 2" xfId="10271" xr:uid="{00000000-0005-0000-0000-0000DF140000}"/>
    <cellStyle name="Normal 10 2 2 2 4 4 3" xfId="10273" xr:uid="{00000000-0005-0000-0000-0000E0140000}"/>
    <cellStyle name="Normal 10 2 2 2 4 5" xfId="3336" xr:uid="{00000000-0005-0000-0000-0000E1140000}"/>
    <cellStyle name="Normal 10 2 2 2 4 6" xfId="3343" xr:uid="{00000000-0005-0000-0000-0000E2140000}"/>
    <cellStyle name="Normal 10 2 2 2 5" xfId="10277" xr:uid="{00000000-0005-0000-0000-0000E3140000}"/>
    <cellStyle name="Normal 10 2 2 2 5 2" xfId="224" xr:uid="{00000000-0005-0000-0000-0000E4140000}"/>
    <cellStyle name="Normal 10 2 2 2 5 2 2" xfId="8223" xr:uid="{00000000-0005-0000-0000-0000E5140000}"/>
    <cellStyle name="Normal 10 2 2 2 5 2 2 2" xfId="10279" xr:uid="{00000000-0005-0000-0000-0000E6140000}"/>
    <cellStyle name="Normal 10 2 2 2 5 2 2 3" xfId="10280" xr:uid="{00000000-0005-0000-0000-0000E7140000}"/>
    <cellStyle name="Normal 10 2 2 2 5 2 3" xfId="10282" xr:uid="{00000000-0005-0000-0000-0000E8140000}"/>
    <cellStyle name="Normal 10 2 2 2 5 2 4" xfId="10284" xr:uid="{00000000-0005-0000-0000-0000E9140000}"/>
    <cellStyle name="Normal 10 2 2 2 5 3" xfId="323" xr:uid="{00000000-0005-0000-0000-0000EA140000}"/>
    <cellStyle name="Normal 10 2 2 2 5 3 2" xfId="8260" xr:uid="{00000000-0005-0000-0000-0000EB140000}"/>
    <cellStyle name="Normal 10 2 2 2 5 3 3" xfId="10285" xr:uid="{00000000-0005-0000-0000-0000EC140000}"/>
    <cellStyle name="Normal 10 2 2 2 5 4" xfId="383" xr:uid="{00000000-0005-0000-0000-0000ED140000}"/>
    <cellStyle name="Normal 10 2 2 2 5 5" xfId="425" xr:uid="{00000000-0005-0000-0000-0000EE140000}"/>
    <cellStyle name="Normal 10 2 2 2 6" xfId="10290" xr:uid="{00000000-0005-0000-0000-0000EF140000}"/>
    <cellStyle name="Normal 10 2 2 2 6 2" xfId="10292" xr:uid="{00000000-0005-0000-0000-0000F0140000}"/>
    <cellStyle name="Normal 10 2 2 2 6 2 2" xfId="8501" xr:uid="{00000000-0005-0000-0000-0000F1140000}"/>
    <cellStyle name="Normal 10 2 2 2 6 2 3" xfId="10295" xr:uid="{00000000-0005-0000-0000-0000F2140000}"/>
    <cellStyle name="Normal 10 2 2 2 6 3" xfId="10297" xr:uid="{00000000-0005-0000-0000-0000F3140000}"/>
    <cellStyle name="Normal 10 2 2 2 6 4" xfId="10298" xr:uid="{00000000-0005-0000-0000-0000F4140000}"/>
    <cellStyle name="Normal 10 2 2 2 7" xfId="10303" xr:uid="{00000000-0005-0000-0000-0000F5140000}"/>
    <cellStyle name="Normal 10 2 2 2 7 2" xfId="10304" xr:uid="{00000000-0005-0000-0000-0000F6140000}"/>
    <cellStyle name="Normal 10 2 2 2 7 3" xfId="10305" xr:uid="{00000000-0005-0000-0000-0000F7140000}"/>
    <cellStyle name="Normal 10 2 2 2 8" xfId="10308" xr:uid="{00000000-0005-0000-0000-0000F8140000}"/>
    <cellStyle name="Normal 10 2 2 2 9" xfId="10309" xr:uid="{00000000-0005-0000-0000-0000F9140000}"/>
    <cellStyle name="Normal 10 2 2 3" xfId="3044" xr:uid="{00000000-0005-0000-0000-0000FA140000}"/>
    <cellStyle name="Normal 10 2 2 3 2" xfId="10311" xr:uid="{00000000-0005-0000-0000-0000FB140000}"/>
    <cellStyle name="Normal 10 2 2 3 2 2" xfId="10313" xr:uid="{00000000-0005-0000-0000-0000FC140000}"/>
    <cellStyle name="Normal 10 2 2 3 2 2 2" xfId="1213" xr:uid="{00000000-0005-0000-0000-0000FD140000}"/>
    <cellStyle name="Normal 10 2 2 3 2 2 2 2" xfId="10314" xr:uid="{00000000-0005-0000-0000-0000FE140000}"/>
    <cellStyle name="Normal 10 2 2 3 2 2 2 2 2" xfId="5166" xr:uid="{00000000-0005-0000-0000-0000FF140000}"/>
    <cellStyle name="Normal 10 2 2 3 2 2 2 2 3" xfId="5172" xr:uid="{00000000-0005-0000-0000-000000150000}"/>
    <cellStyle name="Normal 10 2 2 3 2 2 2 3" xfId="10315" xr:uid="{00000000-0005-0000-0000-000001150000}"/>
    <cellStyle name="Normal 10 2 2 3 2 2 2 4" xfId="10316" xr:uid="{00000000-0005-0000-0000-000002150000}"/>
    <cellStyle name="Normal 10 2 2 3 2 2 3" xfId="182" xr:uid="{00000000-0005-0000-0000-000003150000}"/>
    <cellStyle name="Normal 10 2 2 3 2 2 3 2" xfId="10319" xr:uid="{00000000-0005-0000-0000-000004150000}"/>
    <cellStyle name="Normal 10 2 2 3 2 2 3 3" xfId="10320" xr:uid="{00000000-0005-0000-0000-000005150000}"/>
    <cellStyle name="Normal 10 2 2 3 2 2 4" xfId="10321" xr:uid="{00000000-0005-0000-0000-000006150000}"/>
    <cellStyle name="Normal 10 2 2 3 2 2 5" xfId="10324" xr:uid="{00000000-0005-0000-0000-000007150000}"/>
    <cellStyle name="Normal 10 2 2 3 2 3" xfId="10326" xr:uid="{00000000-0005-0000-0000-000008150000}"/>
    <cellStyle name="Normal 10 2 2 3 2 3 2" xfId="1313" xr:uid="{00000000-0005-0000-0000-000009150000}"/>
    <cellStyle name="Normal 10 2 2 3 2 3 2 2" xfId="10328" xr:uid="{00000000-0005-0000-0000-00000A150000}"/>
    <cellStyle name="Normal 10 2 2 3 2 3 2 3" xfId="10330" xr:uid="{00000000-0005-0000-0000-00000B150000}"/>
    <cellStyle name="Normal 10 2 2 3 2 3 3" xfId="10332" xr:uid="{00000000-0005-0000-0000-00000C150000}"/>
    <cellStyle name="Normal 10 2 2 3 2 3 4" xfId="10333" xr:uid="{00000000-0005-0000-0000-00000D150000}"/>
    <cellStyle name="Normal 10 2 2 3 2 4" xfId="10334" xr:uid="{00000000-0005-0000-0000-00000E150000}"/>
    <cellStyle name="Normal 10 2 2 3 2 4 2" xfId="10336" xr:uid="{00000000-0005-0000-0000-00000F150000}"/>
    <cellStyle name="Normal 10 2 2 3 2 4 3" xfId="10337" xr:uid="{00000000-0005-0000-0000-000010150000}"/>
    <cellStyle name="Normal 10 2 2 3 2 5" xfId="3568" xr:uid="{00000000-0005-0000-0000-000011150000}"/>
    <cellStyle name="Normal 10 2 2 3 2 6" xfId="3574" xr:uid="{00000000-0005-0000-0000-000012150000}"/>
    <cellStyle name="Normal 10 2 2 3 3" xfId="10340" xr:uid="{00000000-0005-0000-0000-000013150000}"/>
    <cellStyle name="Normal 10 2 2 3 3 2" xfId="10345" xr:uid="{00000000-0005-0000-0000-000014150000}"/>
    <cellStyle name="Normal 10 2 2 3 3 2 2" xfId="10347" xr:uid="{00000000-0005-0000-0000-000015150000}"/>
    <cellStyle name="Normal 10 2 2 3 3 2 2 2" xfId="10351" xr:uid="{00000000-0005-0000-0000-000016150000}"/>
    <cellStyle name="Normal 10 2 2 3 3 2 2 2 2" xfId="3370" xr:uid="{00000000-0005-0000-0000-000017150000}"/>
    <cellStyle name="Normal 10 2 2 3 3 2 2 2 3" xfId="3389" xr:uid="{00000000-0005-0000-0000-000018150000}"/>
    <cellStyle name="Normal 10 2 2 3 3 2 2 3" xfId="284" xr:uid="{00000000-0005-0000-0000-000019150000}"/>
    <cellStyle name="Normal 10 2 2 3 3 2 2 4" xfId="317" xr:uid="{00000000-0005-0000-0000-00001A150000}"/>
    <cellStyle name="Normal 10 2 2 3 3 2 3" xfId="10352" xr:uid="{00000000-0005-0000-0000-00001B150000}"/>
    <cellStyle name="Normal 10 2 2 3 3 2 3 2" xfId="10358" xr:uid="{00000000-0005-0000-0000-00001C150000}"/>
    <cellStyle name="Normal 10 2 2 3 3 2 3 3" xfId="10359" xr:uid="{00000000-0005-0000-0000-00001D150000}"/>
    <cellStyle name="Normal 10 2 2 3 3 2 4" xfId="10360" xr:uid="{00000000-0005-0000-0000-00001E150000}"/>
    <cellStyle name="Normal 10 2 2 3 3 2 5" xfId="10365" xr:uid="{00000000-0005-0000-0000-00001F150000}"/>
    <cellStyle name="Normal 10 2 2 3 3 3" xfId="10368" xr:uid="{00000000-0005-0000-0000-000020150000}"/>
    <cellStyle name="Normal 10 2 2 3 3 3 2" xfId="10371" xr:uid="{00000000-0005-0000-0000-000021150000}"/>
    <cellStyle name="Normal 10 2 2 3 3 3 2 2" xfId="10374" xr:uid="{00000000-0005-0000-0000-000022150000}"/>
    <cellStyle name="Normal 10 2 2 3 3 3 2 3" xfId="10376" xr:uid="{00000000-0005-0000-0000-000023150000}"/>
    <cellStyle name="Normal 10 2 2 3 3 3 3" xfId="4350" xr:uid="{00000000-0005-0000-0000-000024150000}"/>
    <cellStyle name="Normal 10 2 2 3 3 3 4" xfId="4357" xr:uid="{00000000-0005-0000-0000-000025150000}"/>
    <cellStyle name="Normal 10 2 2 3 3 4" xfId="10378" xr:uid="{00000000-0005-0000-0000-000026150000}"/>
    <cellStyle name="Normal 10 2 2 3 3 4 2" xfId="10379" xr:uid="{00000000-0005-0000-0000-000027150000}"/>
    <cellStyle name="Normal 10 2 2 3 3 4 3" xfId="10380" xr:uid="{00000000-0005-0000-0000-000028150000}"/>
    <cellStyle name="Normal 10 2 2 3 3 5" xfId="10382" xr:uid="{00000000-0005-0000-0000-000029150000}"/>
    <cellStyle name="Normal 10 2 2 3 3 6" xfId="10384" xr:uid="{00000000-0005-0000-0000-00002A150000}"/>
    <cellStyle name="Normal 10 2 2 3 4" xfId="10388" xr:uid="{00000000-0005-0000-0000-00002B150000}"/>
    <cellStyle name="Normal 10 2 2 3 4 2" xfId="10392" xr:uid="{00000000-0005-0000-0000-00002C150000}"/>
    <cellStyle name="Normal 10 2 2 3 4 2 2" xfId="10395" xr:uid="{00000000-0005-0000-0000-00002D150000}"/>
    <cellStyle name="Normal 10 2 2 3 4 2 2 2" xfId="10398" xr:uid="{00000000-0005-0000-0000-00002E150000}"/>
    <cellStyle name="Normal 10 2 2 3 4 2 2 3" xfId="10400" xr:uid="{00000000-0005-0000-0000-00002F150000}"/>
    <cellStyle name="Normal 10 2 2 3 4 2 3" xfId="10403" xr:uid="{00000000-0005-0000-0000-000030150000}"/>
    <cellStyle name="Normal 10 2 2 3 4 2 4" xfId="10405" xr:uid="{00000000-0005-0000-0000-000031150000}"/>
    <cellStyle name="Normal 10 2 2 3 4 3" xfId="10409" xr:uid="{00000000-0005-0000-0000-000032150000}"/>
    <cellStyle name="Normal 10 2 2 3 4 3 2" xfId="10410" xr:uid="{00000000-0005-0000-0000-000033150000}"/>
    <cellStyle name="Normal 10 2 2 3 4 3 3" xfId="10411" xr:uid="{00000000-0005-0000-0000-000034150000}"/>
    <cellStyle name="Normal 10 2 2 3 4 4" xfId="10413" xr:uid="{00000000-0005-0000-0000-000035150000}"/>
    <cellStyle name="Normal 10 2 2 3 4 5" xfId="10414" xr:uid="{00000000-0005-0000-0000-000036150000}"/>
    <cellStyle name="Normal 10 2 2 3 5" xfId="10419" xr:uid="{00000000-0005-0000-0000-000037150000}"/>
    <cellStyle name="Normal 10 2 2 3 5 2" xfId="10421" xr:uid="{00000000-0005-0000-0000-000038150000}"/>
    <cellStyle name="Normal 10 2 2 3 5 2 2" xfId="10423" xr:uid="{00000000-0005-0000-0000-000039150000}"/>
    <cellStyle name="Normal 10 2 2 3 5 2 3" xfId="10424" xr:uid="{00000000-0005-0000-0000-00003A150000}"/>
    <cellStyle name="Normal 10 2 2 3 5 3" xfId="856" xr:uid="{00000000-0005-0000-0000-00003B150000}"/>
    <cellStyle name="Normal 10 2 2 3 5 4" xfId="801" xr:uid="{00000000-0005-0000-0000-00003C150000}"/>
    <cellStyle name="Normal 10 2 2 3 6" xfId="10429" xr:uid="{00000000-0005-0000-0000-00003D150000}"/>
    <cellStyle name="Normal 10 2 2 3 6 2" xfId="10430" xr:uid="{00000000-0005-0000-0000-00003E150000}"/>
    <cellStyle name="Normal 10 2 2 3 6 3" xfId="112" xr:uid="{00000000-0005-0000-0000-00003F150000}"/>
    <cellStyle name="Normal 10 2 2 3 7" xfId="10433" xr:uid="{00000000-0005-0000-0000-000040150000}"/>
    <cellStyle name="Normal 10 2 2 3 8" xfId="10434" xr:uid="{00000000-0005-0000-0000-000041150000}"/>
    <cellStyle name="Normal 10 2 2 4" xfId="5636" xr:uid="{00000000-0005-0000-0000-000042150000}"/>
    <cellStyle name="Normal 10 2 2 4 2" xfId="366" xr:uid="{00000000-0005-0000-0000-000043150000}"/>
    <cellStyle name="Normal 10 2 2 4 2 2" xfId="558" xr:uid="{00000000-0005-0000-0000-000044150000}"/>
    <cellStyle name="Normal 10 2 2 4 2 2 2" xfId="10435" xr:uid="{00000000-0005-0000-0000-000045150000}"/>
    <cellStyle name="Normal 10 2 2 4 2 2 2 2" xfId="7669" xr:uid="{00000000-0005-0000-0000-000046150000}"/>
    <cellStyle name="Normal 10 2 2 4 2 2 2 3" xfId="10436" xr:uid="{00000000-0005-0000-0000-000047150000}"/>
    <cellStyle name="Normal 10 2 2 4 2 2 3" xfId="6682" xr:uid="{00000000-0005-0000-0000-000048150000}"/>
    <cellStyle name="Normal 10 2 2 4 2 2 4" xfId="6713" xr:uid="{00000000-0005-0000-0000-000049150000}"/>
    <cellStyle name="Normal 10 2 2 4 2 3" xfId="3108" xr:uid="{00000000-0005-0000-0000-00004A150000}"/>
    <cellStyle name="Normal 10 2 2 4 2 3 2" xfId="6791" xr:uid="{00000000-0005-0000-0000-00004B150000}"/>
    <cellStyle name="Normal 10 2 2 4 2 3 3" xfId="5140" xr:uid="{00000000-0005-0000-0000-00004C150000}"/>
    <cellStyle name="Normal 10 2 2 4 2 4" xfId="10437" xr:uid="{00000000-0005-0000-0000-00004D150000}"/>
    <cellStyle name="Normal 10 2 2 4 2 5" xfId="10440" xr:uid="{00000000-0005-0000-0000-00004E150000}"/>
    <cellStyle name="Normal 10 2 2 4 3" xfId="194" xr:uid="{00000000-0005-0000-0000-00004F150000}"/>
    <cellStyle name="Normal 10 2 2 4 3 2" xfId="261" xr:uid="{00000000-0005-0000-0000-000050150000}"/>
    <cellStyle name="Normal 10 2 2 4 3 2 2" xfId="10441" xr:uid="{00000000-0005-0000-0000-000051150000}"/>
    <cellStyle name="Normal 10 2 2 4 3 2 3" xfId="10443" xr:uid="{00000000-0005-0000-0000-000052150000}"/>
    <cellStyle name="Normal 10 2 2 4 3 3" xfId="10446" xr:uid="{00000000-0005-0000-0000-000053150000}"/>
    <cellStyle name="Normal 10 2 2 4 3 4" xfId="10447" xr:uid="{00000000-0005-0000-0000-000054150000}"/>
    <cellStyle name="Normal 10 2 2 4 4" xfId="70" xr:uid="{00000000-0005-0000-0000-000055150000}"/>
    <cellStyle name="Normal 10 2 2 4 4 2" xfId="647" xr:uid="{00000000-0005-0000-0000-000056150000}"/>
    <cellStyle name="Normal 10 2 2 4 4 3" xfId="10449" xr:uid="{00000000-0005-0000-0000-000057150000}"/>
    <cellStyle name="Normal 10 2 2 4 5" xfId="485" xr:uid="{00000000-0005-0000-0000-000058150000}"/>
    <cellStyle name="Normal 10 2 2 4 6" xfId="522" xr:uid="{00000000-0005-0000-0000-000059150000}"/>
    <cellStyle name="Normal 10 2 2 5" xfId="5639" xr:uid="{00000000-0005-0000-0000-00005A150000}"/>
    <cellStyle name="Normal 10 2 2 5 2" xfId="8832" xr:uid="{00000000-0005-0000-0000-00005B150000}"/>
    <cellStyle name="Normal 10 2 2 5 2 2" xfId="2190" xr:uid="{00000000-0005-0000-0000-00005C150000}"/>
    <cellStyle name="Normal 10 2 2 5 2 2 2" xfId="10450" xr:uid="{00000000-0005-0000-0000-00005D150000}"/>
    <cellStyle name="Normal 10 2 2 5 2 2 2 2" xfId="10452" xr:uid="{00000000-0005-0000-0000-00005E150000}"/>
    <cellStyle name="Normal 10 2 2 5 2 2 2 3" xfId="10453" xr:uid="{00000000-0005-0000-0000-00005F150000}"/>
    <cellStyle name="Normal 10 2 2 5 2 2 3" xfId="10454" xr:uid="{00000000-0005-0000-0000-000060150000}"/>
    <cellStyle name="Normal 10 2 2 5 2 2 4" xfId="10455" xr:uid="{00000000-0005-0000-0000-000061150000}"/>
    <cellStyle name="Normal 10 2 2 5 2 3" xfId="10456" xr:uid="{00000000-0005-0000-0000-000062150000}"/>
    <cellStyle name="Normal 10 2 2 5 2 3 2" xfId="10457" xr:uid="{00000000-0005-0000-0000-000063150000}"/>
    <cellStyle name="Normal 10 2 2 5 2 3 3" xfId="10458" xr:uid="{00000000-0005-0000-0000-000064150000}"/>
    <cellStyle name="Normal 10 2 2 5 2 4" xfId="10459" xr:uid="{00000000-0005-0000-0000-000065150000}"/>
    <cellStyle name="Normal 10 2 2 5 2 5" xfId="10461" xr:uid="{00000000-0005-0000-0000-000066150000}"/>
    <cellStyle name="Normal 10 2 2 5 3" xfId="8835" xr:uid="{00000000-0005-0000-0000-000067150000}"/>
    <cellStyle name="Normal 10 2 2 5 3 2" xfId="10462" xr:uid="{00000000-0005-0000-0000-000068150000}"/>
    <cellStyle name="Normal 10 2 2 5 3 2 2" xfId="10463" xr:uid="{00000000-0005-0000-0000-000069150000}"/>
    <cellStyle name="Normal 10 2 2 5 3 2 3" xfId="10468" xr:uid="{00000000-0005-0000-0000-00006A150000}"/>
    <cellStyle name="Normal 10 2 2 5 3 3" xfId="10469" xr:uid="{00000000-0005-0000-0000-00006B150000}"/>
    <cellStyle name="Normal 10 2 2 5 3 4" xfId="10470" xr:uid="{00000000-0005-0000-0000-00006C150000}"/>
    <cellStyle name="Normal 10 2 2 5 4" xfId="2315" xr:uid="{00000000-0005-0000-0000-00006D150000}"/>
    <cellStyle name="Normal 10 2 2 5 4 2" xfId="39" xr:uid="{00000000-0005-0000-0000-00006E150000}"/>
    <cellStyle name="Normal 10 2 2 5 4 3" xfId="53" xr:uid="{00000000-0005-0000-0000-00006F150000}"/>
    <cellStyle name="Normal 10 2 2 5 5" xfId="2318" xr:uid="{00000000-0005-0000-0000-000070150000}"/>
    <cellStyle name="Normal 10 2 2 5 6" xfId="21" xr:uid="{00000000-0005-0000-0000-000071150000}"/>
    <cellStyle name="Normal 10 2 2 6" xfId="5643" xr:uid="{00000000-0005-0000-0000-000072150000}"/>
    <cellStyle name="Normal 10 2 2 6 2" xfId="8846" xr:uid="{00000000-0005-0000-0000-000073150000}"/>
    <cellStyle name="Normal 10 2 2 6 2 2" xfId="2342" xr:uid="{00000000-0005-0000-0000-000074150000}"/>
    <cellStyle name="Normal 10 2 2 6 2 2 2" xfId="5496" xr:uid="{00000000-0005-0000-0000-000075150000}"/>
    <cellStyle name="Normal 10 2 2 6 2 2 3" xfId="3520" xr:uid="{00000000-0005-0000-0000-000076150000}"/>
    <cellStyle name="Normal 10 2 2 6 2 3" xfId="10473" xr:uid="{00000000-0005-0000-0000-000077150000}"/>
    <cellStyle name="Normal 10 2 2 6 2 4" xfId="10474" xr:uid="{00000000-0005-0000-0000-000078150000}"/>
    <cellStyle name="Normal 10 2 2 6 3" xfId="10477" xr:uid="{00000000-0005-0000-0000-000079150000}"/>
    <cellStyle name="Normal 10 2 2 6 3 2" xfId="10479" xr:uid="{00000000-0005-0000-0000-00007A150000}"/>
    <cellStyle name="Normal 10 2 2 6 3 3" xfId="10480" xr:uid="{00000000-0005-0000-0000-00007B150000}"/>
    <cellStyle name="Normal 10 2 2 6 4" xfId="2336" xr:uid="{00000000-0005-0000-0000-00007C150000}"/>
    <cellStyle name="Normal 10 2 2 6 5" xfId="2344" xr:uid="{00000000-0005-0000-0000-00007D150000}"/>
    <cellStyle name="Normal 10 2 2 7" xfId="5648" xr:uid="{00000000-0005-0000-0000-00007E150000}"/>
    <cellStyle name="Normal 10 2 2 7 2" xfId="10482" xr:uid="{00000000-0005-0000-0000-00007F150000}"/>
    <cellStyle name="Normal 10 2 2 7 2 2" xfId="10486" xr:uid="{00000000-0005-0000-0000-000080150000}"/>
    <cellStyle name="Normal 10 2 2 7 2 3" xfId="10490" xr:uid="{00000000-0005-0000-0000-000081150000}"/>
    <cellStyle name="Normal 10 2 2 7 3" xfId="10492" xr:uid="{00000000-0005-0000-0000-000082150000}"/>
    <cellStyle name="Normal 10 2 2 7 4" xfId="10493" xr:uid="{00000000-0005-0000-0000-000083150000}"/>
    <cellStyle name="Normal 10 2 2 8" xfId="4736" xr:uid="{00000000-0005-0000-0000-000084150000}"/>
    <cellStyle name="Normal 10 2 2 8 2" xfId="10495" xr:uid="{00000000-0005-0000-0000-000085150000}"/>
    <cellStyle name="Normal 10 2 2 8 3" xfId="4348" xr:uid="{00000000-0005-0000-0000-000086150000}"/>
    <cellStyle name="Normal 10 2 2 9" xfId="4742" xr:uid="{00000000-0005-0000-0000-000087150000}"/>
    <cellStyle name="Normal 10 2 3" xfId="10496" xr:uid="{00000000-0005-0000-0000-000088150000}"/>
    <cellStyle name="Normal 10 2 3 2" xfId="3057" xr:uid="{00000000-0005-0000-0000-000089150000}"/>
    <cellStyle name="Normal 10 2 3 2 2" xfId="10497" xr:uid="{00000000-0005-0000-0000-00008A150000}"/>
    <cellStyle name="Normal 10 2 3 2 2 2" xfId="10499" xr:uid="{00000000-0005-0000-0000-00008B150000}"/>
    <cellStyle name="Normal 10 2 3 2 2 2 2" xfId="10501" xr:uid="{00000000-0005-0000-0000-00008C150000}"/>
    <cellStyle name="Normal 10 2 3 2 2 2 2 2" xfId="395" xr:uid="{00000000-0005-0000-0000-00008D150000}"/>
    <cellStyle name="Normal 10 2 3 2 2 2 2 3" xfId="3826" xr:uid="{00000000-0005-0000-0000-00008E150000}"/>
    <cellStyle name="Normal 10 2 3 2 2 2 3" xfId="10502" xr:uid="{00000000-0005-0000-0000-00008F150000}"/>
    <cellStyle name="Normal 10 2 3 2 2 2 4" xfId="10504" xr:uid="{00000000-0005-0000-0000-000090150000}"/>
    <cellStyle name="Normal 10 2 3 2 2 3" xfId="10505" xr:uid="{00000000-0005-0000-0000-000091150000}"/>
    <cellStyle name="Normal 10 2 3 2 2 3 2" xfId="10507" xr:uid="{00000000-0005-0000-0000-000092150000}"/>
    <cellStyle name="Normal 10 2 3 2 2 3 3" xfId="10038" xr:uid="{00000000-0005-0000-0000-000093150000}"/>
    <cellStyle name="Normal 10 2 3 2 2 4" xfId="10508" xr:uid="{00000000-0005-0000-0000-000094150000}"/>
    <cellStyle name="Normal 10 2 3 2 2 5" xfId="10512" xr:uid="{00000000-0005-0000-0000-000095150000}"/>
    <cellStyle name="Normal 10 2 3 2 3" xfId="10516" xr:uid="{00000000-0005-0000-0000-000096150000}"/>
    <cellStyle name="Normal 10 2 3 2 3 2" xfId="10520" xr:uid="{00000000-0005-0000-0000-000097150000}"/>
    <cellStyle name="Normal 10 2 3 2 3 2 2" xfId="10522" xr:uid="{00000000-0005-0000-0000-000098150000}"/>
    <cellStyle name="Normal 10 2 3 2 3 2 3" xfId="10525" xr:uid="{00000000-0005-0000-0000-000099150000}"/>
    <cellStyle name="Normal 10 2 3 2 3 3" xfId="10531" xr:uid="{00000000-0005-0000-0000-00009A150000}"/>
    <cellStyle name="Normal 10 2 3 2 3 4" xfId="10533" xr:uid="{00000000-0005-0000-0000-00009B150000}"/>
    <cellStyle name="Normal 10 2 3 2 4" xfId="10537" xr:uid="{00000000-0005-0000-0000-00009C150000}"/>
    <cellStyle name="Normal 10 2 3 2 4 2" xfId="10538" xr:uid="{00000000-0005-0000-0000-00009D150000}"/>
    <cellStyle name="Normal 10 2 3 2 4 3" xfId="10540" xr:uid="{00000000-0005-0000-0000-00009E150000}"/>
    <cellStyle name="Normal 10 2 3 2 5" xfId="10544" xr:uid="{00000000-0005-0000-0000-00009F150000}"/>
    <cellStyle name="Normal 10 2 3 2 6" xfId="2713" xr:uid="{00000000-0005-0000-0000-0000A0150000}"/>
    <cellStyle name="Normal 10 2 3 3" xfId="5693" xr:uid="{00000000-0005-0000-0000-0000A1150000}"/>
    <cellStyle name="Normal 10 2 3 3 2" xfId="10545" xr:uid="{00000000-0005-0000-0000-0000A2150000}"/>
    <cellStyle name="Normal 10 2 3 3 2 2" xfId="4965" xr:uid="{00000000-0005-0000-0000-0000A3150000}"/>
    <cellStyle name="Normal 10 2 3 3 2 2 2" xfId="6527" xr:uid="{00000000-0005-0000-0000-0000A4150000}"/>
    <cellStyle name="Normal 10 2 3 3 2 2 2 2" xfId="10547" xr:uid="{00000000-0005-0000-0000-0000A5150000}"/>
    <cellStyle name="Normal 10 2 3 3 2 2 2 3" xfId="10548" xr:uid="{00000000-0005-0000-0000-0000A6150000}"/>
    <cellStyle name="Normal 10 2 3 3 2 2 3" xfId="844" xr:uid="{00000000-0005-0000-0000-0000A7150000}"/>
    <cellStyle name="Normal 10 2 3 3 2 2 4" xfId="782" xr:uid="{00000000-0005-0000-0000-0000A8150000}"/>
    <cellStyle name="Normal 10 2 3 3 2 3" xfId="6580" xr:uid="{00000000-0005-0000-0000-0000A9150000}"/>
    <cellStyle name="Normal 10 2 3 3 2 3 2" xfId="10549" xr:uid="{00000000-0005-0000-0000-0000AA150000}"/>
    <cellStyle name="Normal 10 2 3 3 2 3 3" xfId="93" xr:uid="{00000000-0005-0000-0000-0000AB150000}"/>
    <cellStyle name="Normal 10 2 3 3 2 4" xfId="6589" xr:uid="{00000000-0005-0000-0000-0000AC150000}"/>
    <cellStyle name="Normal 10 2 3 3 2 5" xfId="6599" xr:uid="{00000000-0005-0000-0000-0000AD150000}"/>
    <cellStyle name="Normal 10 2 3 3 3" xfId="10553" xr:uid="{00000000-0005-0000-0000-0000AE150000}"/>
    <cellStyle name="Normal 10 2 3 3 3 2" xfId="5621" xr:uid="{00000000-0005-0000-0000-0000AF150000}"/>
    <cellStyle name="Normal 10 2 3 3 3 2 2" xfId="6693" xr:uid="{00000000-0005-0000-0000-0000B0150000}"/>
    <cellStyle name="Normal 10 2 3 3 3 2 3" xfId="1591" xr:uid="{00000000-0005-0000-0000-0000B1150000}"/>
    <cellStyle name="Normal 10 2 3 3 3 3" xfId="6649" xr:uid="{00000000-0005-0000-0000-0000B2150000}"/>
    <cellStyle name="Normal 10 2 3 3 3 4" xfId="6654" xr:uid="{00000000-0005-0000-0000-0000B3150000}"/>
    <cellStyle name="Normal 10 2 3 3 4" xfId="10557" xr:uid="{00000000-0005-0000-0000-0000B4150000}"/>
    <cellStyle name="Normal 10 2 3 3 4 2" xfId="5885" xr:uid="{00000000-0005-0000-0000-0000B5150000}"/>
    <cellStyle name="Normal 10 2 3 3 4 3" xfId="32" xr:uid="{00000000-0005-0000-0000-0000B6150000}"/>
    <cellStyle name="Normal 10 2 3 3 5" xfId="10560" xr:uid="{00000000-0005-0000-0000-0000B7150000}"/>
    <cellStyle name="Normal 10 2 3 3 6" xfId="10563" xr:uid="{00000000-0005-0000-0000-0000B8150000}"/>
    <cellStyle name="Normal 10 2 3 4" xfId="5702" xr:uid="{00000000-0005-0000-0000-0000B9150000}"/>
    <cellStyle name="Normal 10 2 3 4 2" xfId="8867" xr:uid="{00000000-0005-0000-0000-0000BA150000}"/>
    <cellStyle name="Normal 10 2 3 4 2 2" xfId="6915" xr:uid="{00000000-0005-0000-0000-0000BB150000}"/>
    <cellStyle name="Normal 10 2 3 4 2 2 2" xfId="10565" xr:uid="{00000000-0005-0000-0000-0000BC150000}"/>
    <cellStyle name="Normal 10 2 3 4 2 2 3" xfId="10567" xr:uid="{00000000-0005-0000-0000-0000BD150000}"/>
    <cellStyle name="Normal 10 2 3 4 2 3" xfId="8870" xr:uid="{00000000-0005-0000-0000-0000BE150000}"/>
    <cellStyle name="Normal 10 2 3 4 2 4" xfId="10569" xr:uid="{00000000-0005-0000-0000-0000BF150000}"/>
    <cellStyle name="Normal 10 2 3 4 3" xfId="8873" xr:uid="{00000000-0005-0000-0000-0000C0150000}"/>
    <cellStyle name="Normal 10 2 3 4 3 2" xfId="6926" xr:uid="{00000000-0005-0000-0000-0000C1150000}"/>
    <cellStyle name="Normal 10 2 3 4 3 3" xfId="10571" xr:uid="{00000000-0005-0000-0000-0000C2150000}"/>
    <cellStyle name="Normal 10 2 3 4 4" xfId="8878" xr:uid="{00000000-0005-0000-0000-0000C3150000}"/>
    <cellStyle name="Normal 10 2 3 4 5" xfId="10574" xr:uid="{00000000-0005-0000-0000-0000C4150000}"/>
    <cellStyle name="Normal 10 2 3 5" xfId="5708" xr:uid="{00000000-0005-0000-0000-0000C5150000}"/>
    <cellStyle name="Normal 10 2 3 5 2" xfId="8886" xr:uid="{00000000-0005-0000-0000-0000C6150000}"/>
    <cellStyle name="Normal 10 2 3 5 2 2" xfId="10575" xr:uid="{00000000-0005-0000-0000-0000C7150000}"/>
    <cellStyle name="Normal 10 2 3 5 2 3" xfId="10576" xr:uid="{00000000-0005-0000-0000-0000C8150000}"/>
    <cellStyle name="Normal 10 2 3 5 3" xfId="8888" xr:uid="{00000000-0005-0000-0000-0000C9150000}"/>
    <cellStyle name="Normal 10 2 3 5 4" xfId="2370" xr:uid="{00000000-0005-0000-0000-0000CA150000}"/>
    <cellStyle name="Normal 10 2 3 6" xfId="5714" xr:uid="{00000000-0005-0000-0000-0000CB150000}"/>
    <cellStyle name="Normal 10 2 3 6 2" xfId="8895" xr:uid="{00000000-0005-0000-0000-0000CC150000}"/>
    <cellStyle name="Normal 10 2 3 6 3" xfId="10580" xr:uid="{00000000-0005-0000-0000-0000CD150000}"/>
    <cellStyle name="Normal 10 2 3 7" xfId="5720" xr:uid="{00000000-0005-0000-0000-0000CE150000}"/>
    <cellStyle name="Normal 10 2 3 8" xfId="5726" xr:uid="{00000000-0005-0000-0000-0000CF150000}"/>
    <cellStyle name="Normal 10 2 4" xfId="10581" xr:uid="{00000000-0005-0000-0000-0000D0150000}"/>
    <cellStyle name="Normal 10 2 4 2" xfId="10582" xr:uid="{00000000-0005-0000-0000-0000D1150000}"/>
    <cellStyle name="Normal 10 2 4 2 2" xfId="10583" xr:uid="{00000000-0005-0000-0000-0000D2150000}"/>
    <cellStyle name="Normal 10 2 4 2 2 2" xfId="679" xr:uid="{00000000-0005-0000-0000-0000D3150000}"/>
    <cellStyle name="Normal 10 2 4 2 2 2 2" xfId="518" xr:uid="{00000000-0005-0000-0000-0000D4150000}"/>
    <cellStyle name="Normal 10 2 4 2 2 2 3" xfId="1847" xr:uid="{00000000-0005-0000-0000-0000D5150000}"/>
    <cellStyle name="Normal 10 2 4 2 2 3" xfId="2708" xr:uid="{00000000-0005-0000-0000-0000D6150000}"/>
    <cellStyle name="Normal 10 2 4 2 2 4" xfId="4369" xr:uid="{00000000-0005-0000-0000-0000D7150000}"/>
    <cellStyle name="Normal 10 2 4 2 3" xfId="10586" xr:uid="{00000000-0005-0000-0000-0000D8150000}"/>
    <cellStyle name="Normal 10 2 4 2 3 2" xfId="693" xr:uid="{00000000-0005-0000-0000-0000D9150000}"/>
    <cellStyle name="Normal 10 2 4 2 3 3" xfId="3769" xr:uid="{00000000-0005-0000-0000-0000DA150000}"/>
    <cellStyle name="Normal 10 2 4 2 4" xfId="10590" xr:uid="{00000000-0005-0000-0000-0000DB150000}"/>
    <cellStyle name="Normal 10 2 4 2 5" xfId="10594" xr:uid="{00000000-0005-0000-0000-0000DC150000}"/>
    <cellStyle name="Normal 10 2 4 3" xfId="10595" xr:uid="{00000000-0005-0000-0000-0000DD150000}"/>
    <cellStyle name="Normal 10 2 4 3 2" xfId="10596" xr:uid="{00000000-0005-0000-0000-0000DE150000}"/>
    <cellStyle name="Normal 10 2 4 3 2 2" xfId="10597" xr:uid="{00000000-0005-0000-0000-0000DF150000}"/>
    <cellStyle name="Normal 10 2 4 3 2 3" xfId="10598" xr:uid="{00000000-0005-0000-0000-0000E0150000}"/>
    <cellStyle name="Normal 10 2 4 3 3" xfId="10601" xr:uid="{00000000-0005-0000-0000-0000E1150000}"/>
    <cellStyle name="Normal 10 2 4 3 4" xfId="10604" xr:uid="{00000000-0005-0000-0000-0000E2150000}"/>
    <cellStyle name="Normal 10 2 4 4" xfId="10605" xr:uid="{00000000-0005-0000-0000-0000E3150000}"/>
    <cellStyle name="Normal 10 2 4 4 2" xfId="6045" xr:uid="{00000000-0005-0000-0000-0000E4150000}"/>
    <cellStyle name="Normal 10 2 4 4 3" xfId="6069" xr:uid="{00000000-0005-0000-0000-0000E5150000}"/>
    <cellStyle name="Normal 10 2 4 5" xfId="10606" xr:uid="{00000000-0005-0000-0000-0000E6150000}"/>
    <cellStyle name="Normal 10 2 4 6" xfId="10608" xr:uid="{00000000-0005-0000-0000-0000E7150000}"/>
    <cellStyle name="Normal 10 2 5" xfId="10609" xr:uid="{00000000-0005-0000-0000-0000E8150000}"/>
    <cellStyle name="Normal 10 2 5 2" xfId="10610" xr:uid="{00000000-0005-0000-0000-0000E9150000}"/>
    <cellStyle name="Normal 10 2 5 2 2" xfId="7362" xr:uid="{00000000-0005-0000-0000-0000EA150000}"/>
    <cellStyle name="Normal 10 2 5 2 2 2" xfId="10612" xr:uid="{00000000-0005-0000-0000-0000EB150000}"/>
    <cellStyle name="Normal 10 2 5 2 2 2 2" xfId="10613" xr:uid="{00000000-0005-0000-0000-0000EC150000}"/>
    <cellStyle name="Normal 10 2 5 2 2 2 3" xfId="10614" xr:uid="{00000000-0005-0000-0000-0000ED150000}"/>
    <cellStyle name="Normal 10 2 5 2 2 3" xfId="10615" xr:uid="{00000000-0005-0000-0000-0000EE150000}"/>
    <cellStyle name="Normal 10 2 5 2 2 4" xfId="10618" xr:uid="{00000000-0005-0000-0000-0000EF150000}"/>
    <cellStyle name="Normal 10 2 5 2 3" xfId="3376" xr:uid="{00000000-0005-0000-0000-0000F0150000}"/>
    <cellStyle name="Normal 10 2 5 2 3 2" xfId="10619" xr:uid="{00000000-0005-0000-0000-0000F1150000}"/>
    <cellStyle name="Normal 10 2 5 2 3 3" xfId="10620" xr:uid="{00000000-0005-0000-0000-0000F2150000}"/>
    <cellStyle name="Normal 10 2 5 2 4" xfId="3383" xr:uid="{00000000-0005-0000-0000-0000F3150000}"/>
    <cellStyle name="Normal 10 2 5 2 5" xfId="7379" xr:uid="{00000000-0005-0000-0000-0000F4150000}"/>
    <cellStyle name="Normal 10 2 5 3" xfId="10621" xr:uid="{00000000-0005-0000-0000-0000F5150000}"/>
    <cellStyle name="Normal 10 2 5 3 2" xfId="7495" xr:uid="{00000000-0005-0000-0000-0000F6150000}"/>
    <cellStyle name="Normal 10 2 5 3 2 2" xfId="10625" xr:uid="{00000000-0005-0000-0000-0000F7150000}"/>
    <cellStyle name="Normal 10 2 5 3 2 3" xfId="10626" xr:uid="{00000000-0005-0000-0000-0000F8150000}"/>
    <cellStyle name="Normal 10 2 5 3 3" xfId="3394" xr:uid="{00000000-0005-0000-0000-0000F9150000}"/>
    <cellStyle name="Normal 10 2 5 3 4" xfId="3399" xr:uid="{00000000-0005-0000-0000-0000FA150000}"/>
    <cellStyle name="Normal 10 2 5 4" xfId="10628" xr:uid="{00000000-0005-0000-0000-0000FB150000}"/>
    <cellStyle name="Normal 10 2 5 4 2" xfId="8921" xr:uid="{00000000-0005-0000-0000-0000FC150000}"/>
    <cellStyle name="Normal 10 2 5 4 3" xfId="3408" xr:uid="{00000000-0005-0000-0000-0000FD150000}"/>
    <cellStyle name="Normal 10 2 5 5" xfId="10629" xr:uid="{00000000-0005-0000-0000-0000FE150000}"/>
    <cellStyle name="Normal 10 2 5 6" xfId="10631" xr:uid="{00000000-0005-0000-0000-0000FF150000}"/>
    <cellStyle name="Normal 10 2 6" xfId="10633" xr:uid="{00000000-0005-0000-0000-000000160000}"/>
    <cellStyle name="Normal 10 2 6 2" xfId="10635" xr:uid="{00000000-0005-0000-0000-000001160000}"/>
    <cellStyle name="Normal 10 2 6 2 2" xfId="2136" xr:uid="{00000000-0005-0000-0000-000002160000}"/>
    <cellStyle name="Normal 10 2 6 2 2 2" xfId="2140" xr:uid="{00000000-0005-0000-0000-000003160000}"/>
    <cellStyle name="Normal 10 2 6 2 2 3" xfId="1508" xr:uid="{00000000-0005-0000-0000-000004160000}"/>
    <cellStyle name="Normal 10 2 6 2 3" xfId="2155" xr:uid="{00000000-0005-0000-0000-000005160000}"/>
    <cellStyle name="Normal 10 2 6 2 4" xfId="2159" xr:uid="{00000000-0005-0000-0000-000006160000}"/>
    <cellStyle name="Normal 10 2 6 3" xfId="10637" xr:uid="{00000000-0005-0000-0000-000007160000}"/>
    <cellStyle name="Normal 10 2 6 3 2" xfId="2171" xr:uid="{00000000-0005-0000-0000-000008160000}"/>
    <cellStyle name="Normal 10 2 6 3 3" xfId="2180" xr:uid="{00000000-0005-0000-0000-000009160000}"/>
    <cellStyle name="Normal 10 2 6 4" xfId="10639" xr:uid="{00000000-0005-0000-0000-00000A160000}"/>
    <cellStyle name="Normal 10 2 6 5" xfId="10641" xr:uid="{00000000-0005-0000-0000-00000B160000}"/>
    <cellStyle name="Normal 10 2 7" xfId="5289" xr:uid="{00000000-0005-0000-0000-00000C160000}"/>
    <cellStyle name="Normal 10 2 7 2" xfId="10643" xr:uid="{00000000-0005-0000-0000-00000D160000}"/>
    <cellStyle name="Normal 10 2 7 2 2" xfId="497" xr:uid="{00000000-0005-0000-0000-00000E160000}"/>
    <cellStyle name="Normal 10 2 7 2 3" xfId="10646" xr:uid="{00000000-0005-0000-0000-00000F160000}"/>
    <cellStyle name="Normal 10 2 7 3" xfId="10647" xr:uid="{00000000-0005-0000-0000-000010160000}"/>
    <cellStyle name="Normal 10 2 7 4" xfId="10648" xr:uid="{00000000-0005-0000-0000-000011160000}"/>
    <cellStyle name="Normal 10 2 8" xfId="5297" xr:uid="{00000000-0005-0000-0000-000012160000}"/>
    <cellStyle name="Normal 10 2 8 2" xfId="10651" xr:uid="{00000000-0005-0000-0000-000013160000}"/>
    <cellStyle name="Normal 10 2 8 3" xfId="10652" xr:uid="{00000000-0005-0000-0000-000014160000}"/>
    <cellStyle name="Normal 10 2 9" xfId="4758" xr:uid="{00000000-0005-0000-0000-000015160000}"/>
    <cellStyle name="Normal 10 3" xfId="10653" xr:uid="{00000000-0005-0000-0000-000016160000}"/>
    <cellStyle name="Normal 10 3 10" xfId="6201" xr:uid="{00000000-0005-0000-0000-000017160000}"/>
    <cellStyle name="Normal 10 3 2" xfId="10654" xr:uid="{00000000-0005-0000-0000-000018160000}"/>
    <cellStyle name="Normal 10 3 2 2" xfId="5960" xr:uid="{00000000-0005-0000-0000-000019160000}"/>
    <cellStyle name="Normal 10 3 2 2 2" xfId="6438" xr:uid="{00000000-0005-0000-0000-00001A160000}"/>
    <cellStyle name="Normal 10 3 2 2 2 2" xfId="10655" xr:uid="{00000000-0005-0000-0000-00001B160000}"/>
    <cellStyle name="Normal 10 3 2 2 2 2 2" xfId="10658" xr:uid="{00000000-0005-0000-0000-00001C160000}"/>
    <cellStyle name="Normal 10 3 2 2 2 2 2 2" xfId="1566" xr:uid="{00000000-0005-0000-0000-00001D160000}"/>
    <cellStyle name="Normal 10 3 2 2 2 2 2 3" xfId="7577" xr:uid="{00000000-0005-0000-0000-00001E160000}"/>
    <cellStyle name="Normal 10 3 2 2 2 2 3" xfId="10661" xr:uid="{00000000-0005-0000-0000-00001F160000}"/>
    <cellStyle name="Normal 10 3 2 2 2 2 4" xfId="10664" xr:uid="{00000000-0005-0000-0000-000020160000}"/>
    <cellStyle name="Normal 10 3 2 2 2 3" xfId="10666" xr:uid="{00000000-0005-0000-0000-000021160000}"/>
    <cellStyle name="Normal 10 3 2 2 2 3 2" xfId="10669" xr:uid="{00000000-0005-0000-0000-000022160000}"/>
    <cellStyle name="Normal 10 3 2 2 2 3 3" xfId="10671" xr:uid="{00000000-0005-0000-0000-000023160000}"/>
    <cellStyle name="Normal 10 3 2 2 2 4" xfId="10673" xr:uid="{00000000-0005-0000-0000-000024160000}"/>
    <cellStyle name="Normal 10 3 2 2 2 5" xfId="10677" xr:uid="{00000000-0005-0000-0000-000025160000}"/>
    <cellStyle name="Normal 10 3 2 2 3" xfId="6446" xr:uid="{00000000-0005-0000-0000-000026160000}"/>
    <cellStyle name="Normal 10 3 2 2 3 2" xfId="10683" xr:uid="{00000000-0005-0000-0000-000027160000}"/>
    <cellStyle name="Normal 10 3 2 2 3 2 2" xfId="10686" xr:uid="{00000000-0005-0000-0000-000028160000}"/>
    <cellStyle name="Normal 10 3 2 2 3 2 3" xfId="10691" xr:uid="{00000000-0005-0000-0000-000029160000}"/>
    <cellStyle name="Normal 10 3 2 2 3 3" xfId="10695" xr:uid="{00000000-0005-0000-0000-00002A160000}"/>
    <cellStyle name="Normal 10 3 2 2 3 4" xfId="10697" xr:uid="{00000000-0005-0000-0000-00002B160000}"/>
    <cellStyle name="Normal 10 3 2 2 4" xfId="6452" xr:uid="{00000000-0005-0000-0000-00002C160000}"/>
    <cellStyle name="Normal 10 3 2 2 4 2" xfId="9045" xr:uid="{00000000-0005-0000-0000-00002D160000}"/>
    <cellStyle name="Normal 10 3 2 2 4 3" xfId="10700" xr:uid="{00000000-0005-0000-0000-00002E160000}"/>
    <cellStyle name="Normal 10 3 2 2 5" xfId="6461" xr:uid="{00000000-0005-0000-0000-00002F160000}"/>
    <cellStyle name="Normal 10 3 2 2 6" xfId="6466" xr:uid="{00000000-0005-0000-0000-000030160000}"/>
    <cellStyle name="Normal 10 3 2 3" xfId="5965" xr:uid="{00000000-0005-0000-0000-000031160000}"/>
    <cellStyle name="Normal 10 3 2 3 2" xfId="10702" xr:uid="{00000000-0005-0000-0000-000032160000}"/>
    <cellStyle name="Normal 10 3 2 3 2 2" xfId="10707" xr:uid="{00000000-0005-0000-0000-000033160000}"/>
    <cellStyle name="Normal 10 3 2 3 2 2 2" xfId="10078" xr:uid="{00000000-0005-0000-0000-000034160000}"/>
    <cellStyle name="Normal 10 3 2 3 2 2 2 2" xfId="10084" xr:uid="{00000000-0005-0000-0000-000035160000}"/>
    <cellStyle name="Normal 10 3 2 3 2 2 2 3" xfId="10086" xr:uid="{00000000-0005-0000-0000-000036160000}"/>
    <cellStyle name="Normal 10 3 2 3 2 2 3" xfId="10088" xr:uid="{00000000-0005-0000-0000-000037160000}"/>
    <cellStyle name="Normal 10 3 2 3 2 2 4" xfId="10098" xr:uid="{00000000-0005-0000-0000-000038160000}"/>
    <cellStyle name="Normal 10 3 2 3 2 3" xfId="10712" xr:uid="{00000000-0005-0000-0000-000039160000}"/>
    <cellStyle name="Normal 10 3 2 3 2 3 2" xfId="10124" xr:uid="{00000000-0005-0000-0000-00003A160000}"/>
    <cellStyle name="Normal 10 3 2 3 2 3 3" xfId="10127" xr:uid="{00000000-0005-0000-0000-00003B160000}"/>
    <cellStyle name="Normal 10 3 2 3 2 4" xfId="10716" xr:uid="{00000000-0005-0000-0000-00003C160000}"/>
    <cellStyle name="Normal 10 3 2 3 2 5" xfId="10721" xr:uid="{00000000-0005-0000-0000-00003D160000}"/>
    <cellStyle name="Normal 10 3 2 3 3" xfId="10725" xr:uid="{00000000-0005-0000-0000-00003E160000}"/>
    <cellStyle name="Normal 10 3 2 3 3 2" xfId="10728" xr:uid="{00000000-0005-0000-0000-00003F160000}"/>
    <cellStyle name="Normal 10 3 2 3 3 2 2" xfId="10212" xr:uid="{00000000-0005-0000-0000-000040160000}"/>
    <cellStyle name="Normal 10 3 2 3 3 2 3" xfId="10218" xr:uid="{00000000-0005-0000-0000-000041160000}"/>
    <cellStyle name="Normal 10 3 2 3 3 3" xfId="10733" xr:uid="{00000000-0005-0000-0000-000042160000}"/>
    <cellStyle name="Normal 10 3 2 3 3 4" xfId="10737" xr:uid="{00000000-0005-0000-0000-000043160000}"/>
    <cellStyle name="Normal 10 3 2 3 4" xfId="10742" xr:uid="{00000000-0005-0000-0000-000044160000}"/>
    <cellStyle name="Normal 10 3 2 3 4 2" xfId="10744" xr:uid="{00000000-0005-0000-0000-000045160000}"/>
    <cellStyle name="Normal 10 3 2 3 4 3" xfId="10745" xr:uid="{00000000-0005-0000-0000-000046160000}"/>
    <cellStyle name="Normal 10 3 2 3 5" xfId="10747" xr:uid="{00000000-0005-0000-0000-000047160000}"/>
    <cellStyle name="Normal 10 3 2 3 6" xfId="10751" xr:uid="{00000000-0005-0000-0000-000048160000}"/>
    <cellStyle name="Normal 10 3 2 4" xfId="5973" xr:uid="{00000000-0005-0000-0000-000049160000}"/>
    <cellStyle name="Normal 10 3 2 4 2" xfId="3844" xr:uid="{00000000-0005-0000-0000-00004A160000}"/>
    <cellStyle name="Normal 10 3 2 4 2 2" xfId="10753" xr:uid="{00000000-0005-0000-0000-00004B160000}"/>
    <cellStyle name="Normal 10 3 2 4 2 2 2" xfId="10322" xr:uid="{00000000-0005-0000-0000-00004C160000}"/>
    <cellStyle name="Normal 10 3 2 4 2 2 3" xfId="10325" xr:uid="{00000000-0005-0000-0000-00004D160000}"/>
    <cellStyle name="Normal 10 3 2 4 2 3" xfId="10758" xr:uid="{00000000-0005-0000-0000-00004E160000}"/>
    <cellStyle name="Normal 10 3 2 4 2 4" xfId="10762" xr:uid="{00000000-0005-0000-0000-00004F160000}"/>
    <cellStyle name="Normal 10 3 2 4 3" xfId="8945" xr:uid="{00000000-0005-0000-0000-000050160000}"/>
    <cellStyle name="Normal 10 3 2 4 3 2" xfId="10764" xr:uid="{00000000-0005-0000-0000-000051160000}"/>
    <cellStyle name="Normal 10 3 2 4 3 3" xfId="10765" xr:uid="{00000000-0005-0000-0000-000052160000}"/>
    <cellStyle name="Normal 10 3 2 4 4" xfId="10766" xr:uid="{00000000-0005-0000-0000-000053160000}"/>
    <cellStyle name="Normal 10 3 2 4 5" xfId="10771" xr:uid="{00000000-0005-0000-0000-000054160000}"/>
    <cellStyle name="Normal 10 3 2 5" xfId="5985" xr:uid="{00000000-0005-0000-0000-000055160000}"/>
    <cellStyle name="Normal 10 3 2 5 2" xfId="8955" xr:uid="{00000000-0005-0000-0000-000056160000}"/>
    <cellStyle name="Normal 10 3 2 5 2 2" xfId="10773" xr:uid="{00000000-0005-0000-0000-000057160000}"/>
    <cellStyle name="Normal 10 3 2 5 2 3" xfId="10775" xr:uid="{00000000-0005-0000-0000-000058160000}"/>
    <cellStyle name="Normal 10 3 2 5 3" xfId="10777" xr:uid="{00000000-0005-0000-0000-000059160000}"/>
    <cellStyle name="Normal 10 3 2 5 4" xfId="2452" xr:uid="{00000000-0005-0000-0000-00005A160000}"/>
    <cellStyle name="Normal 10 3 2 6" xfId="5994" xr:uid="{00000000-0005-0000-0000-00005B160000}"/>
    <cellStyle name="Normal 10 3 2 6 2" xfId="10781" xr:uid="{00000000-0005-0000-0000-00005C160000}"/>
    <cellStyle name="Normal 10 3 2 6 3" xfId="10782" xr:uid="{00000000-0005-0000-0000-00005D160000}"/>
    <cellStyle name="Normal 10 3 2 7" xfId="6002" xr:uid="{00000000-0005-0000-0000-00005E160000}"/>
    <cellStyle name="Normal 10 3 2 8" xfId="1768" xr:uid="{00000000-0005-0000-0000-00005F160000}"/>
    <cellStyle name="Normal 10 3 3" xfId="10783" xr:uid="{00000000-0005-0000-0000-000060160000}"/>
    <cellStyle name="Normal 10 3 3 2" xfId="6093" xr:uid="{00000000-0005-0000-0000-000061160000}"/>
    <cellStyle name="Normal 10 3 3 2 2" xfId="10787" xr:uid="{00000000-0005-0000-0000-000062160000}"/>
    <cellStyle name="Normal 10 3 3 2 2 2" xfId="10789" xr:uid="{00000000-0005-0000-0000-000063160000}"/>
    <cellStyle name="Normal 10 3 3 2 2 2 2" xfId="961" xr:uid="{00000000-0005-0000-0000-000064160000}"/>
    <cellStyle name="Normal 10 3 3 2 2 2 3" xfId="10792" xr:uid="{00000000-0005-0000-0000-000065160000}"/>
    <cellStyle name="Normal 10 3 3 2 2 3" xfId="10795" xr:uid="{00000000-0005-0000-0000-000066160000}"/>
    <cellStyle name="Normal 10 3 3 2 2 4" xfId="10800" xr:uid="{00000000-0005-0000-0000-000067160000}"/>
    <cellStyle name="Normal 10 3 3 2 3" xfId="10805" xr:uid="{00000000-0005-0000-0000-000068160000}"/>
    <cellStyle name="Normal 10 3 3 2 3 2" xfId="10808" xr:uid="{00000000-0005-0000-0000-000069160000}"/>
    <cellStyle name="Normal 10 3 3 2 3 3" xfId="10813" xr:uid="{00000000-0005-0000-0000-00006A160000}"/>
    <cellStyle name="Normal 10 3 3 2 4" xfId="10818" xr:uid="{00000000-0005-0000-0000-00006B160000}"/>
    <cellStyle name="Normal 10 3 3 2 5" xfId="10821" xr:uid="{00000000-0005-0000-0000-00006C160000}"/>
    <cellStyle name="Normal 10 3 3 3" xfId="6098" xr:uid="{00000000-0005-0000-0000-00006D160000}"/>
    <cellStyle name="Normal 10 3 3 3 2" xfId="10823" xr:uid="{00000000-0005-0000-0000-00006E160000}"/>
    <cellStyle name="Normal 10 3 3 3 2 2" xfId="5025" xr:uid="{00000000-0005-0000-0000-00006F160000}"/>
    <cellStyle name="Normal 10 3 3 3 2 3" xfId="10832" xr:uid="{00000000-0005-0000-0000-000070160000}"/>
    <cellStyle name="Normal 10 3 3 3 3" xfId="10841" xr:uid="{00000000-0005-0000-0000-000071160000}"/>
    <cellStyle name="Normal 10 3 3 3 4" xfId="10846" xr:uid="{00000000-0005-0000-0000-000072160000}"/>
    <cellStyle name="Normal 10 3 3 4" xfId="6107" xr:uid="{00000000-0005-0000-0000-000073160000}"/>
    <cellStyle name="Normal 10 3 3 4 2" xfId="8983" xr:uid="{00000000-0005-0000-0000-000074160000}"/>
    <cellStyle name="Normal 10 3 3 4 3" xfId="10849" xr:uid="{00000000-0005-0000-0000-000075160000}"/>
    <cellStyle name="Normal 10 3 3 5" xfId="6119" xr:uid="{00000000-0005-0000-0000-000076160000}"/>
    <cellStyle name="Normal 10 3 3 6" xfId="6128" xr:uid="{00000000-0005-0000-0000-000077160000}"/>
    <cellStyle name="Normal 10 3 4" xfId="10852" xr:uid="{00000000-0005-0000-0000-000078160000}"/>
    <cellStyle name="Normal 10 3 4 2" xfId="10855" xr:uid="{00000000-0005-0000-0000-000079160000}"/>
    <cellStyle name="Normal 10 3 4 2 2" xfId="10861" xr:uid="{00000000-0005-0000-0000-00007A160000}"/>
    <cellStyle name="Normal 10 3 4 2 2 2" xfId="10864" xr:uid="{00000000-0005-0000-0000-00007B160000}"/>
    <cellStyle name="Normal 10 3 4 2 2 2 2" xfId="10866" xr:uid="{00000000-0005-0000-0000-00007C160000}"/>
    <cellStyle name="Normal 10 3 4 2 2 2 3" xfId="10868" xr:uid="{00000000-0005-0000-0000-00007D160000}"/>
    <cellStyle name="Normal 10 3 4 2 2 3" xfId="10873" xr:uid="{00000000-0005-0000-0000-00007E160000}"/>
    <cellStyle name="Normal 10 3 4 2 2 4" xfId="9231" xr:uid="{00000000-0005-0000-0000-00007F160000}"/>
    <cellStyle name="Normal 10 3 4 2 3" xfId="8353" xr:uid="{00000000-0005-0000-0000-000080160000}"/>
    <cellStyle name="Normal 10 3 4 2 3 2" xfId="8355" xr:uid="{00000000-0005-0000-0000-000081160000}"/>
    <cellStyle name="Normal 10 3 4 2 3 3" xfId="8359" xr:uid="{00000000-0005-0000-0000-000082160000}"/>
    <cellStyle name="Normal 10 3 4 2 4" xfId="8377" xr:uid="{00000000-0005-0000-0000-000083160000}"/>
    <cellStyle name="Normal 10 3 4 2 5" xfId="8431" xr:uid="{00000000-0005-0000-0000-000084160000}"/>
    <cellStyle name="Normal 10 3 4 3" xfId="10877" xr:uid="{00000000-0005-0000-0000-000085160000}"/>
    <cellStyle name="Normal 10 3 4 3 2" xfId="10882" xr:uid="{00000000-0005-0000-0000-000086160000}"/>
    <cellStyle name="Normal 10 3 4 3 2 2" xfId="10890" xr:uid="{00000000-0005-0000-0000-000087160000}"/>
    <cellStyle name="Normal 10 3 4 3 2 3" xfId="10897" xr:uid="{00000000-0005-0000-0000-000088160000}"/>
    <cellStyle name="Normal 10 3 4 3 3" xfId="8685" xr:uid="{00000000-0005-0000-0000-000089160000}"/>
    <cellStyle name="Normal 10 3 4 3 4" xfId="8696" xr:uid="{00000000-0005-0000-0000-00008A160000}"/>
    <cellStyle name="Normal 10 3 4 4" xfId="10900" xr:uid="{00000000-0005-0000-0000-00008B160000}"/>
    <cellStyle name="Normal 10 3 4 4 2" xfId="10905" xr:uid="{00000000-0005-0000-0000-00008C160000}"/>
    <cellStyle name="Normal 10 3 4 4 3" xfId="8795" xr:uid="{00000000-0005-0000-0000-00008D160000}"/>
    <cellStyle name="Normal 10 3 4 5" xfId="10908" xr:uid="{00000000-0005-0000-0000-00008E160000}"/>
    <cellStyle name="Normal 10 3 4 6" xfId="10913" xr:uid="{00000000-0005-0000-0000-00008F160000}"/>
    <cellStyle name="Normal 10 3 5" xfId="10917" xr:uid="{00000000-0005-0000-0000-000090160000}"/>
    <cellStyle name="Normal 10 3 5 2" xfId="10921" xr:uid="{00000000-0005-0000-0000-000091160000}"/>
    <cellStyle name="Normal 10 3 5 2 2" xfId="10925" xr:uid="{00000000-0005-0000-0000-000092160000}"/>
    <cellStyle name="Normal 10 3 5 2 2 2" xfId="10928" xr:uid="{00000000-0005-0000-0000-000093160000}"/>
    <cellStyle name="Normal 10 3 5 2 2 3" xfId="10931" xr:uid="{00000000-0005-0000-0000-000094160000}"/>
    <cellStyle name="Normal 10 3 5 2 3" xfId="10934" xr:uid="{00000000-0005-0000-0000-000095160000}"/>
    <cellStyle name="Normal 10 3 5 2 4" xfId="10937" xr:uid="{00000000-0005-0000-0000-000096160000}"/>
    <cellStyle name="Normal 10 3 5 3" xfId="10940" xr:uid="{00000000-0005-0000-0000-000097160000}"/>
    <cellStyle name="Normal 10 3 5 3 2" xfId="10945" xr:uid="{00000000-0005-0000-0000-000098160000}"/>
    <cellStyle name="Normal 10 3 5 3 3" xfId="10948" xr:uid="{00000000-0005-0000-0000-000099160000}"/>
    <cellStyle name="Normal 10 3 5 4" xfId="10951" xr:uid="{00000000-0005-0000-0000-00009A160000}"/>
    <cellStyle name="Normal 10 3 5 5" xfId="10956" xr:uid="{00000000-0005-0000-0000-00009B160000}"/>
    <cellStyle name="Normal 10 3 6" xfId="10962" xr:uid="{00000000-0005-0000-0000-00009C160000}"/>
    <cellStyle name="Normal 10 3 6 2" xfId="10965" xr:uid="{00000000-0005-0000-0000-00009D160000}"/>
    <cellStyle name="Normal 10 3 6 2 2" xfId="10967" xr:uid="{00000000-0005-0000-0000-00009E160000}"/>
    <cellStyle name="Normal 10 3 6 2 3" xfId="259" xr:uid="{00000000-0005-0000-0000-00009F160000}"/>
    <cellStyle name="Normal 10 3 6 3" xfId="10969" xr:uid="{00000000-0005-0000-0000-0000A0160000}"/>
    <cellStyle name="Normal 10 3 6 4" xfId="10972" xr:uid="{00000000-0005-0000-0000-0000A1160000}"/>
    <cellStyle name="Normal 10 3 7" xfId="10976" xr:uid="{00000000-0005-0000-0000-0000A2160000}"/>
    <cellStyle name="Normal 10 3 7 2" xfId="10978" xr:uid="{00000000-0005-0000-0000-0000A3160000}"/>
    <cellStyle name="Normal 10 3 7 3" xfId="10982" xr:uid="{00000000-0005-0000-0000-0000A4160000}"/>
    <cellStyle name="Normal 10 3 8" xfId="10984" xr:uid="{00000000-0005-0000-0000-0000A5160000}"/>
    <cellStyle name="Normal 10 3 9" xfId="1710" xr:uid="{00000000-0005-0000-0000-0000A6160000}"/>
    <cellStyle name="Normal 10 4" xfId="10985" xr:uid="{00000000-0005-0000-0000-0000A7160000}"/>
    <cellStyle name="Normal 10 4 2" xfId="5952" xr:uid="{00000000-0005-0000-0000-0000A8160000}"/>
    <cellStyle name="Normal 10 4 2 2" xfId="6331" xr:uid="{00000000-0005-0000-0000-0000A9160000}"/>
    <cellStyle name="Normal 10 4 2 2 2" xfId="10986" xr:uid="{00000000-0005-0000-0000-0000AA160000}"/>
    <cellStyle name="Normal 10 4 2 2 2 2" xfId="10987" xr:uid="{00000000-0005-0000-0000-0000AB160000}"/>
    <cellStyle name="Normal 10 4 2 2 2 2 2" xfId="10989" xr:uid="{00000000-0005-0000-0000-0000AC160000}"/>
    <cellStyle name="Normal 10 4 2 2 2 2 3" xfId="10991" xr:uid="{00000000-0005-0000-0000-0000AD160000}"/>
    <cellStyle name="Normal 10 4 2 2 2 3" xfId="10992" xr:uid="{00000000-0005-0000-0000-0000AE160000}"/>
    <cellStyle name="Normal 10 4 2 2 2 4" xfId="10988" xr:uid="{00000000-0005-0000-0000-0000AF160000}"/>
    <cellStyle name="Normal 10 4 2 2 3" xfId="10995" xr:uid="{00000000-0005-0000-0000-0000B0160000}"/>
    <cellStyle name="Normal 10 4 2 2 3 2" xfId="10998" xr:uid="{00000000-0005-0000-0000-0000B1160000}"/>
    <cellStyle name="Normal 10 4 2 2 3 3" xfId="11001" xr:uid="{00000000-0005-0000-0000-0000B2160000}"/>
    <cellStyle name="Normal 10 4 2 2 4" xfId="11004" xr:uid="{00000000-0005-0000-0000-0000B3160000}"/>
    <cellStyle name="Normal 10 4 2 2 5" xfId="11009" xr:uid="{00000000-0005-0000-0000-0000B4160000}"/>
    <cellStyle name="Normal 10 4 2 3" xfId="6332" xr:uid="{00000000-0005-0000-0000-0000B5160000}"/>
    <cellStyle name="Normal 10 4 2 3 2" xfId="11011" xr:uid="{00000000-0005-0000-0000-0000B6160000}"/>
    <cellStyle name="Normal 10 4 2 3 2 2" xfId="11016" xr:uid="{00000000-0005-0000-0000-0000B7160000}"/>
    <cellStyle name="Normal 10 4 2 3 2 3" xfId="11019" xr:uid="{00000000-0005-0000-0000-0000B8160000}"/>
    <cellStyle name="Normal 10 4 2 3 3" xfId="11026" xr:uid="{00000000-0005-0000-0000-0000B9160000}"/>
    <cellStyle name="Normal 10 4 2 3 4" xfId="11032" xr:uid="{00000000-0005-0000-0000-0000BA160000}"/>
    <cellStyle name="Normal 10 4 2 4" xfId="6337" xr:uid="{00000000-0005-0000-0000-0000BB160000}"/>
    <cellStyle name="Normal 10 4 2 4 2" xfId="9016" xr:uid="{00000000-0005-0000-0000-0000BC160000}"/>
    <cellStyle name="Normal 10 4 2 4 3" xfId="9023" xr:uid="{00000000-0005-0000-0000-0000BD160000}"/>
    <cellStyle name="Normal 10 4 2 5" xfId="6345" xr:uid="{00000000-0005-0000-0000-0000BE160000}"/>
    <cellStyle name="Normal 10 4 2 6" xfId="6353" xr:uid="{00000000-0005-0000-0000-0000BF160000}"/>
    <cellStyle name="Normal 10 4 3" xfId="5957" xr:uid="{00000000-0005-0000-0000-0000C0160000}"/>
    <cellStyle name="Normal 10 4 3 2" xfId="6441" xr:uid="{00000000-0005-0000-0000-0000C1160000}"/>
    <cellStyle name="Normal 10 4 3 2 2" xfId="10657" xr:uid="{00000000-0005-0000-0000-0000C2160000}"/>
    <cellStyle name="Normal 10 4 3 2 2 2" xfId="10659" xr:uid="{00000000-0005-0000-0000-0000C3160000}"/>
    <cellStyle name="Normal 10 4 3 2 2 2 2" xfId="1569" xr:uid="{00000000-0005-0000-0000-0000C4160000}"/>
    <cellStyle name="Normal 10 4 3 2 2 2 3" xfId="7581" xr:uid="{00000000-0005-0000-0000-0000C5160000}"/>
    <cellStyle name="Normal 10 4 3 2 2 3" xfId="10662" xr:uid="{00000000-0005-0000-0000-0000C6160000}"/>
    <cellStyle name="Normal 10 4 3 2 2 4" xfId="10665" xr:uid="{00000000-0005-0000-0000-0000C7160000}"/>
    <cellStyle name="Normal 10 4 3 2 3" xfId="10668" xr:uid="{00000000-0005-0000-0000-0000C8160000}"/>
    <cellStyle name="Normal 10 4 3 2 3 2" xfId="10670" xr:uid="{00000000-0005-0000-0000-0000C9160000}"/>
    <cellStyle name="Normal 10 4 3 2 3 3" xfId="10672" xr:uid="{00000000-0005-0000-0000-0000CA160000}"/>
    <cellStyle name="Normal 10 4 3 2 4" xfId="10675" xr:uid="{00000000-0005-0000-0000-0000CB160000}"/>
    <cellStyle name="Normal 10 4 3 2 5" xfId="10679" xr:uid="{00000000-0005-0000-0000-0000CC160000}"/>
    <cellStyle name="Normal 10 4 3 3" xfId="6443" xr:uid="{00000000-0005-0000-0000-0000CD160000}"/>
    <cellStyle name="Normal 10 4 3 3 2" xfId="10681" xr:uid="{00000000-0005-0000-0000-0000CE160000}"/>
    <cellStyle name="Normal 10 4 3 3 2 2" xfId="10689" xr:uid="{00000000-0005-0000-0000-0000CF160000}"/>
    <cellStyle name="Normal 10 4 3 3 2 3" xfId="10692" xr:uid="{00000000-0005-0000-0000-0000D0160000}"/>
    <cellStyle name="Normal 10 4 3 3 3" xfId="10693" xr:uid="{00000000-0005-0000-0000-0000D1160000}"/>
    <cellStyle name="Normal 10 4 3 3 4" xfId="10698" xr:uid="{00000000-0005-0000-0000-0000D2160000}"/>
    <cellStyle name="Normal 10 4 3 4" xfId="6449" xr:uid="{00000000-0005-0000-0000-0000D3160000}"/>
    <cellStyle name="Normal 10 4 3 4 2" xfId="9047" xr:uid="{00000000-0005-0000-0000-0000D4160000}"/>
    <cellStyle name="Normal 10 4 3 4 3" xfId="10701" xr:uid="{00000000-0005-0000-0000-0000D5160000}"/>
    <cellStyle name="Normal 10 4 3 5" xfId="6459" xr:uid="{00000000-0005-0000-0000-0000D6160000}"/>
    <cellStyle name="Normal 10 4 3 6" xfId="6469" xr:uid="{00000000-0005-0000-0000-0000D7160000}"/>
    <cellStyle name="Normal 10 4 4" xfId="5968" xr:uid="{00000000-0005-0000-0000-0000D8160000}"/>
    <cellStyle name="Normal 10 4 4 2" xfId="10705" xr:uid="{00000000-0005-0000-0000-0000D9160000}"/>
    <cellStyle name="Normal 10 4 4 2 2" xfId="10710" xr:uid="{00000000-0005-0000-0000-0000DA160000}"/>
    <cellStyle name="Normal 10 4 4 2 2 2" xfId="10081" xr:uid="{00000000-0005-0000-0000-0000DB160000}"/>
    <cellStyle name="Normal 10 4 4 2 2 3" xfId="10092" xr:uid="{00000000-0005-0000-0000-0000DC160000}"/>
    <cellStyle name="Normal 10 4 4 2 3" xfId="10715" xr:uid="{00000000-0005-0000-0000-0000DD160000}"/>
    <cellStyle name="Normal 10 4 4 2 4" xfId="10719" xr:uid="{00000000-0005-0000-0000-0000DE160000}"/>
    <cellStyle name="Normal 10 4 4 3" xfId="10723" xr:uid="{00000000-0005-0000-0000-0000DF160000}"/>
    <cellStyle name="Normal 10 4 4 3 2" xfId="10732" xr:uid="{00000000-0005-0000-0000-0000E0160000}"/>
    <cellStyle name="Normal 10 4 4 3 3" xfId="10736" xr:uid="{00000000-0005-0000-0000-0000E1160000}"/>
    <cellStyle name="Normal 10 4 4 4" xfId="10739" xr:uid="{00000000-0005-0000-0000-0000E2160000}"/>
    <cellStyle name="Normal 10 4 4 5" xfId="10750" xr:uid="{00000000-0005-0000-0000-0000E3160000}"/>
    <cellStyle name="Normal 10 4 5" xfId="5977" xr:uid="{00000000-0005-0000-0000-0000E4160000}"/>
    <cellStyle name="Normal 10 4 5 2" xfId="3847" xr:uid="{00000000-0005-0000-0000-0000E5160000}"/>
    <cellStyle name="Normal 10 4 5 2 2" xfId="10756" xr:uid="{00000000-0005-0000-0000-0000E6160000}"/>
    <cellStyle name="Normal 10 4 5 2 3" xfId="10761" xr:uid="{00000000-0005-0000-0000-0000E7160000}"/>
    <cellStyle name="Normal 10 4 5 3" xfId="8948" xr:uid="{00000000-0005-0000-0000-0000E8160000}"/>
    <cellStyle name="Normal 10 4 5 4" xfId="10769" xr:uid="{00000000-0005-0000-0000-0000E9160000}"/>
    <cellStyle name="Normal 10 4 6" xfId="5990" xr:uid="{00000000-0005-0000-0000-0000EA160000}"/>
    <cellStyle name="Normal 10 4 6 2" xfId="8958" xr:uid="{00000000-0005-0000-0000-0000EB160000}"/>
    <cellStyle name="Normal 10 4 6 3" xfId="10780" xr:uid="{00000000-0005-0000-0000-0000EC160000}"/>
    <cellStyle name="Normal 10 4 7" xfId="5998" xr:uid="{00000000-0005-0000-0000-0000ED160000}"/>
    <cellStyle name="Normal 10 4 8" xfId="6005" xr:uid="{00000000-0005-0000-0000-0000EE160000}"/>
    <cellStyle name="Normal 10 5" xfId="11034" xr:uid="{00000000-0005-0000-0000-0000EF160000}"/>
    <cellStyle name="Normal 10 5 2" xfId="6082" xr:uid="{00000000-0005-0000-0000-0000F0160000}"/>
    <cellStyle name="Normal 10 5 2 2" xfId="815" xr:uid="{00000000-0005-0000-0000-0000F1160000}"/>
    <cellStyle name="Normal 10 5 2 2 2" xfId="11035" xr:uid="{00000000-0005-0000-0000-0000F2160000}"/>
    <cellStyle name="Normal 10 5 2 2 2 2" xfId="4572" xr:uid="{00000000-0005-0000-0000-0000F3160000}"/>
    <cellStyle name="Normal 10 5 2 2 2 3" xfId="1544" xr:uid="{00000000-0005-0000-0000-0000F4160000}"/>
    <cellStyle name="Normal 10 5 2 2 3" xfId="11037" xr:uid="{00000000-0005-0000-0000-0000F5160000}"/>
    <cellStyle name="Normal 10 5 2 2 4" xfId="11039" xr:uid="{00000000-0005-0000-0000-0000F6160000}"/>
    <cellStyle name="Normal 10 5 2 3" xfId="6529" xr:uid="{00000000-0005-0000-0000-0000F7160000}"/>
    <cellStyle name="Normal 10 5 2 3 2" xfId="11041" xr:uid="{00000000-0005-0000-0000-0000F8160000}"/>
    <cellStyle name="Normal 10 5 2 3 3" xfId="11046" xr:uid="{00000000-0005-0000-0000-0000F9160000}"/>
    <cellStyle name="Normal 10 5 2 4" xfId="6536" xr:uid="{00000000-0005-0000-0000-0000FA160000}"/>
    <cellStyle name="Normal 10 5 2 5" xfId="6546" xr:uid="{00000000-0005-0000-0000-0000FB160000}"/>
    <cellStyle name="Normal 10 5 3" xfId="6090" xr:uid="{00000000-0005-0000-0000-0000FC160000}"/>
    <cellStyle name="Normal 10 5 3 2" xfId="10784" xr:uid="{00000000-0005-0000-0000-0000FD160000}"/>
    <cellStyle name="Normal 10 5 3 2 2" xfId="10790" xr:uid="{00000000-0005-0000-0000-0000FE160000}"/>
    <cellStyle name="Normal 10 5 3 2 3" xfId="10797" xr:uid="{00000000-0005-0000-0000-0000FF160000}"/>
    <cellStyle name="Normal 10 5 3 3" xfId="10801" xr:uid="{00000000-0005-0000-0000-000000170000}"/>
    <cellStyle name="Normal 10 5 3 4" xfId="10814" xr:uid="{00000000-0005-0000-0000-000001170000}"/>
    <cellStyle name="Normal 10 5 4" xfId="6101" xr:uid="{00000000-0005-0000-0000-000002170000}"/>
    <cellStyle name="Normal 10 5 4 2" xfId="10827" xr:uid="{00000000-0005-0000-0000-000003170000}"/>
    <cellStyle name="Normal 10 5 4 3" xfId="10838" xr:uid="{00000000-0005-0000-0000-000004170000}"/>
    <cellStyle name="Normal 10 5 5" xfId="6110" xr:uid="{00000000-0005-0000-0000-000005170000}"/>
    <cellStyle name="Normal 10 5 6" xfId="6122" xr:uid="{00000000-0005-0000-0000-000006170000}"/>
    <cellStyle name="Normal 10 6" xfId="11051" xr:uid="{00000000-0005-0000-0000-000007170000}"/>
    <cellStyle name="Normal 10 6 2" xfId="11053" xr:uid="{00000000-0005-0000-0000-000008170000}"/>
    <cellStyle name="Normal 10 6 2 2" xfId="6699" xr:uid="{00000000-0005-0000-0000-000009170000}"/>
    <cellStyle name="Normal 10 6 2 2 2" xfId="11054" xr:uid="{00000000-0005-0000-0000-00000A170000}"/>
    <cellStyle name="Normal 10 6 2 2 2 2" xfId="3059" xr:uid="{00000000-0005-0000-0000-00000B170000}"/>
    <cellStyle name="Normal 10 6 2 2 2 3" xfId="11055" xr:uid="{00000000-0005-0000-0000-00000C170000}"/>
    <cellStyle name="Normal 10 6 2 2 3" xfId="11057" xr:uid="{00000000-0005-0000-0000-00000D170000}"/>
    <cellStyle name="Normal 10 6 2 2 4" xfId="8937" xr:uid="{00000000-0005-0000-0000-00000E170000}"/>
    <cellStyle name="Normal 10 6 2 3" xfId="3751" xr:uid="{00000000-0005-0000-0000-00000F170000}"/>
    <cellStyle name="Normal 10 6 2 3 2" xfId="4008" xr:uid="{00000000-0005-0000-0000-000010170000}"/>
    <cellStyle name="Normal 10 6 2 3 3" xfId="5564" xr:uid="{00000000-0005-0000-0000-000011170000}"/>
    <cellStyle name="Normal 10 6 2 4" xfId="6703" xr:uid="{00000000-0005-0000-0000-000012170000}"/>
    <cellStyle name="Normal 10 6 2 5" xfId="7337" xr:uid="{00000000-0005-0000-0000-000013170000}"/>
    <cellStyle name="Normal 10 6 3" xfId="10857" xr:uid="{00000000-0005-0000-0000-000014170000}"/>
    <cellStyle name="Normal 10 6 3 2" xfId="10862" xr:uid="{00000000-0005-0000-0000-000015170000}"/>
    <cellStyle name="Normal 10 6 3 2 2" xfId="10865" xr:uid="{00000000-0005-0000-0000-000016170000}"/>
    <cellStyle name="Normal 10 6 3 2 3" xfId="10875" xr:uid="{00000000-0005-0000-0000-000017170000}"/>
    <cellStyle name="Normal 10 6 3 3" xfId="8350" xr:uid="{00000000-0005-0000-0000-000018170000}"/>
    <cellStyle name="Normal 10 6 3 4" xfId="8373" xr:uid="{00000000-0005-0000-0000-000019170000}"/>
    <cellStyle name="Normal 10 6 4" xfId="10880" xr:uid="{00000000-0005-0000-0000-00001A170000}"/>
    <cellStyle name="Normal 10 6 4 2" xfId="10885" xr:uid="{00000000-0005-0000-0000-00001B170000}"/>
    <cellStyle name="Normal 10 6 4 3" xfId="8689" xr:uid="{00000000-0005-0000-0000-00001C170000}"/>
    <cellStyle name="Normal 10 6 5" xfId="10904" xr:uid="{00000000-0005-0000-0000-00001D170000}"/>
    <cellStyle name="Normal 10 6 6" xfId="10912" xr:uid="{00000000-0005-0000-0000-00001E170000}"/>
    <cellStyle name="Normal 10 7" xfId="11059" xr:uid="{00000000-0005-0000-0000-00001F170000}"/>
    <cellStyle name="Normal 10 7 2" xfId="11060" xr:uid="{00000000-0005-0000-0000-000020170000}"/>
    <cellStyle name="Normal 10 7 2 2" xfId="5160" xr:uid="{00000000-0005-0000-0000-000021170000}"/>
    <cellStyle name="Normal 10 7 2 2 2" xfId="11061" xr:uid="{00000000-0005-0000-0000-000022170000}"/>
    <cellStyle name="Normal 10 7 2 2 3" xfId="11063" xr:uid="{00000000-0005-0000-0000-000023170000}"/>
    <cellStyle name="Normal 10 7 2 3" xfId="570" xr:uid="{00000000-0005-0000-0000-000024170000}"/>
    <cellStyle name="Normal 10 7 2 4" xfId="269" xr:uid="{00000000-0005-0000-0000-000025170000}"/>
    <cellStyle name="Normal 10 7 3" xfId="10922" xr:uid="{00000000-0005-0000-0000-000026170000}"/>
    <cellStyle name="Normal 10 7 3 2" xfId="10926" xr:uid="{00000000-0005-0000-0000-000027170000}"/>
    <cellStyle name="Normal 10 7 3 3" xfId="10935" xr:uid="{00000000-0005-0000-0000-000028170000}"/>
    <cellStyle name="Normal 10 7 4" xfId="10943" xr:uid="{00000000-0005-0000-0000-000029170000}"/>
    <cellStyle name="Normal 10 7 5" xfId="10955" xr:uid="{00000000-0005-0000-0000-00002A170000}"/>
    <cellStyle name="Normal 10 8" xfId="11066" xr:uid="{00000000-0005-0000-0000-00002B170000}"/>
    <cellStyle name="Normal 10 8 2" xfId="11067" xr:uid="{00000000-0005-0000-0000-00002C170000}"/>
    <cellStyle name="Normal 10 8 2 2" xfId="6849" xr:uid="{00000000-0005-0000-0000-00002D170000}"/>
    <cellStyle name="Normal 10 8 2 3" xfId="6852" xr:uid="{00000000-0005-0000-0000-00002E170000}"/>
    <cellStyle name="Normal 10 8 3" xfId="10966" xr:uid="{00000000-0005-0000-0000-00002F170000}"/>
    <cellStyle name="Normal 10 8 4" xfId="10971" xr:uid="{00000000-0005-0000-0000-000030170000}"/>
    <cellStyle name="Normal 10 9" xfId="11069" xr:uid="{00000000-0005-0000-0000-000031170000}"/>
    <cellStyle name="Normal 10 9 2" xfId="11071" xr:uid="{00000000-0005-0000-0000-000032170000}"/>
    <cellStyle name="Normal 10 9 3" xfId="10981" xr:uid="{00000000-0005-0000-0000-000033170000}"/>
    <cellStyle name="Normal 11" xfId="7404" xr:uid="{00000000-0005-0000-0000-000034170000}"/>
    <cellStyle name="Normal 11 2" xfId="11072" xr:uid="{00000000-0005-0000-0000-000035170000}"/>
    <cellStyle name="Normal 12" xfId="7410" xr:uid="{00000000-0005-0000-0000-000036170000}"/>
    <cellStyle name="Normal 12 10" xfId="11076" xr:uid="{00000000-0005-0000-0000-000037170000}"/>
    <cellStyle name="Normal 12 2" xfId="11077" xr:uid="{00000000-0005-0000-0000-000038170000}"/>
    <cellStyle name="Normal 12 2 2" xfId="11078" xr:uid="{00000000-0005-0000-0000-000039170000}"/>
    <cellStyle name="Normal 12 2 2 2" xfId="11080" xr:uid="{00000000-0005-0000-0000-00003A170000}"/>
    <cellStyle name="Normal 12 2 2 2 2" xfId="11081" xr:uid="{00000000-0005-0000-0000-00003B170000}"/>
    <cellStyle name="Normal 12 2 2 2 2 2" xfId="11082" xr:uid="{00000000-0005-0000-0000-00003C170000}"/>
    <cellStyle name="Normal 12 2 2 2 2 2 2" xfId="6774" xr:uid="{00000000-0005-0000-0000-00003D170000}"/>
    <cellStyle name="Normal 12 2 2 2 2 2 2 2" xfId="11084" xr:uid="{00000000-0005-0000-0000-00003E170000}"/>
    <cellStyle name="Normal 12 2 2 2 2 2 2 3" xfId="11087" xr:uid="{00000000-0005-0000-0000-00003F170000}"/>
    <cellStyle name="Normal 12 2 2 2 2 2 3" xfId="6794" xr:uid="{00000000-0005-0000-0000-000040170000}"/>
    <cellStyle name="Normal 12 2 2 2 2 2 4" xfId="6807" xr:uid="{00000000-0005-0000-0000-000041170000}"/>
    <cellStyle name="Normal 12 2 2 2 2 3" xfId="11090" xr:uid="{00000000-0005-0000-0000-000042170000}"/>
    <cellStyle name="Normal 12 2 2 2 2 3 2" xfId="11091" xr:uid="{00000000-0005-0000-0000-000043170000}"/>
    <cellStyle name="Normal 12 2 2 2 2 3 3" xfId="11092" xr:uid="{00000000-0005-0000-0000-000044170000}"/>
    <cellStyle name="Normal 12 2 2 2 2 4" xfId="11096" xr:uid="{00000000-0005-0000-0000-000045170000}"/>
    <cellStyle name="Normal 12 2 2 2 2 5" xfId="11100" xr:uid="{00000000-0005-0000-0000-000046170000}"/>
    <cellStyle name="Normal 12 2 2 2 3" xfId="11101" xr:uid="{00000000-0005-0000-0000-000047170000}"/>
    <cellStyle name="Normal 12 2 2 2 3 2" xfId="8654" xr:uid="{00000000-0005-0000-0000-000048170000}"/>
    <cellStyle name="Normal 12 2 2 2 3 2 2" xfId="11104" xr:uid="{00000000-0005-0000-0000-000049170000}"/>
    <cellStyle name="Normal 12 2 2 2 3 2 3" xfId="11106" xr:uid="{00000000-0005-0000-0000-00004A170000}"/>
    <cellStyle name="Normal 12 2 2 2 3 3" xfId="11107" xr:uid="{00000000-0005-0000-0000-00004B170000}"/>
    <cellStyle name="Normal 12 2 2 2 3 4" xfId="11108" xr:uid="{00000000-0005-0000-0000-00004C170000}"/>
    <cellStyle name="Normal 12 2 2 2 4" xfId="8001" xr:uid="{00000000-0005-0000-0000-00004D170000}"/>
    <cellStyle name="Normal 12 2 2 2 4 2" xfId="11109" xr:uid="{00000000-0005-0000-0000-00004E170000}"/>
    <cellStyle name="Normal 12 2 2 2 4 3" xfId="11110" xr:uid="{00000000-0005-0000-0000-00004F170000}"/>
    <cellStyle name="Normal 12 2 2 2 5" xfId="8005" xr:uid="{00000000-0005-0000-0000-000050170000}"/>
    <cellStyle name="Normal 12 2 2 2 6" xfId="11112" xr:uid="{00000000-0005-0000-0000-000051170000}"/>
    <cellStyle name="Normal 12 2 2 3" xfId="11113" xr:uid="{00000000-0005-0000-0000-000052170000}"/>
    <cellStyle name="Normal 12 2 2 3 2" xfId="9928" xr:uid="{00000000-0005-0000-0000-000053170000}"/>
    <cellStyle name="Normal 12 2 2 3 2 2" xfId="11114" xr:uid="{00000000-0005-0000-0000-000054170000}"/>
    <cellStyle name="Normal 12 2 2 3 2 2 2" xfId="11116" xr:uid="{00000000-0005-0000-0000-000055170000}"/>
    <cellStyle name="Normal 12 2 2 3 2 2 2 2" xfId="11118" xr:uid="{00000000-0005-0000-0000-000056170000}"/>
    <cellStyle name="Normal 12 2 2 3 2 2 2 3" xfId="11123" xr:uid="{00000000-0005-0000-0000-000057170000}"/>
    <cellStyle name="Normal 12 2 2 3 2 2 3" xfId="1727" xr:uid="{00000000-0005-0000-0000-000058170000}"/>
    <cellStyle name="Normal 12 2 2 3 2 2 4" xfId="1730" xr:uid="{00000000-0005-0000-0000-000059170000}"/>
    <cellStyle name="Normal 12 2 2 3 2 3" xfId="1530" xr:uid="{00000000-0005-0000-0000-00005A170000}"/>
    <cellStyle name="Normal 12 2 2 3 2 3 2" xfId="11125" xr:uid="{00000000-0005-0000-0000-00005B170000}"/>
    <cellStyle name="Normal 12 2 2 3 2 3 3" xfId="11127" xr:uid="{00000000-0005-0000-0000-00005C170000}"/>
    <cellStyle name="Normal 12 2 2 3 2 4" xfId="2698" xr:uid="{00000000-0005-0000-0000-00005D170000}"/>
    <cellStyle name="Normal 12 2 2 3 2 5" xfId="11128" xr:uid="{00000000-0005-0000-0000-00005E170000}"/>
    <cellStyle name="Normal 12 2 2 3 3" xfId="11129" xr:uid="{00000000-0005-0000-0000-00005F170000}"/>
    <cellStyle name="Normal 12 2 2 3 3 2" xfId="11130" xr:uid="{00000000-0005-0000-0000-000060170000}"/>
    <cellStyle name="Normal 12 2 2 3 3 2 2" xfId="11133" xr:uid="{00000000-0005-0000-0000-000061170000}"/>
    <cellStyle name="Normal 12 2 2 3 3 2 3" xfId="11136" xr:uid="{00000000-0005-0000-0000-000062170000}"/>
    <cellStyle name="Normal 12 2 2 3 3 3" xfId="11137" xr:uid="{00000000-0005-0000-0000-000063170000}"/>
    <cellStyle name="Normal 12 2 2 3 3 4" xfId="11138" xr:uid="{00000000-0005-0000-0000-000064170000}"/>
    <cellStyle name="Normal 12 2 2 3 4" xfId="8009" xr:uid="{00000000-0005-0000-0000-000065170000}"/>
    <cellStyle name="Normal 12 2 2 3 4 2" xfId="11139" xr:uid="{00000000-0005-0000-0000-000066170000}"/>
    <cellStyle name="Normal 12 2 2 3 4 3" xfId="11140" xr:uid="{00000000-0005-0000-0000-000067170000}"/>
    <cellStyle name="Normal 12 2 2 3 5" xfId="8011" xr:uid="{00000000-0005-0000-0000-000068170000}"/>
    <cellStyle name="Normal 12 2 2 3 6" xfId="11141" xr:uid="{00000000-0005-0000-0000-000069170000}"/>
    <cellStyle name="Normal 12 2 2 4" xfId="11142" xr:uid="{00000000-0005-0000-0000-00006A170000}"/>
    <cellStyle name="Normal 12 2 2 4 2" xfId="9470" xr:uid="{00000000-0005-0000-0000-00006B170000}"/>
    <cellStyle name="Normal 12 2 2 4 2 2" xfId="11143" xr:uid="{00000000-0005-0000-0000-00006C170000}"/>
    <cellStyle name="Normal 12 2 2 4 2 2 2" xfId="925" xr:uid="{00000000-0005-0000-0000-00006D170000}"/>
    <cellStyle name="Normal 12 2 2 4 2 2 3" xfId="940" xr:uid="{00000000-0005-0000-0000-00006E170000}"/>
    <cellStyle name="Normal 12 2 2 4 2 3" xfId="11145" xr:uid="{00000000-0005-0000-0000-00006F170000}"/>
    <cellStyle name="Normal 12 2 2 4 2 4" xfId="11148" xr:uid="{00000000-0005-0000-0000-000070170000}"/>
    <cellStyle name="Normal 12 2 2 4 3" xfId="11151" xr:uid="{00000000-0005-0000-0000-000071170000}"/>
    <cellStyle name="Normal 12 2 2 4 3 2" xfId="11154" xr:uid="{00000000-0005-0000-0000-000072170000}"/>
    <cellStyle name="Normal 12 2 2 4 3 3" xfId="11157" xr:uid="{00000000-0005-0000-0000-000073170000}"/>
    <cellStyle name="Normal 12 2 2 4 4" xfId="11160" xr:uid="{00000000-0005-0000-0000-000074170000}"/>
    <cellStyle name="Normal 12 2 2 4 5" xfId="11163" xr:uid="{00000000-0005-0000-0000-000075170000}"/>
    <cellStyle name="Normal 12 2 2 5" xfId="5245" xr:uid="{00000000-0005-0000-0000-000076170000}"/>
    <cellStyle name="Normal 12 2 2 5 2" xfId="11165" xr:uid="{00000000-0005-0000-0000-000077170000}"/>
    <cellStyle name="Normal 12 2 2 5 2 2" xfId="11167" xr:uid="{00000000-0005-0000-0000-000078170000}"/>
    <cellStyle name="Normal 12 2 2 5 2 3" xfId="11169" xr:uid="{00000000-0005-0000-0000-000079170000}"/>
    <cellStyle name="Normal 12 2 2 5 3" xfId="11174" xr:uid="{00000000-0005-0000-0000-00007A170000}"/>
    <cellStyle name="Normal 12 2 2 5 4" xfId="11179" xr:uid="{00000000-0005-0000-0000-00007B170000}"/>
    <cellStyle name="Normal 12 2 2 6" xfId="5248" xr:uid="{00000000-0005-0000-0000-00007C170000}"/>
    <cellStyle name="Normal 12 2 2 6 2" xfId="11181" xr:uid="{00000000-0005-0000-0000-00007D170000}"/>
    <cellStyle name="Normal 12 2 2 6 3" xfId="11184" xr:uid="{00000000-0005-0000-0000-00007E170000}"/>
    <cellStyle name="Normal 12 2 2 7" xfId="11188" xr:uid="{00000000-0005-0000-0000-00007F170000}"/>
    <cellStyle name="Normal 12 2 2 8" xfId="11190" xr:uid="{00000000-0005-0000-0000-000080170000}"/>
    <cellStyle name="Normal 12 2 3" xfId="11191" xr:uid="{00000000-0005-0000-0000-000081170000}"/>
    <cellStyle name="Normal 12 2 3 2" xfId="11192" xr:uid="{00000000-0005-0000-0000-000082170000}"/>
    <cellStyle name="Normal 12 2 3 2 2" xfId="11193" xr:uid="{00000000-0005-0000-0000-000083170000}"/>
    <cellStyle name="Normal 12 2 3 2 2 2" xfId="11194" xr:uid="{00000000-0005-0000-0000-000084170000}"/>
    <cellStyle name="Normal 12 2 3 2 2 2 2" xfId="8151" xr:uid="{00000000-0005-0000-0000-000085170000}"/>
    <cellStyle name="Normal 12 2 3 2 2 2 3" xfId="8154" xr:uid="{00000000-0005-0000-0000-000086170000}"/>
    <cellStyle name="Normal 12 2 3 2 2 3" xfId="7655" xr:uid="{00000000-0005-0000-0000-000087170000}"/>
    <cellStyle name="Normal 12 2 3 2 2 4" xfId="7018" xr:uid="{00000000-0005-0000-0000-000088170000}"/>
    <cellStyle name="Normal 12 2 3 2 3" xfId="11195" xr:uid="{00000000-0005-0000-0000-000089170000}"/>
    <cellStyle name="Normal 12 2 3 2 3 2" xfId="11196" xr:uid="{00000000-0005-0000-0000-00008A170000}"/>
    <cellStyle name="Normal 12 2 3 2 3 3" xfId="7664" xr:uid="{00000000-0005-0000-0000-00008B170000}"/>
    <cellStyle name="Normal 12 2 3 2 4" xfId="11197" xr:uid="{00000000-0005-0000-0000-00008C170000}"/>
    <cellStyle name="Normal 12 2 3 2 5" xfId="11198" xr:uid="{00000000-0005-0000-0000-00008D170000}"/>
    <cellStyle name="Normal 12 2 3 3" xfId="11199" xr:uid="{00000000-0005-0000-0000-00008E170000}"/>
    <cellStyle name="Normal 12 2 3 3 2" xfId="11200" xr:uid="{00000000-0005-0000-0000-00008F170000}"/>
    <cellStyle name="Normal 12 2 3 3 2 2" xfId="11171" xr:uid="{00000000-0005-0000-0000-000090170000}"/>
    <cellStyle name="Normal 12 2 3 3 2 3" xfId="11176" xr:uid="{00000000-0005-0000-0000-000091170000}"/>
    <cellStyle name="Normal 12 2 3 3 3" xfId="11201" xr:uid="{00000000-0005-0000-0000-000092170000}"/>
    <cellStyle name="Normal 12 2 3 3 4" xfId="11202" xr:uid="{00000000-0005-0000-0000-000093170000}"/>
    <cellStyle name="Normal 12 2 3 4" xfId="11203" xr:uid="{00000000-0005-0000-0000-000094170000}"/>
    <cellStyle name="Normal 12 2 3 4 2" xfId="9141" xr:uid="{00000000-0005-0000-0000-000095170000}"/>
    <cellStyle name="Normal 12 2 3 4 3" xfId="11205" xr:uid="{00000000-0005-0000-0000-000096170000}"/>
    <cellStyle name="Normal 12 2 3 5" xfId="11207" xr:uid="{00000000-0005-0000-0000-000097170000}"/>
    <cellStyle name="Normal 12 2 3 6" xfId="11209" xr:uid="{00000000-0005-0000-0000-000098170000}"/>
    <cellStyle name="Normal 12 2 4" xfId="11210" xr:uid="{00000000-0005-0000-0000-000099170000}"/>
    <cellStyle name="Normal 12 2 4 2" xfId="11211" xr:uid="{00000000-0005-0000-0000-00009A170000}"/>
    <cellStyle name="Normal 12 2 4 2 2" xfId="11212" xr:uid="{00000000-0005-0000-0000-00009B170000}"/>
    <cellStyle name="Normal 12 2 4 2 2 2" xfId="3142" xr:uid="{00000000-0005-0000-0000-00009C170000}"/>
    <cellStyle name="Normal 12 2 4 2 2 2 2" xfId="10160" xr:uid="{00000000-0005-0000-0000-00009D170000}"/>
    <cellStyle name="Normal 12 2 4 2 2 2 3" xfId="10163" xr:uid="{00000000-0005-0000-0000-00009E170000}"/>
    <cellStyle name="Normal 12 2 4 2 2 3" xfId="6812" xr:uid="{00000000-0005-0000-0000-00009F170000}"/>
    <cellStyle name="Normal 12 2 4 2 2 4" xfId="6820" xr:uid="{00000000-0005-0000-0000-0000A0170000}"/>
    <cellStyle name="Normal 12 2 4 2 3" xfId="11213" xr:uid="{00000000-0005-0000-0000-0000A1170000}"/>
    <cellStyle name="Normal 12 2 4 2 3 2" xfId="2374" xr:uid="{00000000-0005-0000-0000-0000A2170000}"/>
    <cellStyle name="Normal 12 2 4 2 3 3" xfId="11215" xr:uid="{00000000-0005-0000-0000-0000A3170000}"/>
    <cellStyle name="Normal 12 2 4 2 4" xfId="11216" xr:uid="{00000000-0005-0000-0000-0000A4170000}"/>
    <cellStyle name="Normal 12 2 4 2 5" xfId="11217" xr:uid="{00000000-0005-0000-0000-0000A5170000}"/>
    <cellStyle name="Normal 12 2 4 3" xfId="11219" xr:uid="{00000000-0005-0000-0000-0000A6170000}"/>
    <cellStyle name="Normal 12 2 4 3 2" xfId="11221" xr:uid="{00000000-0005-0000-0000-0000A7170000}"/>
    <cellStyle name="Normal 12 2 4 3 2 2" xfId="3573" xr:uid="{00000000-0005-0000-0000-0000A8170000}"/>
    <cellStyle name="Normal 12 2 4 3 2 3" xfId="11223" xr:uid="{00000000-0005-0000-0000-0000A9170000}"/>
    <cellStyle name="Normal 12 2 4 3 3" xfId="11225" xr:uid="{00000000-0005-0000-0000-0000AA170000}"/>
    <cellStyle name="Normal 12 2 4 3 4" xfId="11226" xr:uid="{00000000-0005-0000-0000-0000AB170000}"/>
    <cellStyle name="Normal 12 2 4 4" xfId="11228" xr:uid="{00000000-0005-0000-0000-0000AC170000}"/>
    <cellStyle name="Normal 12 2 4 4 2" xfId="11229" xr:uid="{00000000-0005-0000-0000-0000AD170000}"/>
    <cellStyle name="Normal 12 2 4 4 3" xfId="11232" xr:uid="{00000000-0005-0000-0000-0000AE170000}"/>
    <cellStyle name="Normal 12 2 4 5" xfId="11235" xr:uid="{00000000-0005-0000-0000-0000AF170000}"/>
    <cellStyle name="Normal 12 2 4 6" xfId="1450" xr:uid="{00000000-0005-0000-0000-0000B0170000}"/>
    <cellStyle name="Normal 12 2 5" xfId="11236" xr:uid="{00000000-0005-0000-0000-0000B1170000}"/>
    <cellStyle name="Normal 12 2 5 2" xfId="11237" xr:uid="{00000000-0005-0000-0000-0000B2170000}"/>
    <cellStyle name="Normal 12 2 5 2 2" xfId="11239" xr:uid="{00000000-0005-0000-0000-0000B3170000}"/>
    <cellStyle name="Normal 12 2 5 2 2 2" xfId="11243" xr:uid="{00000000-0005-0000-0000-0000B4170000}"/>
    <cellStyle name="Normal 12 2 5 2 2 3" xfId="11247" xr:uid="{00000000-0005-0000-0000-0000B5170000}"/>
    <cellStyle name="Normal 12 2 5 2 3" xfId="11248" xr:uid="{00000000-0005-0000-0000-0000B6170000}"/>
    <cellStyle name="Normal 12 2 5 2 4" xfId="11251" xr:uid="{00000000-0005-0000-0000-0000B7170000}"/>
    <cellStyle name="Normal 12 2 5 3" xfId="11257" xr:uid="{00000000-0005-0000-0000-0000B8170000}"/>
    <cellStyle name="Normal 12 2 5 3 2" xfId="11258" xr:uid="{00000000-0005-0000-0000-0000B9170000}"/>
    <cellStyle name="Normal 12 2 5 3 3" xfId="11259" xr:uid="{00000000-0005-0000-0000-0000BA170000}"/>
    <cellStyle name="Normal 12 2 5 4" xfId="11262" xr:uid="{00000000-0005-0000-0000-0000BB170000}"/>
    <cellStyle name="Normal 12 2 5 5" xfId="11264" xr:uid="{00000000-0005-0000-0000-0000BC170000}"/>
    <cellStyle name="Normal 12 2 6" xfId="11266" xr:uid="{00000000-0005-0000-0000-0000BD170000}"/>
    <cellStyle name="Normal 12 2 6 2" xfId="11267" xr:uid="{00000000-0005-0000-0000-0000BE170000}"/>
    <cellStyle name="Normal 12 2 6 2 2" xfId="11268" xr:uid="{00000000-0005-0000-0000-0000BF170000}"/>
    <cellStyle name="Normal 12 2 6 2 3" xfId="11269" xr:uid="{00000000-0005-0000-0000-0000C0170000}"/>
    <cellStyle name="Normal 12 2 6 3" xfId="11270" xr:uid="{00000000-0005-0000-0000-0000C1170000}"/>
    <cellStyle name="Normal 12 2 6 4" xfId="11273" xr:uid="{00000000-0005-0000-0000-0000C2170000}"/>
    <cellStyle name="Normal 12 2 7" xfId="11274" xr:uid="{00000000-0005-0000-0000-0000C3170000}"/>
    <cellStyle name="Normal 12 2 7 2" xfId="11275" xr:uid="{00000000-0005-0000-0000-0000C4170000}"/>
    <cellStyle name="Normal 12 2 7 3" xfId="11277" xr:uid="{00000000-0005-0000-0000-0000C5170000}"/>
    <cellStyle name="Normal 12 2 8" xfId="11278" xr:uid="{00000000-0005-0000-0000-0000C6170000}"/>
    <cellStyle name="Normal 12 2 9" xfId="11279" xr:uid="{00000000-0005-0000-0000-0000C7170000}"/>
    <cellStyle name="Normal 12 3" xfId="238" xr:uid="{00000000-0005-0000-0000-0000C8170000}"/>
    <cellStyle name="Normal 12 3 2" xfId="722" xr:uid="{00000000-0005-0000-0000-0000C9170000}"/>
    <cellStyle name="Normal 12 3 2 2" xfId="140" xr:uid="{00000000-0005-0000-0000-0000CA170000}"/>
    <cellStyle name="Normal 12 3 2 2 2" xfId="734" xr:uid="{00000000-0005-0000-0000-0000CB170000}"/>
    <cellStyle name="Normal 12 3 2 2 2 2" xfId="2715" xr:uid="{00000000-0005-0000-0000-0000CC170000}"/>
    <cellStyle name="Normal 12 3 2 2 2 2 2" xfId="11280" xr:uid="{00000000-0005-0000-0000-0000CD170000}"/>
    <cellStyle name="Normal 12 3 2 2 2 2 3" xfId="148" xr:uid="{00000000-0005-0000-0000-0000CE170000}"/>
    <cellStyle name="Normal 12 3 2 2 2 3" xfId="2719" xr:uid="{00000000-0005-0000-0000-0000CF170000}"/>
    <cellStyle name="Normal 12 3 2 2 2 4" xfId="11281" xr:uid="{00000000-0005-0000-0000-0000D0170000}"/>
    <cellStyle name="Normal 12 3 2 2 3" xfId="2722" xr:uid="{00000000-0005-0000-0000-0000D1170000}"/>
    <cellStyle name="Normal 12 3 2 2 3 2" xfId="10564" xr:uid="{00000000-0005-0000-0000-0000D2170000}"/>
    <cellStyle name="Normal 12 3 2 2 3 3" xfId="11282" xr:uid="{00000000-0005-0000-0000-0000D3170000}"/>
    <cellStyle name="Normal 12 3 2 2 4" xfId="686" xr:uid="{00000000-0005-0000-0000-0000D4170000}"/>
    <cellStyle name="Normal 12 3 2 2 5" xfId="7812" xr:uid="{00000000-0005-0000-0000-0000D5170000}"/>
    <cellStyle name="Normal 12 3 2 3" xfId="764" xr:uid="{00000000-0005-0000-0000-0000D6170000}"/>
    <cellStyle name="Normal 12 3 2 3 2" xfId="406" xr:uid="{00000000-0005-0000-0000-0000D7170000}"/>
    <cellStyle name="Normal 12 3 2 3 2 2" xfId="11284" xr:uid="{00000000-0005-0000-0000-0000D8170000}"/>
    <cellStyle name="Normal 12 3 2 3 2 3" xfId="11285" xr:uid="{00000000-0005-0000-0000-0000D9170000}"/>
    <cellStyle name="Normal 12 3 2 3 3" xfId="461" xr:uid="{00000000-0005-0000-0000-0000DA170000}"/>
    <cellStyle name="Normal 12 3 2 3 4" xfId="7859" xr:uid="{00000000-0005-0000-0000-0000DB170000}"/>
    <cellStyle name="Normal 12 3 2 4" xfId="2750" xr:uid="{00000000-0005-0000-0000-0000DC170000}"/>
    <cellStyle name="Normal 12 3 2 4 2" xfId="3554" xr:uid="{00000000-0005-0000-0000-0000DD170000}"/>
    <cellStyle name="Normal 12 3 2 4 3" xfId="3564" xr:uid="{00000000-0005-0000-0000-0000DE170000}"/>
    <cellStyle name="Normal 12 3 2 5" xfId="2765" xr:uid="{00000000-0005-0000-0000-0000DF170000}"/>
    <cellStyle name="Normal 12 3 2 6" xfId="2405" xr:uid="{00000000-0005-0000-0000-0000E0170000}"/>
    <cellStyle name="Normal 12 3 3" xfId="11286" xr:uid="{00000000-0005-0000-0000-0000E1170000}"/>
    <cellStyle name="Normal 12 3 3 2" xfId="5746" xr:uid="{00000000-0005-0000-0000-0000E2170000}"/>
    <cellStyle name="Normal 12 3 3 2 2" xfId="2794" xr:uid="{00000000-0005-0000-0000-0000E3170000}"/>
    <cellStyle name="Normal 12 3 3 2 2 2" xfId="4462" xr:uid="{00000000-0005-0000-0000-0000E4170000}"/>
    <cellStyle name="Normal 12 3 3 2 2 2 2" xfId="11288" xr:uid="{00000000-0005-0000-0000-0000E5170000}"/>
    <cellStyle name="Normal 12 3 3 2 2 2 3" xfId="11291" xr:uid="{00000000-0005-0000-0000-0000E6170000}"/>
    <cellStyle name="Normal 12 3 3 2 2 3" xfId="4447" xr:uid="{00000000-0005-0000-0000-0000E7170000}"/>
    <cellStyle name="Normal 12 3 3 2 2 4" xfId="11293" xr:uid="{00000000-0005-0000-0000-0000E8170000}"/>
    <cellStyle name="Normal 12 3 3 2 3" xfId="2800" xr:uid="{00000000-0005-0000-0000-0000E9170000}"/>
    <cellStyle name="Normal 12 3 3 2 3 2" xfId="11294" xr:uid="{00000000-0005-0000-0000-0000EA170000}"/>
    <cellStyle name="Normal 12 3 3 2 3 3" xfId="11296" xr:uid="{00000000-0005-0000-0000-0000EB170000}"/>
    <cellStyle name="Normal 12 3 3 2 4" xfId="3815" xr:uid="{00000000-0005-0000-0000-0000EC170000}"/>
    <cellStyle name="Normal 12 3 3 2 5" xfId="8663" xr:uid="{00000000-0005-0000-0000-0000ED170000}"/>
    <cellStyle name="Normal 12 3 3 3" xfId="5753" xr:uid="{00000000-0005-0000-0000-0000EE170000}"/>
    <cellStyle name="Normal 12 3 3 3 2" xfId="4479" xr:uid="{00000000-0005-0000-0000-0000EF170000}"/>
    <cellStyle name="Normal 12 3 3 3 2 2" xfId="8447" xr:uid="{00000000-0005-0000-0000-0000F0170000}"/>
    <cellStyle name="Normal 12 3 3 3 2 3" xfId="8492" xr:uid="{00000000-0005-0000-0000-0000F1170000}"/>
    <cellStyle name="Normal 12 3 3 3 3" xfId="4483" xr:uid="{00000000-0005-0000-0000-0000F2170000}"/>
    <cellStyle name="Normal 12 3 3 3 4" xfId="8719" xr:uid="{00000000-0005-0000-0000-0000F3170000}"/>
    <cellStyle name="Normal 12 3 3 4" xfId="5763" xr:uid="{00000000-0005-0000-0000-0000F4170000}"/>
    <cellStyle name="Normal 12 3 3 4 2" xfId="4499" xr:uid="{00000000-0005-0000-0000-0000F5170000}"/>
    <cellStyle name="Normal 12 3 3 4 3" xfId="11297" xr:uid="{00000000-0005-0000-0000-0000F6170000}"/>
    <cellStyle name="Normal 12 3 3 5" xfId="5776" xr:uid="{00000000-0005-0000-0000-0000F7170000}"/>
    <cellStyle name="Normal 12 3 3 6" xfId="11302" xr:uid="{00000000-0005-0000-0000-0000F8170000}"/>
    <cellStyle name="Normal 12 3 4" xfId="11304" xr:uid="{00000000-0005-0000-0000-0000F9170000}"/>
    <cellStyle name="Normal 12 3 4 2" xfId="11307" xr:uid="{00000000-0005-0000-0000-0000FA170000}"/>
    <cellStyle name="Normal 12 3 4 2 2" xfId="4135" xr:uid="{00000000-0005-0000-0000-0000FB170000}"/>
    <cellStyle name="Normal 12 3 4 2 2 2" xfId="11309" xr:uid="{00000000-0005-0000-0000-0000FC170000}"/>
    <cellStyle name="Normal 12 3 4 2 2 3" xfId="11312" xr:uid="{00000000-0005-0000-0000-0000FD170000}"/>
    <cellStyle name="Normal 12 3 4 2 3" xfId="1347" xr:uid="{00000000-0005-0000-0000-0000FE170000}"/>
    <cellStyle name="Normal 12 3 4 2 4" xfId="1408" xr:uid="{00000000-0005-0000-0000-0000FF170000}"/>
    <cellStyle name="Normal 12 3 4 3" xfId="11315" xr:uid="{00000000-0005-0000-0000-000000180000}"/>
    <cellStyle name="Normal 12 3 4 3 2" xfId="4322" xr:uid="{00000000-0005-0000-0000-000001180000}"/>
    <cellStyle name="Normal 12 3 4 3 3" xfId="538" xr:uid="{00000000-0005-0000-0000-000002180000}"/>
    <cellStyle name="Normal 12 3 4 4" xfId="11318" xr:uid="{00000000-0005-0000-0000-000003180000}"/>
    <cellStyle name="Normal 12 3 4 5" xfId="11319" xr:uid="{00000000-0005-0000-0000-000004180000}"/>
    <cellStyle name="Normal 12 3 5" xfId="11321" xr:uid="{00000000-0005-0000-0000-000005180000}"/>
    <cellStyle name="Normal 12 3 5 2" xfId="11324" xr:uid="{00000000-0005-0000-0000-000006180000}"/>
    <cellStyle name="Normal 12 3 5 2 2" xfId="2705" xr:uid="{00000000-0005-0000-0000-000007180000}"/>
    <cellStyle name="Normal 12 3 5 2 3" xfId="11325" xr:uid="{00000000-0005-0000-0000-000008180000}"/>
    <cellStyle name="Normal 12 3 5 3" xfId="11327" xr:uid="{00000000-0005-0000-0000-000009180000}"/>
    <cellStyle name="Normal 12 3 5 4" xfId="11329" xr:uid="{00000000-0005-0000-0000-00000A180000}"/>
    <cellStyle name="Normal 12 3 6" xfId="11331" xr:uid="{00000000-0005-0000-0000-00000B180000}"/>
    <cellStyle name="Normal 12 3 6 2" xfId="11332" xr:uid="{00000000-0005-0000-0000-00000C180000}"/>
    <cellStyle name="Normal 12 3 6 3" xfId="11333" xr:uid="{00000000-0005-0000-0000-00000D180000}"/>
    <cellStyle name="Normal 12 3 7" xfId="11335" xr:uid="{00000000-0005-0000-0000-00000E180000}"/>
    <cellStyle name="Normal 12 3 8" xfId="11336" xr:uid="{00000000-0005-0000-0000-00000F180000}"/>
    <cellStyle name="Normal 12 4" xfId="11338" xr:uid="{00000000-0005-0000-0000-000010180000}"/>
    <cellStyle name="Normal 12 4 2" xfId="779" xr:uid="{00000000-0005-0000-0000-000011180000}"/>
    <cellStyle name="Normal 12 4 2 2" xfId="8232" xr:uid="{00000000-0005-0000-0000-000012180000}"/>
    <cellStyle name="Normal 12 4 2 2 2" xfId="4541" xr:uid="{00000000-0005-0000-0000-000013180000}"/>
    <cellStyle name="Normal 12 4 2 2 2 2" xfId="1439" xr:uid="{00000000-0005-0000-0000-000014180000}"/>
    <cellStyle name="Normal 12 4 2 2 2 3" xfId="1463" xr:uid="{00000000-0005-0000-0000-000015180000}"/>
    <cellStyle name="Normal 12 4 2 2 3" xfId="4546" xr:uid="{00000000-0005-0000-0000-000016180000}"/>
    <cellStyle name="Normal 12 4 2 2 4" xfId="7366" xr:uid="{00000000-0005-0000-0000-000017180000}"/>
    <cellStyle name="Normal 12 4 2 3" xfId="8237" xr:uid="{00000000-0005-0000-0000-000018180000}"/>
    <cellStyle name="Normal 12 4 2 3 2" xfId="4556" xr:uid="{00000000-0005-0000-0000-000019180000}"/>
    <cellStyle name="Normal 12 4 2 3 3" xfId="11339" xr:uid="{00000000-0005-0000-0000-00001A180000}"/>
    <cellStyle name="Normal 12 4 2 4" xfId="8242" xr:uid="{00000000-0005-0000-0000-00001B180000}"/>
    <cellStyle name="Normal 12 4 2 5" xfId="8249" xr:uid="{00000000-0005-0000-0000-00001C180000}"/>
    <cellStyle name="Normal 12 4 3" xfId="817" xr:uid="{00000000-0005-0000-0000-00001D180000}"/>
    <cellStyle name="Normal 12 4 3 2" xfId="11036" xr:uid="{00000000-0005-0000-0000-00001E180000}"/>
    <cellStyle name="Normal 12 4 3 2 2" xfId="4569" xr:uid="{00000000-0005-0000-0000-00001F180000}"/>
    <cellStyle name="Normal 12 4 3 2 3" xfId="1541" xr:uid="{00000000-0005-0000-0000-000020180000}"/>
    <cellStyle name="Normal 12 4 3 3" xfId="11038" xr:uid="{00000000-0005-0000-0000-000021180000}"/>
    <cellStyle name="Normal 12 4 3 4" xfId="11040" xr:uid="{00000000-0005-0000-0000-000022180000}"/>
    <cellStyle name="Normal 12 4 4" xfId="6533" xr:uid="{00000000-0005-0000-0000-000023180000}"/>
    <cellStyle name="Normal 12 4 4 2" xfId="11044" xr:uid="{00000000-0005-0000-0000-000024180000}"/>
    <cellStyle name="Normal 12 4 4 3" xfId="11049" xr:uid="{00000000-0005-0000-0000-000025180000}"/>
    <cellStyle name="Normal 12 4 5" xfId="6539" xr:uid="{00000000-0005-0000-0000-000026180000}"/>
    <cellStyle name="Normal 12 4 6" xfId="6549" xr:uid="{00000000-0005-0000-0000-000027180000}"/>
    <cellStyle name="Normal 12 5" xfId="11341" xr:uid="{00000000-0005-0000-0000-000028180000}"/>
    <cellStyle name="Normal 12 5 2" xfId="11343" xr:uid="{00000000-0005-0000-0000-000029180000}"/>
    <cellStyle name="Normal 12 5 2 2" xfId="11344" xr:uid="{00000000-0005-0000-0000-00002A180000}"/>
    <cellStyle name="Normal 12 5 2 2 2" xfId="4591" xr:uid="{00000000-0005-0000-0000-00002B180000}"/>
    <cellStyle name="Normal 12 5 2 2 2 2" xfId="11346" xr:uid="{00000000-0005-0000-0000-00002C180000}"/>
    <cellStyle name="Normal 12 5 2 2 2 3" xfId="9620" xr:uid="{00000000-0005-0000-0000-00002D180000}"/>
    <cellStyle name="Normal 12 5 2 2 3" xfId="2937" xr:uid="{00000000-0005-0000-0000-00002E180000}"/>
    <cellStyle name="Normal 12 5 2 2 4" xfId="11347" xr:uid="{00000000-0005-0000-0000-00002F180000}"/>
    <cellStyle name="Normal 12 5 2 3" xfId="11349" xr:uid="{00000000-0005-0000-0000-000030180000}"/>
    <cellStyle name="Normal 12 5 2 3 2" xfId="4601" xr:uid="{00000000-0005-0000-0000-000031180000}"/>
    <cellStyle name="Normal 12 5 2 3 3" xfId="11351" xr:uid="{00000000-0005-0000-0000-000032180000}"/>
    <cellStyle name="Normal 12 5 2 4" xfId="11353" xr:uid="{00000000-0005-0000-0000-000033180000}"/>
    <cellStyle name="Normal 12 5 2 5" xfId="11356" xr:uid="{00000000-0005-0000-0000-000034180000}"/>
    <cellStyle name="Normal 12 5 3" xfId="10786" xr:uid="{00000000-0005-0000-0000-000035180000}"/>
    <cellStyle name="Normal 12 5 3 2" xfId="10788" xr:uid="{00000000-0005-0000-0000-000036180000}"/>
    <cellStyle name="Normal 12 5 3 2 2" xfId="960" xr:uid="{00000000-0005-0000-0000-000037180000}"/>
    <cellStyle name="Normal 12 5 3 2 3" xfId="10791" xr:uid="{00000000-0005-0000-0000-000038180000}"/>
    <cellStyle name="Normal 12 5 3 3" xfId="10794" xr:uid="{00000000-0005-0000-0000-000039180000}"/>
    <cellStyle name="Normal 12 5 3 4" xfId="10799" xr:uid="{00000000-0005-0000-0000-00003A180000}"/>
    <cellStyle name="Normal 12 5 4" xfId="10804" xr:uid="{00000000-0005-0000-0000-00003B180000}"/>
    <cellStyle name="Normal 12 5 4 2" xfId="10807" xr:uid="{00000000-0005-0000-0000-00003C180000}"/>
    <cellStyle name="Normal 12 5 4 3" xfId="10812" xr:uid="{00000000-0005-0000-0000-00003D180000}"/>
    <cellStyle name="Normal 12 5 5" xfId="10817" xr:uid="{00000000-0005-0000-0000-00003E180000}"/>
    <cellStyle name="Normal 12 5 6" xfId="10820" xr:uid="{00000000-0005-0000-0000-00003F180000}"/>
    <cellStyle name="Normal 12 6" xfId="11357" xr:uid="{00000000-0005-0000-0000-000040180000}"/>
    <cellStyle name="Normal 12 6 2" xfId="11360" xr:uid="{00000000-0005-0000-0000-000041180000}"/>
    <cellStyle name="Normal 12 6 2 2" xfId="11362" xr:uid="{00000000-0005-0000-0000-000042180000}"/>
    <cellStyle name="Normal 12 6 2 2 2" xfId="4615" xr:uid="{00000000-0005-0000-0000-000043180000}"/>
    <cellStyle name="Normal 12 6 2 2 3" xfId="11363" xr:uid="{00000000-0005-0000-0000-000044180000}"/>
    <cellStyle name="Normal 12 6 2 3" xfId="11366" xr:uid="{00000000-0005-0000-0000-000045180000}"/>
    <cellStyle name="Normal 12 6 2 4" xfId="11369" xr:uid="{00000000-0005-0000-0000-000046180000}"/>
    <cellStyle name="Normal 12 6 3" xfId="10822" xr:uid="{00000000-0005-0000-0000-000047180000}"/>
    <cellStyle name="Normal 12 6 3 2" xfId="5024" xr:uid="{00000000-0005-0000-0000-000048180000}"/>
    <cellStyle name="Normal 12 6 3 3" xfId="10831" xr:uid="{00000000-0005-0000-0000-000049180000}"/>
    <cellStyle name="Normal 12 6 4" xfId="10840" xr:uid="{00000000-0005-0000-0000-00004A180000}"/>
    <cellStyle name="Normal 12 6 5" xfId="10845" xr:uid="{00000000-0005-0000-0000-00004B180000}"/>
    <cellStyle name="Normal 12 7" xfId="8974" xr:uid="{00000000-0005-0000-0000-00004C180000}"/>
    <cellStyle name="Normal 12 7 2" xfId="8980" xr:uid="{00000000-0005-0000-0000-00004D180000}"/>
    <cellStyle name="Normal 12 7 2 2" xfId="11370" xr:uid="{00000000-0005-0000-0000-00004E180000}"/>
    <cellStyle name="Normal 12 7 2 3" xfId="11373" xr:uid="{00000000-0005-0000-0000-00004F180000}"/>
    <cellStyle name="Normal 12 7 3" xfId="8982" xr:uid="{00000000-0005-0000-0000-000050180000}"/>
    <cellStyle name="Normal 12 7 4" xfId="10848" xr:uid="{00000000-0005-0000-0000-000051180000}"/>
    <cellStyle name="Normal 12 8" xfId="8987" xr:uid="{00000000-0005-0000-0000-000052180000}"/>
    <cellStyle name="Normal 12 8 2" xfId="11374" xr:uid="{00000000-0005-0000-0000-000053180000}"/>
    <cellStyle name="Normal 12 8 3" xfId="11375" xr:uid="{00000000-0005-0000-0000-000054180000}"/>
    <cellStyle name="Normal 12 9" xfId="8990" xr:uid="{00000000-0005-0000-0000-000055180000}"/>
    <cellStyle name="Normal 13" xfId="7416" xr:uid="{00000000-0005-0000-0000-000056180000}"/>
    <cellStyle name="Normal 14" xfId="7421" xr:uid="{00000000-0005-0000-0000-000057180000}"/>
    <cellStyle name="Normal 14 2" xfId="11379" xr:uid="{00000000-0005-0000-0000-000058180000}"/>
    <cellStyle name="Normal 14 2 2" xfId="147" xr:uid="{00000000-0005-0000-0000-000059180000}"/>
    <cellStyle name="Normal 14 2 2 2" xfId="11381" xr:uid="{00000000-0005-0000-0000-00005A180000}"/>
    <cellStyle name="Normal 14 2 2 2 2" xfId="11383" xr:uid="{00000000-0005-0000-0000-00005B180000}"/>
    <cellStyle name="Normal 14 2 2 2 2 2" xfId="11271" xr:uid="{00000000-0005-0000-0000-00005C180000}"/>
    <cellStyle name="Normal 14 2 2 2 2 2 2" xfId="3992" xr:uid="{00000000-0005-0000-0000-00005D180000}"/>
    <cellStyle name="Normal 14 2 2 2 2 2 3" xfId="4206" xr:uid="{00000000-0005-0000-0000-00005E180000}"/>
    <cellStyle name="Normal 14 2 2 2 2 3" xfId="11384" xr:uid="{00000000-0005-0000-0000-00005F180000}"/>
    <cellStyle name="Normal 14 2 2 2 2 4" xfId="11385" xr:uid="{00000000-0005-0000-0000-000060180000}"/>
    <cellStyle name="Normal 14 2 2 2 3" xfId="11387" xr:uid="{00000000-0005-0000-0000-000061180000}"/>
    <cellStyle name="Normal 14 2 2 2 3 2" xfId="11388" xr:uid="{00000000-0005-0000-0000-000062180000}"/>
    <cellStyle name="Normal 14 2 2 2 3 3" xfId="11389" xr:uid="{00000000-0005-0000-0000-000063180000}"/>
    <cellStyle name="Normal 14 2 2 2 4" xfId="11390" xr:uid="{00000000-0005-0000-0000-000064180000}"/>
    <cellStyle name="Normal 14 2 2 2 5" xfId="11391" xr:uid="{00000000-0005-0000-0000-000065180000}"/>
    <cellStyle name="Normal 14 2 2 3" xfId="11394" xr:uid="{00000000-0005-0000-0000-000066180000}"/>
    <cellStyle name="Normal 14 2 2 3 2" xfId="9891" xr:uid="{00000000-0005-0000-0000-000067180000}"/>
    <cellStyle name="Normal 14 2 2 3 2 2" xfId="11396" xr:uid="{00000000-0005-0000-0000-000068180000}"/>
    <cellStyle name="Normal 14 2 2 3 2 3" xfId="11398" xr:uid="{00000000-0005-0000-0000-000069180000}"/>
    <cellStyle name="Normal 14 2 2 3 3" xfId="11401" xr:uid="{00000000-0005-0000-0000-00006A180000}"/>
    <cellStyle name="Normal 14 2 2 3 4" xfId="11403" xr:uid="{00000000-0005-0000-0000-00006B180000}"/>
    <cellStyle name="Normal 14 2 2 4" xfId="83" xr:uid="{00000000-0005-0000-0000-00006C180000}"/>
    <cellStyle name="Normal 14 2 2 4 2" xfId="11405" xr:uid="{00000000-0005-0000-0000-00006D180000}"/>
    <cellStyle name="Normal 14 2 2 4 3" xfId="11409" xr:uid="{00000000-0005-0000-0000-00006E180000}"/>
    <cellStyle name="Normal 14 2 2 5" xfId="495" xr:uid="{00000000-0005-0000-0000-00006F180000}"/>
    <cellStyle name="Normal 14 2 2 6" xfId="10645" xr:uid="{00000000-0005-0000-0000-000070180000}"/>
    <cellStyle name="Normal 14 2 3" xfId="11410" xr:uid="{00000000-0005-0000-0000-000071180000}"/>
    <cellStyle name="Normal 14 2 3 2" xfId="11412" xr:uid="{00000000-0005-0000-0000-000072180000}"/>
    <cellStyle name="Normal 14 2 3 2 2" xfId="11413" xr:uid="{00000000-0005-0000-0000-000073180000}"/>
    <cellStyle name="Normal 14 2 3 2 2 2" xfId="11414" xr:uid="{00000000-0005-0000-0000-000074180000}"/>
    <cellStyle name="Normal 14 2 3 2 2 2 2" xfId="587" xr:uid="{00000000-0005-0000-0000-000075180000}"/>
    <cellStyle name="Normal 14 2 3 2 2 2 3" xfId="3185" xr:uid="{00000000-0005-0000-0000-000076180000}"/>
    <cellStyle name="Normal 14 2 3 2 2 3" xfId="11415" xr:uid="{00000000-0005-0000-0000-000077180000}"/>
    <cellStyle name="Normal 14 2 3 2 2 4" xfId="122" xr:uid="{00000000-0005-0000-0000-000078180000}"/>
    <cellStyle name="Normal 14 2 3 2 3" xfId="8860" xr:uid="{00000000-0005-0000-0000-000079180000}"/>
    <cellStyle name="Normal 14 2 3 2 3 2" xfId="11416" xr:uid="{00000000-0005-0000-0000-00007A180000}"/>
    <cellStyle name="Normal 14 2 3 2 3 3" xfId="11417" xr:uid="{00000000-0005-0000-0000-00007B180000}"/>
    <cellStyle name="Normal 14 2 3 2 4" xfId="8863" xr:uid="{00000000-0005-0000-0000-00007C180000}"/>
    <cellStyle name="Normal 14 2 3 2 5" xfId="11418" xr:uid="{00000000-0005-0000-0000-00007D180000}"/>
    <cellStyle name="Normal 14 2 3 3" xfId="11421" xr:uid="{00000000-0005-0000-0000-00007E180000}"/>
    <cellStyle name="Normal 14 2 3 3 2" xfId="11424" xr:uid="{00000000-0005-0000-0000-00007F180000}"/>
    <cellStyle name="Normal 14 2 3 3 2 2" xfId="11428" xr:uid="{00000000-0005-0000-0000-000080180000}"/>
    <cellStyle name="Normal 14 2 3 3 2 3" xfId="11432" xr:uid="{00000000-0005-0000-0000-000081180000}"/>
    <cellStyle name="Normal 14 2 3 3 3" xfId="11439" xr:uid="{00000000-0005-0000-0000-000082180000}"/>
    <cellStyle name="Normal 14 2 3 3 4" xfId="11445" xr:uid="{00000000-0005-0000-0000-000083180000}"/>
    <cellStyle name="Normal 14 2 3 4" xfId="11448" xr:uid="{00000000-0005-0000-0000-000084180000}"/>
    <cellStyle name="Normal 14 2 3 4 2" xfId="36" xr:uid="{00000000-0005-0000-0000-000085180000}"/>
    <cellStyle name="Normal 14 2 3 4 3" xfId="9086" xr:uid="{00000000-0005-0000-0000-000086180000}"/>
    <cellStyle name="Normal 14 2 3 5" xfId="11450" xr:uid="{00000000-0005-0000-0000-000087180000}"/>
    <cellStyle name="Normal 14 2 3 6" xfId="11452" xr:uid="{00000000-0005-0000-0000-000088180000}"/>
    <cellStyle name="Normal 14 2 4" xfId="439" xr:uid="{00000000-0005-0000-0000-000089180000}"/>
    <cellStyle name="Normal 14 2 4 2" xfId="11453" xr:uid="{00000000-0005-0000-0000-00008A180000}"/>
    <cellStyle name="Normal 14 2 4 2 2" xfId="11454" xr:uid="{00000000-0005-0000-0000-00008B180000}"/>
    <cellStyle name="Normal 14 2 4 2 2 2" xfId="11455" xr:uid="{00000000-0005-0000-0000-00008C180000}"/>
    <cellStyle name="Normal 14 2 4 2 2 3" xfId="11456" xr:uid="{00000000-0005-0000-0000-00008D180000}"/>
    <cellStyle name="Normal 14 2 4 2 3" xfId="10566" xr:uid="{00000000-0005-0000-0000-00008E180000}"/>
    <cellStyle name="Normal 14 2 4 2 4" xfId="10568" xr:uid="{00000000-0005-0000-0000-00008F180000}"/>
    <cellStyle name="Normal 14 2 4 3" xfId="11458" xr:uid="{00000000-0005-0000-0000-000090180000}"/>
    <cellStyle name="Normal 14 2 4 3 2" xfId="11462" xr:uid="{00000000-0005-0000-0000-000091180000}"/>
    <cellStyle name="Normal 14 2 4 3 3" xfId="11468" xr:uid="{00000000-0005-0000-0000-000092180000}"/>
    <cellStyle name="Normal 14 2 4 4" xfId="11471" xr:uid="{00000000-0005-0000-0000-000093180000}"/>
    <cellStyle name="Normal 14 2 4 5" xfId="11473" xr:uid="{00000000-0005-0000-0000-000094180000}"/>
    <cellStyle name="Normal 14 2 5" xfId="11476" xr:uid="{00000000-0005-0000-0000-000095180000}"/>
    <cellStyle name="Normal 14 2 5 2" xfId="11478" xr:uid="{00000000-0005-0000-0000-000096180000}"/>
    <cellStyle name="Normal 14 2 5 2 2" xfId="11481" xr:uid="{00000000-0005-0000-0000-000097180000}"/>
    <cellStyle name="Normal 14 2 5 2 3" xfId="11484" xr:uid="{00000000-0005-0000-0000-000098180000}"/>
    <cellStyle name="Normal 14 2 5 3" xfId="11489" xr:uid="{00000000-0005-0000-0000-000099180000}"/>
    <cellStyle name="Normal 14 2 5 4" xfId="11494" xr:uid="{00000000-0005-0000-0000-00009A180000}"/>
    <cellStyle name="Normal 14 2 6" xfId="11497" xr:uid="{00000000-0005-0000-0000-00009B180000}"/>
    <cellStyle name="Normal 14 2 6 2" xfId="11094" xr:uid="{00000000-0005-0000-0000-00009C180000}"/>
    <cellStyle name="Normal 14 2 6 3" xfId="11098" xr:uid="{00000000-0005-0000-0000-00009D180000}"/>
    <cellStyle name="Normal 14 2 7" xfId="8818" xr:uid="{00000000-0005-0000-0000-00009E180000}"/>
    <cellStyle name="Normal 14 2 8" xfId="4018" xr:uid="{00000000-0005-0000-0000-00009F180000}"/>
    <cellStyle name="Normal 14 3" xfId="11500" xr:uid="{00000000-0005-0000-0000-0000A0180000}"/>
    <cellStyle name="Normal 14 3 2" xfId="5513" xr:uid="{00000000-0005-0000-0000-0000A1180000}"/>
    <cellStyle name="Normal 14 3 2 2" xfId="11502" xr:uid="{00000000-0005-0000-0000-0000A2180000}"/>
    <cellStyle name="Normal 14 3 2 2 2" xfId="3487" xr:uid="{00000000-0005-0000-0000-0000A3180000}"/>
    <cellStyle name="Normal 14 3 2 2 2 2" xfId="2348" xr:uid="{00000000-0005-0000-0000-0000A4180000}"/>
    <cellStyle name="Normal 14 3 2 2 2 3" xfId="1665" xr:uid="{00000000-0005-0000-0000-0000A5180000}"/>
    <cellStyle name="Normal 14 3 2 2 3" xfId="3497" xr:uid="{00000000-0005-0000-0000-0000A6180000}"/>
    <cellStyle name="Normal 14 3 2 2 4" xfId="3509" xr:uid="{00000000-0005-0000-0000-0000A7180000}"/>
    <cellStyle name="Normal 14 3 2 3" xfId="11505" xr:uid="{00000000-0005-0000-0000-0000A8180000}"/>
    <cellStyle name="Normal 14 3 2 3 2" xfId="3721" xr:uid="{00000000-0005-0000-0000-0000A9180000}"/>
    <cellStyle name="Normal 14 3 2 3 3" xfId="3735" xr:uid="{00000000-0005-0000-0000-0000AA180000}"/>
    <cellStyle name="Normal 14 3 2 4" xfId="11508" xr:uid="{00000000-0005-0000-0000-0000AB180000}"/>
    <cellStyle name="Normal 14 3 2 5" xfId="11511" xr:uid="{00000000-0005-0000-0000-0000AC180000}"/>
    <cellStyle name="Normal 14 3 3" xfId="5517" xr:uid="{00000000-0005-0000-0000-0000AD180000}"/>
    <cellStyle name="Normal 14 3 3 2" xfId="11512" xr:uid="{00000000-0005-0000-0000-0000AE180000}"/>
    <cellStyle name="Normal 14 3 3 2 2" xfId="8192" xr:uid="{00000000-0005-0000-0000-0000AF180000}"/>
    <cellStyle name="Normal 14 3 3 2 3" xfId="8197" xr:uid="{00000000-0005-0000-0000-0000B0180000}"/>
    <cellStyle name="Normal 14 3 3 3" xfId="11514" xr:uid="{00000000-0005-0000-0000-0000B1180000}"/>
    <cellStyle name="Normal 14 3 3 4" xfId="11516" xr:uid="{00000000-0005-0000-0000-0000B2180000}"/>
    <cellStyle name="Normal 14 3 4" xfId="553" xr:uid="{00000000-0005-0000-0000-0000B3180000}"/>
    <cellStyle name="Normal 14 3 4 2" xfId="11517" xr:uid="{00000000-0005-0000-0000-0000B4180000}"/>
    <cellStyle name="Normal 14 3 4 3" xfId="11519" xr:uid="{00000000-0005-0000-0000-0000B5180000}"/>
    <cellStyle name="Normal 14 3 5" xfId="5522" xr:uid="{00000000-0005-0000-0000-0000B6180000}"/>
    <cellStyle name="Normal 14 3 6" xfId="5527" xr:uid="{00000000-0005-0000-0000-0000B7180000}"/>
    <cellStyle name="Normal 14 4" xfId="11520" xr:uid="{00000000-0005-0000-0000-0000B8180000}"/>
    <cellStyle name="Normal 14 4 2" xfId="5148" xr:uid="{00000000-0005-0000-0000-0000B9180000}"/>
    <cellStyle name="Normal 14 4 2 2" xfId="11523" xr:uid="{00000000-0005-0000-0000-0000BA180000}"/>
    <cellStyle name="Normal 14 4 2 2 2" xfId="11525" xr:uid="{00000000-0005-0000-0000-0000BB180000}"/>
    <cellStyle name="Normal 14 4 2 2 2 2" xfId="11526" xr:uid="{00000000-0005-0000-0000-0000BC180000}"/>
    <cellStyle name="Normal 14 4 2 2 2 3" xfId="11527" xr:uid="{00000000-0005-0000-0000-0000BD180000}"/>
    <cellStyle name="Normal 14 4 2 2 3" xfId="11528" xr:uid="{00000000-0005-0000-0000-0000BE180000}"/>
    <cellStyle name="Normal 14 4 2 2 4" xfId="11529" xr:uid="{00000000-0005-0000-0000-0000BF180000}"/>
    <cellStyle name="Normal 14 4 2 3" xfId="11531" xr:uid="{00000000-0005-0000-0000-0000C0180000}"/>
    <cellStyle name="Normal 14 4 2 3 2" xfId="11532" xr:uid="{00000000-0005-0000-0000-0000C1180000}"/>
    <cellStyle name="Normal 14 4 2 3 3" xfId="11533" xr:uid="{00000000-0005-0000-0000-0000C2180000}"/>
    <cellStyle name="Normal 14 4 2 4" xfId="11535" xr:uid="{00000000-0005-0000-0000-0000C3180000}"/>
    <cellStyle name="Normal 14 4 2 5" xfId="11537" xr:uid="{00000000-0005-0000-0000-0000C4180000}"/>
    <cellStyle name="Normal 14 4 3" xfId="5158" xr:uid="{00000000-0005-0000-0000-0000C5180000}"/>
    <cellStyle name="Normal 14 4 3 2" xfId="11062" xr:uid="{00000000-0005-0000-0000-0000C6180000}"/>
    <cellStyle name="Normal 14 4 3 2 2" xfId="11538" xr:uid="{00000000-0005-0000-0000-0000C7180000}"/>
    <cellStyle name="Normal 14 4 3 2 3" xfId="11539" xr:uid="{00000000-0005-0000-0000-0000C8180000}"/>
    <cellStyle name="Normal 14 4 3 3" xfId="11064" xr:uid="{00000000-0005-0000-0000-0000C9180000}"/>
    <cellStyle name="Normal 14 4 3 4" xfId="11540" xr:uid="{00000000-0005-0000-0000-0000CA180000}"/>
    <cellStyle name="Normal 14 4 4" xfId="572" xr:uid="{00000000-0005-0000-0000-0000CB180000}"/>
    <cellStyle name="Normal 14 4 4 2" xfId="11541" xr:uid="{00000000-0005-0000-0000-0000CC180000}"/>
    <cellStyle name="Normal 14 4 4 3" xfId="11542" xr:uid="{00000000-0005-0000-0000-0000CD180000}"/>
    <cellStyle name="Normal 14 4 5" xfId="272" xr:uid="{00000000-0005-0000-0000-0000CE180000}"/>
    <cellStyle name="Normal 14 4 6" xfId="1535" xr:uid="{00000000-0005-0000-0000-0000CF180000}"/>
    <cellStyle name="Normal 14 5" xfId="11543" xr:uid="{00000000-0005-0000-0000-0000D0180000}"/>
    <cellStyle name="Normal 14 5 2" xfId="11548" xr:uid="{00000000-0005-0000-0000-0000D1180000}"/>
    <cellStyle name="Normal 14 5 2 2" xfId="11549" xr:uid="{00000000-0005-0000-0000-0000D2180000}"/>
    <cellStyle name="Normal 14 5 2 2 2" xfId="11550" xr:uid="{00000000-0005-0000-0000-0000D3180000}"/>
    <cellStyle name="Normal 14 5 2 2 3" xfId="11553" xr:uid="{00000000-0005-0000-0000-0000D4180000}"/>
    <cellStyle name="Normal 14 5 2 3" xfId="11555" xr:uid="{00000000-0005-0000-0000-0000D5180000}"/>
    <cellStyle name="Normal 14 5 2 4" xfId="11557" xr:uid="{00000000-0005-0000-0000-0000D6180000}"/>
    <cellStyle name="Normal 14 5 3" xfId="10924" xr:uid="{00000000-0005-0000-0000-0000D7180000}"/>
    <cellStyle name="Normal 14 5 3 2" xfId="10927" xr:uid="{00000000-0005-0000-0000-0000D8180000}"/>
    <cellStyle name="Normal 14 5 3 3" xfId="10930" xr:uid="{00000000-0005-0000-0000-0000D9180000}"/>
    <cellStyle name="Normal 14 5 4" xfId="10933" xr:uid="{00000000-0005-0000-0000-0000DA180000}"/>
    <cellStyle name="Normal 14 5 5" xfId="10936" xr:uid="{00000000-0005-0000-0000-0000DB180000}"/>
    <cellStyle name="Normal 14 6" xfId="11558" xr:uid="{00000000-0005-0000-0000-0000DC180000}"/>
    <cellStyle name="Normal 14 6 2" xfId="11559" xr:uid="{00000000-0005-0000-0000-0000DD180000}"/>
    <cellStyle name="Normal 14 6 2 2" xfId="11562" xr:uid="{00000000-0005-0000-0000-0000DE180000}"/>
    <cellStyle name="Normal 14 6 2 3" xfId="11569" xr:uid="{00000000-0005-0000-0000-0000DF180000}"/>
    <cellStyle name="Normal 14 6 3" xfId="10944" xr:uid="{00000000-0005-0000-0000-0000E0180000}"/>
    <cellStyle name="Normal 14 6 4" xfId="10947" xr:uid="{00000000-0005-0000-0000-0000E1180000}"/>
    <cellStyle name="Normal 14 7" xfId="11570" xr:uid="{00000000-0005-0000-0000-0000E2180000}"/>
    <cellStyle name="Normal 14 7 2" xfId="11571" xr:uid="{00000000-0005-0000-0000-0000E3180000}"/>
    <cellStyle name="Normal 14 7 3" xfId="11573" xr:uid="{00000000-0005-0000-0000-0000E4180000}"/>
    <cellStyle name="Normal 14 8" xfId="11574" xr:uid="{00000000-0005-0000-0000-0000E5180000}"/>
    <cellStyle name="Normal 14 9" xfId="11576" xr:uid="{00000000-0005-0000-0000-0000E6180000}"/>
    <cellStyle name="Normal 15" xfId="7426" xr:uid="{00000000-0005-0000-0000-0000E7180000}"/>
    <cellStyle name="Normal 16" xfId="7431" xr:uid="{00000000-0005-0000-0000-0000E8180000}"/>
    <cellStyle name="Normal 16 2" xfId="11577" xr:uid="{00000000-0005-0000-0000-0000E9180000}"/>
    <cellStyle name="Normal 16 2 2" xfId="7881" xr:uid="{00000000-0005-0000-0000-0000EA180000}"/>
    <cellStyle name="Normal 16 2 2 2" xfId="11583" xr:uid="{00000000-0005-0000-0000-0000EB180000}"/>
    <cellStyle name="Normal 16 2 2 2 2" xfId="2244" xr:uid="{00000000-0005-0000-0000-0000EC180000}"/>
    <cellStyle name="Normal 16 2 2 2 2 2" xfId="11585" xr:uid="{00000000-0005-0000-0000-0000ED180000}"/>
    <cellStyle name="Normal 16 2 2 2 2 3" xfId="11589" xr:uid="{00000000-0005-0000-0000-0000EE180000}"/>
    <cellStyle name="Normal 16 2 2 2 3" xfId="7078" xr:uid="{00000000-0005-0000-0000-0000EF180000}"/>
    <cellStyle name="Normal 16 2 2 2 4" xfId="7084" xr:uid="{00000000-0005-0000-0000-0000F0180000}"/>
    <cellStyle name="Normal 16 2 2 3" xfId="11594" xr:uid="{00000000-0005-0000-0000-0000F1180000}"/>
    <cellStyle name="Normal 16 2 2 3 2" xfId="7176" xr:uid="{00000000-0005-0000-0000-0000F2180000}"/>
    <cellStyle name="Normal 16 2 2 3 3" xfId="793" xr:uid="{00000000-0005-0000-0000-0000F3180000}"/>
    <cellStyle name="Normal 16 2 2 4" xfId="11597" xr:uid="{00000000-0005-0000-0000-0000F4180000}"/>
    <cellStyle name="Normal 16 2 2 5" xfId="11601" xr:uid="{00000000-0005-0000-0000-0000F5180000}"/>
    <cellStyle name="Normal 16 2 3" xfId="7886" xr:uid="{00000000-0005-0000-0000-0000F6180000}"/>
    <cellStyle name="Normal 16 2 3 2" xfId="3964" xr:uid="{00000000-0005-0000-0000-0000F7180000}"/>
    <cellStyle name="Normal 16 2 3 2 2" xfId="3973" xr:uid="{00000000-0005-0000-0000-0000F8180000}"/>
    <cellStyle name="Normal 16 2 3 2 3" xfId="3983" xr:uid="{00000000-0005-0000-0000-0000F9180000}"/>
    <cellStyle name="Normal 16 2 3 3" xfId="5591" xr:uid="{00000000-0005-0000-0000-0000FA180000}"/>
    <cellStyle name="Normal 16 2 3 4" xfId="5595" xr:uid="{00000000-0005-0000-0000-0000FB180000}"/>
    <cellStyle name="Normal 16 2 4" xfId="7891" xr:uid="{00000000-0005-0000-0000-0000FC180000}"/>
    <cellStyle name="Normal 16 2 4 2" xfId="6679" xr:uid="{00000000-0005-0000-0000-0000FD180000}"/>
    <cellStyle name="Normal 16 2 4 3" xfId="6858" xr:uid="{00000000-0005-0000-0000-0000FE180000}"/>
    <cellStyle name="Normal 16 2 5" xfId="7896" xr:uid="{00000000-0005-0000-0000-0000FF180000}"/>
    <cellStyle name="Normal 16 2 6" xfId="7900" xr:uid="{00000000-0005-0000-0000-000000190000}"/>
    <cellStyle name="Normal 16 3" xfId="11602" xr:uid="{00000000-0005-0000-0000-000001190000}"/>
    <cellStyle name="Normal 16 3 2" xfId="11607" xr:uid="{00000000-0005-0000-0000-000002190000}"/>
    <cellStyle name="Normal 16 3 2 2" xfId="11610" xr:uid="{00000000-0005-0000-0000-000003190000}"/>
    <cellStyle name="Normal 16 3 2 2 2" xfId="20" xr:uid="{00000000-0005-0000-0000-000004190000}"/>
    <cellStyle name="Normal 16 3 2 2 2 2" xfId="11612" xr:uid="{00000000-0005-0000-0000-000005190000}"/>
    <cellStyle name="Normal 16 3 2 2 2 3" xfId="2599" xr:uid="{00000000-0005-0000-0000-000006190000}"/>
    <cellStyle name="Normal 16 3 2 2 3" xfId="11615" xr:uid="{00000000-0005-0000-0000-000007190000}"/>
    <cellStyle name="Normal 16 3 2 2 4" xfId="11616" xr:uid="{00000000-0005-0000-0000-000008190000}"/>
    <cellStyle name="Normal 16 3 2 3" xfId="11618" xr:uid="{00000000-0005-0000-0000-000009190000}"/>
    <cellStyle name="Normal 16 3 2 3 2" xfId="10100" xr:uid="{00000000-0005-0000-0000-00000A190000}"/>
    <cellStyle name="Normal 16 3 2 3 3" xfId="10106" xr:uid="{00000000-0005-0000-0000-00000B190000}"/>
    <cellStyle name="Normal 16 3 2 4" xfId="11621" xr:uid="{00000000-0005-0000-0000-00000C190000}"/>
    <cellStyle name="Normal 16 3 2 5" xfId="11625" xr:uid="{00000000-0005-0000-0000-00000D190000}"/>
    <cellStyle name="Normal 16 3 3" xfId="11626" xr:uid="{00000000-0005-0000-0000-00000E190000}"/>
    <cellStyle name="Normal 16 3 3 2" xfId="7809" xr:uid="{00000000-0005-0000-0000-00000F190000}"/>
    <cellStyle name="Normal 16 3 3 2 2" xfId="11628" xr:uid="{00000000-0005-0000-0000-000010190000}"/>
    <cellStyle name="Normal 16 3 3 2 3" xfId="11629" xr:uid="{00000000-0005-0000-0000-000011190000}"/>
    <cellStyle name="Normal 16 3 3 3" xfId="7813" xr:uid="{00000000-0005-0000-0000-000012190000}"/>
    <cellStyle name="Normal 16 3 3 4" xfId="7816" xr:uid="{00000000-0005-0000-0000-000013190000}"/>
    <cellStyle name="Normal 16 3 4" xfId="11630" xr:uid="{00000000-0005-0000-0000-000014190000}"/>
    <cellStyle name="Normal 16 3 4 2" xfId="7860" xr:uid="{00000000-0005-0000-0000-000015190000}"/>
    <cellStyle name="Normal 16 3 4 3" xfId="7863" xr:uid="{00000000-0005-0000-0000-000016190000}"/>
    <cellStyle name="Normal 16 3 5" xfId="11632" xr:uid="{00000000-0005-0000-0000-000017190000}"/>
    <cellStyle name="Normal 16 3 6" xfId="11633" xr:uid="{00000000-0005-0000-0000-000018190000}"/>
    <cellStyle name="Normal 16 4" xfId="11634" xr:uid="{00000000-0005-0000-0000-000019190000}"/>
    <cellStyle name="Normal 16 4 2" xfId="11637" xr:uid="{00000000-0005-0000-0000-00001A190000}"/>
    <cellStyle name="Normal 16 4 2 2" xfId="11639" xr:uid="{00000000-0005-0000-0000-00001B190000}"/>
    <cellStyle name="Normal 16 4 2 2 2" xfId="11640" xr:uid="{00000000-0005-0000-0000-00001C190000}"/>
    <cellStyle name="Normal 16 4 2 2 3" xfId="11641" xr:uid="{00000000-0005-0000-0000-00001D190000}"/>
    <cellStyle name="Normal 16 4 2 3" xfId="11642" xr:uid="{00000000-0005-0000-0000-00001E190000}"/>
    <cellStyle name="Normal 16 4 2 4" xfId="9797" xr:uid="{00000000-0005-0000-0000-00001F190000}"/>
    <cellStyle name="Normal 16 4 3" xfId="11643" xr:uid="{00000000-0005-0000-0000-000020190000}"/>
    <cellStyle name="Normal 16 4 3 2" xfId="8665" xr:uid="{00000000-0005-0000-0000-000021190000}"/>
    <cellStyle name="Normal 16 4 3 3" xfId="8667" xr:uid="{00000000-0005-0000-0000-000022190000}"/>
    <cellStyle name="Normal 16 4 4" xfId="11645" xr:uid="{00000000-0005-0000-0000-000023190000}"/>
    <cellStyle name="Normal 16 4 5" xfId="11646" xr:uid="{00000000-0005-0000-0000-000024190000}"/>
    <cellStyle name="Normal 16 5" xfId="11647" xr:uid="{00000000-0005-0000-0000-000025190000}"/>
    <cellStyle name="Normal 16 5 2" xfId="11649" xr:uid="{00000000-0005-0000-0000-000026190000}"/>
    <cellStyle name="Normal 16 5 2 2" xfId="1328" xr:uid="{00000000-0005-0000-0000-000027190000}"/>
    <cellStyle name="Normal 16 5 2 3" xfId="1034" xr:uid="{00000000-0005-0000-0000-000028190000}"/>
    <cellStyle name="Normal 16 5 3" xfId="11651" xr:uid="{00000000-0005-0000-0000-000029190000}"/>
    <cellStyle name="Normal 16 5 4" xfId="11653" xr:uid="{00000000-0005-0000-0000-00002A190000}"/>
    <cellStyle name="Normal 16 6" xfId="11655" xr:uid="{00000000-0005-0000-0000-00002B190000}"/>
    <cellStyle name="Normal 16 6 2" xfId="11657" xr:uid="{00000000-0005-0000-0000-00002C190000}"/>
    <cellStyle name="Normal 16 6 3" xfId="11659" xr:uid="{00000000-0005-0000-0000-00002D190000}"/>
    <cellStyle name="Normal 16 7" xfId="11661" xr:uid="{00000000-0005-0000-0000-00002E190000}"/>
    <cellStyle name="Normal 16 8" xfId="11662" xr:uid="{00000000-0005-0000-0000-00002F190000}"/>
    <cellStyle name="Normal 17" xfId="848" xr:uid="{00000000-0005-0000-0000-000030190000}"/>
    <cellStyle name="Normal 17 2" xfId="11663" xr:uid="{00000000-0005-0000-0000-000031190000}"/>
    <cellStyle name="Normal 17 2 2" xfId="8758" xr:uid="{00000000-0005-0000-0000-000032190000}"/>
    <cellStyle name="Normal 17 2 3" xfId="8765" xr:uid="{00000000-0005-0000-0000-000033190000}"/>
    <cellStyle name="Normal 17 2 3 2" xfId="3111" xr:uid="{00000000-0005-0000-0000-000034190000}"/>
    <cellStyle name="Normal 17 2 3 2 2" xfId="11667" xr:uid="{00000000-0005-0000-0000-000035190000}"/>
    <cellStyle name="Normal 17 2 3 2 2 2" xfId="11669" xr:uid="{00000000-0005-0000-0000-000036190000}"/>
    <cellStyle name="Normal 17 2 3 2 2 3" xfId="11673" xr:uid="{00000000-0005-0000-0000-000037190000}"/>
    <cellStyle name="Normal 17 2 3 2 3" xfId="11675" xr:uid="{00000000-0005-0000-0000-000038190000}"/>
    <cellStyle name="Normal 17 2 3 2 4" xfId="11676" xr:uid="{00000000-0005-0000-0000-000039190000}"/>
    <cellStyle name="Normal 17 2 3 3" xfId="1044" xr:uid="{00000000-0005-0000-0000-00003A190000}"/>
    <cellStyle name="Normal 17 2 3 3 2" xfId="11677" xr:uid="{00000000-0005-0000-0000-00003B190000}"/>
    <cellStyle name="Normal 17 2 3 3 3" xfId="11679" xr:uid="{00000000-0005-0000-0000-00003C190000}"/>
    <cellStyle name="Normal 17 2 3 4" xfId="1076" xr:uid="{00000000-0005-0000-0000-00003D190000}"/>
    <cellStyle name="Normal 17 2 3 5" xfId="3238" xr:uid="{00000000-0005-0000-0000-00003E190000}"/>
    <cellStyle name="Normal 17 3" xfId="11680" xr:uid="{00000000-0005-0000-0000-00003F190000}"/>
    <cellStyle name="Normal 17 3 2" xfId="11684" xr:uid="{00000000-0005-0000-0000-000040190000}"/>
    <cellStyle name="Normal 17 4" xfId="11688" xr:uid="{00000000-0005-0000-0000-000041190000}"/>
    <cellStyle name="Normal 18" xfId="784" xr:uid="{00000000-0005-0000-0000-000042190000}"/>
    <cellStyle name="Normal 19" xfId="6488" xr:uid="{00000000-0005-0000-0000-000043190000}"/>
    <cellStyle name="Normal 19 2" xfId="11693" xr:uid="{00000000-0005-0000-0000-000044190000}"/>
    <cellStyle name="Normal 19 2 2" xfId="11694" xr:uid="{00000000-0005-0000-0000-000045190000}"/>
    <cellStyle name="Normal 19 2 2 2" xfId="11695" xr:uid="{00000000-0005-0000-0000-000046190000}"/>
    <cellStyle name="Normal 19 2 2 2 2" xfId="11698" xr:uid="{00000000-0005-0000-0000-000047190000}"/>
    <cellStyle name="Normal 19 2 2 2 2 2" xfId="11701" xr:uid="{00000000-0005-0000-0000-000048190000}"/>
    <cellStyle name="Normal 19 2 2 2 2 3" xfId="11703" xr:uid="{00000000-0005-0000-0000-000049190000}"/>
    <cellStyle name="Normal 19 2 2 2 3" xfId="11705" xr:uid="{00000000-0005-0000-0000-00004A190000}"/>
    <cellStyle name="Normal 19 2 2 2 4" xfId="11714" xr:uid="{00000000-0005-0000-0000-00004B190000}"/>
    <cellStyle name="Normal 19 2 2 3" xfId="11715" xr:uid="{00000000-0005-0000-0000-00004C190000}"/>
    <cellStyle name="Normal 19 2 2 3 2" xfId="11717" xr:uid="{00000000-0005-0000-0000-00004D190000}"/>
    <cellStyle name="Normal 19 2 2 3 3" xfId="11720" xr:uid="{00000000-0005-0000-0000-00004E190000}"/>
    <cellStyle name="Normal 19 2 2 4" xfId="11721" xr:uid="{00000000-0005-0000-0000-00004F190000}"/>
    <cellStyle name="Normal 19 2 2 5" xfId="11722" xr:uid="{00000000-0005-0000-0000-000050190000}"/>
    <cellStyle name="Normal 19 2 3" xfId="11724" xr:uid="{00000000-0005-0000-0000-000051190000}"/>
    <cellStyle name="Normal 19 2 3 2" xfId="11725" xr:uid="{00000000-0005-0000-0000-000052190000}"/>
    <cellStyle name="Normal 19 2 3 2 2" xfId="7409" xr:uid="{00000000-0005-0000-0000-000053190000}"/>
    <cellStyle name="Normal 19 2 3 2 3" xfId="7415" xr:uid="{00000000-0005-0000-0000-000054190000}"/>
    <cellStyle name="Normal 19 2 3 3" xfId="11726" xr:uid="{00000000-0005-0000-0000-000055190000}"/>
    <cellStyle name="Normal 19 2 3 4" xfId="11728" xr:uid="{00000000-0005-0000-0000-000056190000}"/>
    <cellStyle name="Normal 19 2 4" xfId="11729" xr:uid="{00000000-0005-0000-0000-000057190000}"/>
    <cellStyle name="Normal 19 2 4 2" xfId="11731" xr:uid="{00000000-0005-0000-0000-000058190000}"/>
    <cellStyle name="Normal 19 2 4 3" xfId="11734" xr:uid="{00000000-0005-0000-0000-000059190000}"/>
    <cellStyle name="Normal 19 2 5" xfId="11736" xr:uid="{00000000-0005-0000-0000-00005A190000}"/>
    <cellStyle name="Normal 19 2 6" xfId="11737" xr:uid="{00000000-0005-0000-0000-00005B190000}"/>
    <cellStyle name="Normal 19 3" xfId="11740" xr:uid="{00000000-0005-0000-0000-00005C190000}"/>
    <cellStyle name="Normal 19 3 2" xfId="11742" xr:uid="{00000000-0005-0000-0000-00005D190000}"/>
    <cellStyle name="Normal 19 3 2 2" xfId="11744" xr:uid="{00000000-0005-0000-0000-00005E190000}"/>
    <cellStyle name="Normal 19 3 2 2 2" xfId="8571" xr:uid="{00000000-0005-0000-0000-00005F190000}"/>
    <cellStyle name="Normal 19 3 2 2 3" xfId="8632" xr:uid="{00000000-0005-0000-0000-000060190000}"/>
    <cellStyle name="Normal 19 3 2 3" xfId="11746" xr:uid="{00000000-0005-0000-0000-000061190000}"/>
    <cellStyle name="Normal 19 3 2 4" xfId="11747" xr:uid="{00000000-0005-0000-0000-000062190000}"/>
    <cellStyle name="Normal 19 3 3" xfId="11749" xr:uid="{00000000-0005-0000-0000-000063190000}"/>
    <cellStyle name="Normal 19 3 3 2" xfId="11750" xr:uid="{00000000-0005-0000-0000-000064190000}"/>
    <cellStyle name="Normal 19 3 3 3" xfId="11751" xr:uid="{00000000-0005-0000-0000-000065190000}"/>
    <cellStyle name="Normal 19 3 4" xfId="11754" xr:uid="{00000000-0005-0000-0000-000066190000}"/>
    <cellStyle name="Normal 19 3 5" xfId="11755" xr:uid="{00000000-0005-0000-0000-000067190000}"/>
    <cellStyle name="Normal 19 4" xfId="11758" xr:uid="{00000000-0005-0000-0000-000068190000}"/>
    <cellStyle name="Normal 19 5" xfId="9709" xr:uid="{00000000-0005-0000-0000-000069190000}"/>
    <cellStyle name="Normal 19 5 2" xfId="9714" xr:uid="{00000000-0005-0000-0000-00006A190000}"/>
    <cellStyle name="Normal 19 5 2 2" xfId="5798" xr:uid="{00000000-0005-0000-0000-00006B190000}"/>
    <cellStyle name="Normal 19 5 2 3" xfId="5802" xr:uid="{00000000-0005-0000-0000-00006C190000}"/>
    <cellStyle name="Normal 19 5 3" xfId="142" xr:uid="{00000000-0005-0000-0000-00006D190000}"/>
    <cellStyle name="Normal 19 5 4" xfId="9725" xr:uid="{00000000-0005-0000-0000-00006E190000}"/>
    <cellStyle name="Normal 19 6" xfId="9728" xr:uid="{00000000-0005-0000-0000-00006F190000}"/>
    <cellStyle name="Normal 19 6 2" xfId="9733" xr:uid="{00000000-0005-0000-0000-000070190000}"/>
    <cellStyle name="Normal 19 6 3" xfId="9736" xr:uid="{00000000-0005-0000-0000-000071190000}"/>
    <cellStyle name="Normal 19 7" xfId="9739" xr:uid="{00000000-0005-0000-0000-000072190000}"/>
    <cellStyle name="Normal 19 8" xfId="9744" xr:uid="{00000000-0005-0000-0000-000073190000}"/>
    <cellStyle name="Normal 2" xfId="7439" xr:uid="{00000000-0005-0000-0000-000074190000}"/>
    <cellStyle name="Normal 2 10" xfId="11727" xr:uid="{00000000-0005-0000-0000-000075190000}"/>
    <cellStyle name="Normal 2 10 2" xfId="11762" xr:uid="{00000000-0005-0000-0000-000076190000}"/>
    <cellStyle name="Normal 2 10 3" xfId="11765" xr:uid="{00000000-0005-0000-0000-000077190000}"/>
    <cellStyle name="Normal 2 100" xfId="3447" xr:uid="{00000000-0005-0000-0000-000078190000}"/>
    <cellStyle name="Normal 2 101" xfId="3458" xr:uid="{00000000-0005-0000-0000-000079190000}"/>
    <cellStyle name="Normal 2 102" xfId="3472" xr:uid="{00000000-0005-0000-0000-00007A190000}"/>
    <cellStyle name="Normal 2 103" xfId="3485" xr:uid="{00000000-0005-0000-0000-00007B190000}"/>
    <cellStyle name="Normal 2 104" xfId="3494" xr:uid="{00000000-0005-0000-0000-00007C190000}"/>
    <cellStyle name="Normal 2 105" xfId="3506" xr:uid="{00000000-0005-0000-0000-00007D190000}"/>
    <cellStyle name="Normal 2 106" xfId="2689" xr:uid="{00000000-0005-0000-0000-00007E190000}"/>
    <cellStyle name="Normal 2 107" xfId="139" xr:uid="{00000000-0005-0000-0000-00007F190000}"/>
    <cellStyle name="Normal 2 108" xfId="763" xr:uid="{00000000-0005-0000-0000-000080190000}"/>
    <cellStyle name="Normal 2 109" xfId="2749" xr:uid="{00000000-0005-0000-0000-000081190000}"/>
    <cellStyle name="Normal 2 11" xfId="11766" xr:uid="{00000000-0005-0000-0000-000082190000}"/>
    <cellStyle name="Normal 2 11 2" xfId="11769" xr:uid="{00000000-0005-0000-0000-000083190000}"/>
    <cellStyle name="Normal 2 110" xfId="3505" xr:uid="{00000000-0005-0000-0000-000084190000}"/>
    <cellStyle name="Normal 2 111" xfId="2688" xr:uid="{00000000-0005-0000-0000-000085190000}"/>
    <cellStyle name="Normal 2 112" xfId="138" xr:uid="{00000000-0005-0000-0000-000086190000}"/>
    <cellStyle name="Normal 2 113" xfId="762" xr:uid="{00000000-0005-0000-0000-000087190000}"/>
    <cellStyle name="Normal 2 114" xfId="2748" xr:uid="{00000000-0005-0000-0000-000088190000}"/>
    <cellStyle name="Normal 2 115" xfId="2764" xr:uid="{00000000-0005-0000-0000-000089190000}"/>
    <cellStyle name="Normal 2 116" xfId="2404" xr:uid="{00000000-0005-0000-0000-00008A190000}"/>
    <cellStyle name="Normal 2 117" xfId="2423" xr:uid="{00000000-0005-0000-0000-00008B190000}"/>
    <cellStyle name="Normal 2 118" xfId="2054" xr:uid="{00000000-0005-0000-0000-00008C190000}"/>
    <cellStyle name="Normal 2 119" xfId="2069" xr:uid="{00000000-0005-0000-0000-00008D190000}"/>
    <cellStyle name="Normal 2 12" xfId="1144" xr:uid="{00000000-0005-0000-0000-00008E190000}"/>
    <cellStyle name="Normal 2 12 2" xfId="11771" xr:uid="{00000000-0005-0000-0000-00008F190000}"/>
    <cellStyle name="Normal 2 120" xfId="2763" xr:uid="{00000000-0005-0000-0000-000090190000}"/>
    <cellStyle name="Normal 2 121" xfId="2403" xr:uid="{00000000-0005-0000-0000-000091190000}"/>
    <cellStyle name="Normal 2 122" xfId="2422" xr:uid="{00000000-0005-0000-0000-000092190000}"/>
    <cellStyle name="Normal 2 123" xfId="2053" xr:uid="{00000000-0005-0000-0000-000093190000}"/>
    <cellStyle name="Normal 2 124" xfId="2068" xr:uid="{00000000-0005-0000-0000-000094190000}"/>
    <cellStyle name="Normal 2 125" xfId="3516" xr:uid="{00000000-0005-0000-0000-000095190000}"/>
    <cellStyle name="Normal 2 126" xfId="3532" xr:uid="{00000000-0005-0000-0000-000096190000}"/>
    <cellStyle name="Normal 2 127" xfId="667" xr:uid="{00000000-0005-0000-0000-000097190000}"/>
    <cellStyle name="Normal 2 128" xfId="3614" xr:uid="{00000000-0005-0000-0000-000098190000}"/>
    <cellStyle name="Normal 2 129" xfId="3625" xr:uid="{00000000-0005-0000-0000-000099190000}"/>
    <cellStyle name="Normal 2 13" xfId="1212" xr:uid="{00000000-0005-0000-0000-00009A190000}"/>
    <cellStyle name="Normal 2 13 2" xfId="7618" xr:uid="{00000000-0005-0000-0000-00009B190000}"/>
    <cellStyle name="Normal 2 13 3" xfId="7623" xr:uid="{00000000-0005-0000-0000-00009C190000}"/>
    <cellStyle name="Normal 2 13 4" xfId="4935" xr:uid="{00000000-0005-0000-0000-00009D190000}"/>
    <cellStyle name="Normal 2 130" xfId="3515" xr:uid="{00000000-0005-0000-0000-00009E190000}"/>
    <cellStyle name="Normal 2 131" xfId="3531" xr:uid="{00000000-0005-0000-0000-00009F190000}"/>
    <cellStyle name="Normal 2 132" xfId="666" xr:uid="{00000000-0005-0000-0000-0000A0190000}"/>
    <cellStyle name="Normal 2 133" xfId="3613" xr:uid="{00000000-0005-0000-0000-0000A1190000}"/>
    <cellStyle name="Normal 2 134" xfId="3624" xr:uid="{00000000-0005-0000-0000-0000A2190000}"/>
    <cellStyle name="Normal 2 135" xfId="3196" xr:uid="{00000000-0005-0000-0000-0000A3190000}"/>
    <cellStyle name="Normal 2 136" xfId="3208" xr:uid="{00000000-0005-0000-0000-0000A4190000}"/>
    <cellStyle name="Normal 2 137" xfId="1368" xr:uid="{00000000-0005-0000-0000-0000A5190000}"/>
    <cellStyle name="Normal 2 138" xfId="1381" xr:uid="{00000000-0005-0000-0000-0000A6190000}"/>
    <cellStyle name="Normal 2 139" xfId="3657" xr:uid="{00000000-0005-0000-0000-0000A7190000}"/>
    <cellStyle name="Normal 2 14" xfId="11778" xr:uid="{00000000-0005-0000-0000-0000A8190000}"/>
    <cellStyle name="Normal 2 14 2" xfId="1220" xr:uid="{00000000-0005-0000-0000-0000A9190000}"/>
    <cellStyle name="Normal 2 140" xfId="3195" xr:uid="{00000000-0005-0000-0000-0000AA190000}"/>
    <cellStyle name="Normal 2 141" xfId="3207" xr:uid="{00000000-0005-0000-0000-0000AB190000}"/>
    <cellStyle name="Normal 2 142" xfId="1367" xr:uid="{00000000-0005-0000-0000-0000AC190000}"/>
    <cellStyle name="Normal 2 143" xfId="1380" xr:uid="{00000000-0005-0000-0000-0000AD190000}"/>
    <cellStyle name="Normal 2 144" xfId="3656" xr:uid="{00000000-0005-0000-0000-0000AE190000}"/>
    <cellStyle name="Normal 2 145" xfId="3666" xr:uid="{00000000-0005-0000-0000-0000AF190000}"/>
    <cellStyle name="Normal 2 146" xfId="3688" xr:uid="{00000000-0005-0000-0000-0000B0190000}"/>
    <cellStyle name="Normal 2 147" xfId="3701" xr:uid="{00000000-0005-0000-0000-0000B1190000}"/>
    <cellStyle name="Normal 2 148" xfId="3719" xr:uid="{00000000-0005-0000-0000-0000B2190000}"/>
    <cellStyle name="Normal 2 149" xfId="3731" xr:uid="{00000000-0005-0000-0000-0000B3190000}"/>
    <cellStyle name="Normal 2 15" xfId="1111" xr:uid="{00000000-0005-0000-0000-0000B4190000}"/>
    <cellStyle name="Normal 2 15 2" xfId="1253" xr:uid="{00000000-0005-0000-0000-0000B5190000}"/>
    <cellStyle name="Normal 2 150" xfId="3665" xr:uid="{00000000-0005-0000-0000-0000B6190000}"/>
    <cellStyle name="Normal 2 151" xfId="3687" xr:uid="{00000000-0005-0000-0000-0000B7190000}"/>
    <cellStyle name="Normal 2 152" xfId="3700" xr:uid="{00000000-0005-0000-0000-0000B8190000}"/>
    <cellStyle name="Normal 2 153" xfId="3718" xr:uid="{00000000-0005-0000-0000-0000B9190000}"/>
    <cellStyle name="Normal 2 154" xfId="3730" xr:uid="{00000000-0005-0000-0000-0000BA190000}"/>
    <cellStyle name="Normal 2 155" xfId="3745" xr:uid="{00000000-0005-0000-0000-0000BB190000}"/>
    <cellStyle name="Normal 2 156" xfId="5740" xr:uid="{00000000-0005-0000-0000-0000BC190000}"/>
    <cellStyle name="Normal 2 157" xfId="5745" xr:uid="{00000000-0005-0000-0000-0000BD190000}"/>
    <cellStyle name="Normal 2 158" xfId="5752" xr:uid="{00000000-0005-0000-0000-0000BE190000}"/>
    <cellStyle name="Normal 2 159" xfId="5762" xr:uid="{00000000-0005-0000-0000-0000BF190000}"/>
    <cellStyle name="Normal 2 16" xfId="1122" xr:uid="{00000000-0005-0000-0000-0000C0190000}"/>
    <cellStyle name="Normal 2 16 2" xfId="4895" xr:uid="{00000000-0005-0000-0000-0000C1190000}"/>
    <cellStyle name="Normal 2 160" xfId="3744" xr:uid="{00000000-0005-0000-0000-0000C2190000}"/>
    <cellStyle name="Normal 2 161" xfId="5739" xr:uid="{00000000-0005-0000-0000-0000C3190000}"/>
    <cellStyle name="Normal 2 162" xfId="5744" xr:uid="{00000000-0005-0000-0000-0000C4190000}"/>
    <cellStyle name="Normal 2 163" xfId="5751" xr:uid="{00000000-0005-0000-0000-0000C5190000}"/>
    <cellStyle name="Normal 2 164" xfId="5761" xr:uid="{00000000-0005-0000-0000-0000C6190000}"/>
    <cellStyle name="Normal 2 165" xfId="5775" xr:uid="{00000000-0005-0000-0000-0000C7190000}"/>
    <cellStyle name="Normal 2 166" xfId="11301" xr:uid="{00000000-0005-0000-0000-0000C8190000}"/>
    <cellStyle name="Normal 2 167" xfId="11780" xr:uid="{00000000-0005-0000-0000-0000C9190000}"/>
    <cellStyle name="Normal 2 168" xfId="11782" xr:uid="{00000000-0005-0000-0000-0000CA190000}"/>
    <cellStyle name="Normal 2 169" xfId="11784" xr:uid="{00000000-0005-0000-0000-0000CB190000}"/>
    <cellStyle name="Normal 2 17" xfId="1264" xr:uid="{00000000-0005-0000-0000-0000CC190000}"/>
    <cellStyle name="Normal 2 17 2" xfId="4920" xr:uid="{00000000-0005-0000-0000-0000CD190000}"/>
    <cellStyle name="Normal 2 170" xfId="5774" xr:uid="{00000000-0005-0000-0000-0000CE190000}"/>
    <cellStyle name="Normal 2 171" xfId="11300" xr:uid="{00000000-0005-0000-0000-0000CF190000}"/>
    <cellStyle name="Normal 2 172" xfId="11779" xr:uid="{00000000-0005-0000-0000-0000D0190000}"/>
    <cellStyle name="Normal 2 173" xfId="11781" xr:uid="{00000000-0005-0000-0000-0000D1190000}"/>
    <cellStyle name="Normal 2 174" xfId="11783" xr:uid="{00000000-0005-0000-0000-0000D2190000}"/>
    <cellStyle name="Normal 2 175" xfId="11786" xr:uid="{00000000-0005-0000-0000-0000D3190000}"/>
    <cellStyle name="Normal 2 176" xfId="11788" xr:uid="{00000000-0005-0000-0000-0000D4190000}"/>
    <cellStyle name="Normal 2 177" xfId="11790" xr:uid="{00000000-0005-0000-0000-0000D5190000}"/>
    <cellStyle name="Normal 2 178" xfId="11792" xr:uid="{00000000-0005-0000-0000-0000D6190000}"/>
    <cellStyle name="Normal 2 179" xfId="1663" xr:uid="{00000000-0005-0000-0000-0000D7190000}"/>
    <cellStyle name="Normal 2 18" xfId="4924" xr:uid="{00000000-0005-0000-0000-0000D8190000}"/>
    <cellStyle name="Normal 2 18 2" xfId="7700" xr:uid="{00000000-0005-0000-0000-0000D9190000}"/>
    <cellStyle name="Normal 2 180" xfId="11785" xr:uid="{00000000-0005-0000-0000-0000DA190000}"/>
    <cellStyle name="Normal 2 181" xfId="11787" xr:uid="{00000000-0005-0000-0000-0000DB190000}"/>
    <cellStyle name="Normal 2 182" xfId="11789" xr:uid="{00000000-0005-0000-0000-0000DC190000}"/>
    <cellStyle name="Normal 2 183" xfId="11791" xr:uid="{00000000-0005-0000-0000-0000DD190000}"/>
    <cellStyle name="Normal 2 184" xfId="1662" xr:uid="{00000000-0005-0000-0000-0000DE190000}"/>
    <cellStyle name="Normal 2 185" xfId="1679" xr:uid="{00000000-0005-0000-0000-0000DF190000}"/>
    <cellStyle name="Normal 2 186" xfId="1688" xr:uid="{00000000-0005-0000-0000-0000E0190000}"/>
    <cellStyle name="Normal 2 187" xfId="5381" xr:uid="{00000000-0005-0000-0000-0000E1190000}"/>
    <cellStyle name="Normal 2 188" xfId="5388" xr:uid="{00000000-0005-0000-0000-0000E2190000}"/>
    <cellStyle name="Normal 2 189" xfId="5818" xr:uid="{00000000-0005-0000-0000-0000E3190000}"/>
    <cellStyle name="Normal 2 19" xfId="2877" xr:uid="{00000000-0005-0000-0000-0000E4190000}"/>
    <cellStyle name="Normal 2 19 2" xfId="2883" xr:uid="{00000000-0005-0000-0000-0000E5190000}"/>
    <cellStyle name="Normal 2 190" xfId="1678" xr:uid="{00000000-0005-0000-0000-0000E6190000}"/>
    <cellStyle name="Normal 2 191" xfId="1687" xr:uid="{00000000-0005-0000-0000-0000E7190000}"/>
    <cellStyle name="Normal 2 192" xfId="5380" xr:uid="{00000000-0005-0000-0000-0000E8190000}"/>
    <cellStyle name="Normal 2 193" xfId="5387" xr:uid="{00000000-0005-0000-0000-0000E9190000}"/>
    <cellStyle name="Normal 2 194" xfId="5817" xr:uid="{00000000-0005-0000-0000-0000EA190000}"/>
    <cellStyle name="Normal 2 195" xfId="5825" xr:uid="{00000000-0005-0000-0000-0000EB190000}"/>
    <cellStyle name="Normal 2 196" xfId="5832" xr:uid="{00000000-0005-0000-0000-0000EC190000}"/>
    <cellStyle name="Normal 2 197" xfId="5840" xr:uid="{00000000-0005-0000-0000-0000ED190000}"/>
    <cellStyle name="Normal 2 198" xfId="5848" xr:uid="{00000000-0005-0000-0000-0000EE190000}"/>
    <cellStyle name="Normal 2 199" xfId="5856" xr:uid="{00000000-0005-0000-0000-0000EF190000}"/>
    <cellStyle name="Normal 2 199 10" xfId="11793" xr:uid="{00000000-0005-0000-0000-0000F0190000}"/>
    <cellStyle name="Normal 2 199 2" xfId="11797" xr:uid="{00000000-0005-0000-0000-0000F1190000}"/>
    <cellStyle name="Normal 2 199 2 2" xfId="11801" xr:uid="{00000000-0005-0000-0000-0000F2190000}"/>
    <cellStyle name="Normal 2 199 2 2 2" xfId="11803" xr:uid="{00000000-0005-0000-0000-0000F3190000}"/>
    <cellStyle name="Normal 2 199 2 2 2 2" xfId="10475" xr:uid="{00000000-0005-0000-0000-0000F4190000}"/>
    <cellStyle name="Normal 2 199 2 2 2 2 2" xfId="6208" xr:uid="{00000000-0005-0000-0000-0000F5190000}"/>
    <cellStyle name="Normal 2 199 2 2 2 2 2 2" xfId="9029" xr:uid="{00000000-0005-0000-0000-0000F6190000}"/>
    <cellStyle name="Normal 2 199 2 2 2 2 2 2 2" xfId="11805" xr:uid="{00000000-0005-0000-0000-0000F7190000}"/>
    <cellStyle name="Normal 2 199 2 2 2 2 2 2 3" xfId="11807" xr:uid="{00000000-0005-0000-0000-0000F8190000}"/>
    <cellStyle name="Normal 2 199 2 2 2 2 2 3" xfId="9040" xr:uid="{00000000-0005-0000-0000-0000F9190000}"/>
    <cellStyle name="Normal 2 199 2 2 2 2 2 4" xfId="11811" xr:uid="{00000000-0005-0000-0000-0000FA190000}"/>
    <cellStyle name="Normal 2 199 2 2 2 2 3" xfId="743" xr:uid="{00000000-0005-0000-0000-0000FB190000}"/>
    <cellStyle name="Normal 2 199 2 2 2 2 3 2" xfId="11813" xr:uid="{00000000-0005-0000-0000-0000FC190000}"/>
    <cellStyle name="Normal 2 199 2 2 2 2 3 3" xfId="11815" xr:uid="{00000000-0005-0000-0000-0000FD190000}"/>
    <cellStyle name="Normal 2 199 2 2 2 2 4" xfId="2731" xr:uid="{00000000-0005-0000-0000-0000FE190000}"/>
    <cellStyle name="Normal 2 199 2 2 2 2 5" xfId="689" xr:uid="{00000000-0005-0000-0000-0000FF190000}"/>
    <cellStyle name="Normal 2 199 2 2 2 3" xfId="11816" xr:uid="{00000000-0005-0000-0000-0000001A0000}"/>
    <cellStyle name="Normal 2 199 2 2 2 3 2" xfId="377" xr:uid="{00000000-0005-0000-0000-0000011A0000}"/>
    <cellStyle name="Normal 2 199 2 2 2 3 2 2" xfId="11817" xr:uid="{00000000-0005-0000-0000-0000021A0000}"/>
    <cellStyle name="Normal 2 199 2 2 2 3 2 3" xfId="11819" xr:uid="{00000000-0005-0000-0000-0000031A0000}"/>
    <cellStyle name="Normal 2 199 2 2 2 3 3" xfId="416" xr:uid="{00000000-0005-0000-0000-0000041A0000}"/>
    <cellStyle name="Normal 2 199 2 2 2 3 4" xfId="454" xr:uid="{00000000-0005-0000-0000-0000051A0000}"/>
    <cellStyle name="Normal 2 199 2 2 2 4" xfId="11820" xr:uid="{00000000-0005-0000-0000-0000061A0000}"/>
    <cellStyle name="Normal 2 199 2 2 2 4 2" xfId="3950" xr:uid="{00000000-0005-0000-0000-0000071A0000}"/>
    <cellStyle name="Normal 2 199 2 2 2 4 3" xfId="3547" xr:uid="{00000000-0005-0000-0000-0000081A0000}"/>
    <cellStyle name="Normal 2 199 2 2 2 5" xfId="11821" xr:uid="{00000000-0005-0000-0000-0000091A0000}"/>
    <cellStyle name="Normal 2 199 2 2 2 6" xfId="11822" xr:uid="{00000000-0005-0000-0000-00000A1A0000}"/>
    <cellStyle name="Normal 2 199 2 2 3" xfId="11825" xr:uid="{00000000-0005-0000-0000-00000B1A0000}"/>
    <cellStyle name="Normal 2 199 2 2 3 2" xfId="11827" xr:uid="{00000000-0005-0000-0000-00000C1A0000}"/>
    <cellStyle name="Normal 2 199 2 2 3 2 2" xfId="9070" xr:uid="{00000000-0005-0000-0000-00000D1A0000}"/>
    <cellStyle name="Normal 2 199 2 2 3 2 2 2" xfId="11828" xr:uid="{00000000-0005-0000-0000-00000E1A0000}"/>
    <cellStyle name="Normal 2 199 2 2 3 2 2 2 2" xfId="11830" xr:uid="{00000000-0005-0000-0000-00000F1A0000}"/>
    <cellStyle name="Normal 2 199 2 2 3 2 2 2 3" xfId="11831" xr:uid="{00000000-0005-0000-0000-0000101A0000}"/>
    <cellStyle name="Normal 2 199 2 2 3 2 2 3" xfId="11834" xr:uid="{00000000-0005-0000-0000-0000111A0000}"/>
    <cellStyle name="Normal 2 199 2 2 3 2 2 4" xfId="11835" xr:uid="{00000000-0005-0000-0000-0000121A0000}"/>
    <cellStyle name="Normal 2 199 2 2 3 2 3" xfId="9077" xr:uid="{00000000-0005-0000-0000-0000131A0000}"/>
    <cellStyle name="Normal 2 199 2 2 3 2 3 2" xfId="11836" xr:uid="{00000000-0005-0000-0000-0000141A0000}"/>
    <cellStyle name="Normal 2 199 2 2 3 2 3 3" xfId="4450" xr:uid="{00000000-0005-0000-0000-0000151A0000}"/>
    <cellStyle name="Normal 2 199 2 2 3 2 4" xfId="2805" xr:uid="{00000000-0005-0000-0000-0000161A0000}"/>
    <cellStyle name="Normal 2 199 2 2 3 2 5" xfId="7072" xr:uid="{00000000-0005-0000-0000-0000171A0000}"/>
    <cellStyle name="Normal 2 199 2 2 3 3" xfId="11839" xr:uid="{00000000-0005-0000-0000-0000181A0000}"/>
    <cellStyle name="Normal 2 199 2 2 3 3 2" xfId="7139" xr:uid="{00000000-0005-0000-0000-0000191A0000}"/>
    <cellStyle name="Normal 2 199 2 2 3 3 2 2" xfId="11840" xr:uid="{00000000-0005-0000-0000-00001A1A0000}"/>
    <cellStyle name="Normal 2 199 2 2 3 3 2 3" xfId="11842" xr:uid="{00000000-0005-0000-0000-00001B1A0000}"/>
    <cellStyle name="Normal 2 199 2 2 3 3 3" xfId="7148" xr:uid="{00000000-0005-0000-0000-00001C1A0000}"/>
    <cellStyle name="Normal 2 199 2 2 3 3 4" xfId="7159" xr:uid="{00000000-0005-0000-0000-00001D1A0000}"/>
    <cellStyle name="Normal 2 199 2 2 3 4" xfId="11846" xr:uid="{00000000-0005-0000-0000-00001E1A0000}"/>
    <cellStyle name="Normal 2 199 2 2 3 4 2" xfId="7183" xr:uid="{00000000-0005-0000-0000-00001F1A0000}"/>
    <cellStyle name="Normal 2 199 2 2 3 4 3" xfId="7187" xr:uid="{00000000-0005-0000-0000-0000201A0000}"/>
    <cellStyle name="Normal 2 199 2 2 3 5" xfId="11847" xr:uid="{00000000-0005-0000-0000-0000211A0000}"/>
    <cellStyle name="Normal 2 199 2 2 3 6" xfId="11848" xr:uid="{00000000-0005-0000-0000-0000221A0000}"/>
    <cellStyle name="Normal 2 199 2 2 4" xfId="11850" xr:uid="{00000000-0005-0000-0000-0000231A0000}"/>
    <cellStyle name="Normal 2 199 2 2 4 2" xfId="11852" xr:uid="{00000000-0005-0000-0000-0000241A0000}"/>
    <cellStyle name="Normal 2 199 2 2 4 2 2" xfId="4122" xr:uid="{00000000-0005-0000-0000-0000251A0000}"/>
    <cellStyle name="Normal 2 199 2 2 4 2 2 2" xfId="11853" xr:uid="{00000000-0005-0000-0000-0000261A0000}"/>
    <cellStyle name="Normal 2 199 2 2 4 2 2 3" xfId="7391" xr:uid="{00000000-0005-0000-0000-0000271A0000}"/>
    <cellStyle name="Normal 2 199 2 2 4 2 3" xfId="4136" xr:uid="{00000000-0005-0000-0000-0000281A0000}"/>
    <cellStyle name="Normal 2 199 2 2 4 2 4" xfId="1348" xr:uid="{00000000-0005-0000-0000-0000291A0000}"/>
    <cellStyle name="Normal 2 199 2 2 4 3" xfId="11856" xr:uid="{00000000-0005-0000-0000-00002A1A0000}"/>
    <cellStyle name="Normal 2 199 2 2 4 3 2" xfId="2144" xr:uid="{00000000-0005-0000-0000-00002B1A0000}"/>
    <cellStyle name="Normal 2 199 2 2 4 3 3" xfId="4312" xr:uid="{00000000-0005-0000-0000-00002C1A0000}"/>
    <cellStyle name="Normal 2 199 2 2 4 4" xfId="11857" xr:uid="{00000000-0005-0000-0000-00002D1A0000}"/>
    <cellStyle name="Normal 2 199 2 2 4 5" xfId="11858" xr:uid="{00000000-0005-0000-0000-00002E1A0000}"/>
    <cellStyle name="Normal 2 199 2 2 5" xfId="11860" xr:uid="{00000000-0005-0000-0000-00002F1A0000}"/>
    <cellStyle name="Normal 2 199 2 2 5 2" xfId="209" xr:uid="{00000000-0005-0000-0000-0000301A0000}"/>
    <cellStyle name="Normal 2 199 2 2 5 2 2" xfId="2522" xr:uid="{00000000-0005-0000-0000-0000311A0000}"/>
    <cellStyle name="Normal 2 199 2 2 5 2 3" xfId="2700" xr:uid="{00000000-0005-0000-0000-0000321A0000}"/>
    <cellStyle name="Normal 2 199 2 2 5 3" xfId="681" xr:uid="{00000000-0005-0000-0000-0000331A0000}"/>
    <cellStyle name="Normal 2 199 2 2 5 4" xfId="2710" xr:uid="{00000000-0005-0000-0000-0000341A0000}"/>
    <cellStyle name="Normal 2 199 2 2 6" xfId="11862" xr:uid="{00000000-0005-0000-0000-0000351A0000}"/>
    <cellStyle name="Normal 2 199 2 2 6 2" xfId="2739" xr:uid="{00000000-0005-0000-0000-0000361A0000}"/>
    <cellStyle name="Normal 2 199 2 2 6 3" xfId="694" xr:uid="{00000000-0005-0000-0000-0000371A0000}"/>
    <cellStyle name="Normal 2 199 2 2 7" xfId="11865" xr:uid="{00000000-0005-0000-0000-0000381A0000}"/>
    <cellStyle name="Normal 2 199 2 2 8" xfId="11868" xr:uid="{00000000-0005-0000-0000-0000391A0000}"/>
    <cellStyle name="Normal 2 199 2 3" xfId="11871" xr:uid="{00000000-0005-0000-0000-00003A1A0000}"/>
    <cellStyle name="Normal 2 199 2 3 2" xfId="11872" xr:uid="{00000000-0005-0000-0000-00003B1A0000}"/>
    <cellStyle name="Normal 2 199 2 3 2 2" xfId="11873" xr:uid="{00000000-0005-0000-0000-00003C1A0000}"/>
    <cellStyle name="Normal 2 199 2 3 2 2 2" xfId="9352" xr:uid="{00000000-0005-0000-0000-00003D1A0000}"/>
    <cellStyle name="Normal 2 199 2 3 2 2 2 2" xfId="11875" xr:uid="{00000000-0005-0000-0000-00003E1A0000}"/>
    <cellStyle name="Normal 2 199 2 3 2 2 2 3" xfId="11878" xr:uid="{00000000-0005-0000-0000-00003F1A0000}"/>
    <cellStyle name="Normal 2 199 2 3 2 2 3" xfId="9356" xr:uid="{00000000-0005-0000-0000-0000401A0000}"/>
    <cellStyle name="Normal 2 199 2 3 2 2 4" xfId="11884" xr:uid="{00000000-0005-0000-0000-0000411A0000}"/>
    <cellStyle name="Normal 2 199 2 3 2 3" xfId="11885" xr:uid="{00000000-0005-0000-0000-0000421A0000}"/>
    <cellStyle name="Normal 2 199 2 3 2 3 2" xfId="9370" xr:uid="{00000000-0005-0000-0000-0000431A0000}"/>
    <cellStyle name="Normal 2 199 2 3 2 3 3" xfId="11886" xr:uid="{00000000-0005-0000-0000-0000441A0000}"/>
    <cellStyle name="Normal 2 199 2 3 2 4" xfId="11887" xr:uid="{00000000-0005-0000-0000-0000451A0000}"/>
    <cellStyle name="Normal 2 199 2 3 2 5" xfId="11888" xr:uid="{00000000-0005-0000-0000-0000461A0000}"/>
    <cellStyle name="Normal 2 199 2 3 3" xfId="11890" xr:uid="{00000000-0005-0000-0000-0000471A0000}"/>
    <cellStyle name="Normal 2 199 2 3 3 2" xfId="11892" xr:uid="{00000000-0005-0000-0000-0000481A0000}"/>
    <cellStyle name="Normal 2 199 2 3 3 2 2" xfId="9396" xr:uid="{00000000-0005-0000-0000-0000491A0000}"/>
    <cellStyle name="Normal 2 199 2 3 3 2 3" xfId="11896" xr:uid="{00000000-0005-0000-0000-00004A1A0000}"/>
    <cellStyle name="Normal 2 199 2 3 3 3" xfId="11898" xr:uid="{00000000-0005-0000-0000-00004B1A0000}"/>
    <cellStyle name="Normal 2 199 2 3 3 4" xfId="11900" xr:uid="{00000000-0005-0000-0000-00004C1A0000}"/>
    <cellStyle name="Normal 2 199 2 3 4" xfId="11902" xr:uid="{00000000-0005-0000-0000-00004D1A0000}"/>
    <cellStyle name="Normal 2 199 2 3 4 2" xfId="11903" xr:uid="{00000000-0005-0000-0000-00004E1A0000}"/>
    <cellStyle name="Normal 2 199 2 3 4 3" xfId="11904" xr:uid="{00000000-0005-0000-0000-00004F1A0000}"/>
    <cellStyle name="Normal 2 199 2 3 5" xfId="11906" xr:uid="{00000000-0005-0000-0000-0000501A0000}"/>
    <cellStyle name="Normal 2 199 2 3 6" xfId="11907" xr:uid="{00000000-0005-0000-0000-0000511A0000}"/>
    <cellStyle name="Normal 2 199 2 4" xfId="11909" xr:uid="{00000000-0005-0000-0000-0000521A0000}"/>
    <cellStyle name="Normal 2 199 2 4 2" xfId="11910" xr:uid="{00000000-0005-0000-0000-0000531A0000}"/>
    <cellStyle name="Normal 2 199 2 4 2 2" xfId="11911" xr:uid="{00000000-0005-0000-0000-0000541A0000}"/>
    <cellStyle name="Normal 2 199 2 4 2 2 2" xfId="4564" xr:uid="{00000000-0005-0000-0000-0000551A0000}"/>
    <cellStyle name="Normal 2 199 2 4 2 2 2 2" xfId="6588" xr:uid="{00000000-0005-0000-0000-0000561A0000}"/>
    <cellStyle name="Normal 2 199 2 4 2 2 2 3" xfId="6597" xr:uid="{00000000-0005-0000-0000-0000571A0000}"/>
    <cellStyle name="Normal 2 199 2 4 2 2 3" xfId="11914" xr:uid="{00000000-0005-0000-0000-0000581A0000}"/>
    <cellStyle name="Normal 2 199 2 4 2 2 4" xfId="11917" xr:uid="{00000000-0005-0000-0000-0000591A0000}"/>
    <cellStyle name="Normal 2 199 2 4 2 3" xfId="11918" xr:uid="{00000000-0005-0000-0000-00005A1A0000}"/>
    <cellStyle name="Normal 2 199 2 4 2 3 2" xfId="11922" xr:uid="{00000000-0005-0000-0000-00005B1A0000}"/>
    <cellStyle name="Normal 2 199 2 4 2 3 3" xfId="11925" xr:uid="{00000000-0005-0000-0000-00005C1A0000}"/>
    <cellStyle name="Normal 2 199 2 4 2 4" xfId="11926" xr:uid="{00000000-0005-0000-0000-00005D1A0000}"/>
    <cellStyle name="Normal 2 199 2 4 2 5" xfId="890" xr:uid="{00000000-0005-0000-0000-00005E1A0000}"/>
    <cellStyle name="Normal 2 199 2 4 3" xfId="11927" xr:uid="{00000000-0005-0000-0000-00005F1A0000}"/>
    <cellStyle name="Normal 2 199 2 4 3 2" xfId="871" xr:uid="{00000000-0005-0000-0000-0000601A0000}"/>
    <cellStyle name="Normal 2 199 2 4 3 2 2" xfId="881" xr:uid="{00000000-0005-0000-0000-0000611A0000}"/>
    <cellStyle name="Normal 2 199 2 4 3 2 3" xfId="950" xr:uid="{00000000-0005-0000-0000-0000621A0000}"/>
    <cellStyle name="Normal 2 199 2 4 3 3" xfId="1007" xr:uid="{00000000-0005-0000-0000-0000631A0000}"/>
    <cellStyle name="Normal 2 199 2 4 3 4" xfId="1094" xr:uid="{00000000-0005-0000-0000-0000641A0000}"/>
    <cellStyle name="Normal 2 199 2 4 4" xfId="11930" xr:uid="{00000000-0005-0000-0000-0000651A0000}"/>
    <cellStyle name="Normal 2 199 2 4 4 2" xfId="11933" xr:uid="{00000000-0005-0000-0000-0000661A0000}"/>
    <cellStyle name="Normal 2 199 2 4 4 3" xfId="11934" xr:uid="{00000000-0005-0000-0000-0000671A0000}"/>
    <cellStyle name="Normal 2 199 2 4 5" xfId="11935" xr:uid="{00000000-0005-0000-0000-0000681A0000}"/>
    <cellStyle name="Normal 2 199 2 4 6" xfId="11938" xr:uid="{00000000-0005-0000-0000-0000691A0000}"/>
    <cellStyle name="Normal 2 199 2 5" xfId="11941" xr:uid="{00000000-0005-0000-0000-00006A1A0000}"/>
    <cellStyle name="Normal 2 199 2 5 2" xfId="11943" xr:uid="{00000000-0005-0000-0000-00006B1A0000}"/>
    <cellStyle name="Normal 2 199 2 5 2 2" xfId="11944" xr:uid="{00000000-0005-0000-0000-00006C1A0000}"/>
    <cellStyle name="Normal 2 199 2 5 2 2 2" xfId="4610" xr:uid="{00000000-0005-0000-0000-00006D1A0000}"/>
    <cellStyle name="Normal 2 199 2 5 2 2 3" xfId="11946" xr:uid="{00000000-0005-0000-0000-00006E1A0000}"/>
    <cellStyle name="Normal 2 199 2 5 2 3" xfId="11947" xr:uid="{00000000-0005-0000-0000-00006F1A0000}"/>
    <cellStyle name="Normal 2 199 2 5 2 4" xfId="11949" xr:uid="{00000000-0005-0000-0000-0000701A0000}"/>
    <cellStyle name="Normal 2 199 2 5 3" xfId="11951" xr:uid="{00000000-0005-0000-0000-0000711A0000}"/>
    <cellStyle name="Normal 2 199 2 5 3 2" xfId="11952" xr:uid="{00000000-0005-0000-0000-0000721A0000}"/>
    <cellStyle name="Normal 2 199 2 5 3 3" xfId="11953" xr:uid="{00000000-0005-0000-0000-0000731A0000}"/>
    <cellStyle name="Normal 2 199 2 5 4" xfId="11955" xr:uid="{00000000-0005-0000-0000-0000741A0000}"/>
    <cellStyle name="Normal 2 199 2 5 5" xfId="11956" xr:uid="{00000000-0005-0000-0000-0000751A0000}"/>
    <cellStyle name="Normal 2 199 2 6" xfId="11958" xr:uid="{00000000-0005-0000-0000-0000761A0000}"/>
    <cellStyle name="Normal 2 199 2 6 2" xfId="11959" xr:uid="{00000000-0005-0000-0000-0000771A0000}"/>
    <cellStyle name="Normal 2 199 2 6 2 2" xfId="11021" xr:uid="{00000000-0005-0000-0000-0000781A0000}"/>
    <cellStyle name="Normal 2 199 2 6 2 3" xfId="11028" xr:uid="{00000000-0005-0000-0000-0000791A0000}"/>
    <cellStyle name="Normal 2 199 2 6 3" xfId="11960" xr:uid="{00000000-0005-0000-0000-00007A1A0000}"/>
    <cellStyle name="Normal 2 199 2 6 4" xfId="11964" xr:uid="{00000000-0005-0000-0000-00007B1A0000}"/>
    <cellStyle name="Normal 2 199 2 7" xfId="1287" xr:uid="{00000000-0005-0000-0000-00007C1A0000}"/>
    <cellStyle name="Normal 2 199 2 7 2" xfId="1290" xr:uid="{00000000-0005-0000-0000-00007D1A0000}"/>
    <cellStyle name="Normal 2 199 2 7 3" xfId="11965" xr:uid="{00000000-0005-0000-0000-00007E1A0000}"/>
    <cellStyle name="Normal 2 199 2 8" xfId="1303" xr:uid="{00000000-0005-0000-0000-00007F1A0000}"/>
    <cellStyle name="Normal 2 199 2 9" xfId="11966" xr:uid="{00000000-0005-0000-0000-0000801A0000}"/>
    <cellStyle name="Normal 2 199 3" xfId="876" xr:uid="{00000000-0005-0000-0000-0000811A0000}"/>
    <cellStyle name="Normal 2 199 3 2" xfId="889" xr:uid="{00000000-0005-0000-0000-0000821A0000}"/>
    <cellStyle name="Normal 2 199 3 2 2" xfId="898" xr:uid="{00000000-0005-0000-0000-0000831A0000}"/>
    <cellStyle name="Normal 2 199 3 2 2 2" xfId="905" xr:uid="{00000000-0005-0000-0000-0000841A0000}"/>
    <cellStyle name="Normal 2 199 3 2 2 2 2" xfId="11969" xr:uid="{00000000-0005-0000-0000-0000851A0000}"/>
    <cellStyle name="Normal 2 199 3 2 2 2 2 2" xfId="10776" xr:uid="{00000000-0005-0000-0000-0000861A0000}"/>
    <cellStyle name="Normal 2 199 3 2 2 2 2 3" xfId="2451" xr:uid="{00000000-0005-0000-0000-0000871A0000}"/>
    <cellStyle name="Normal 2 199 3 2 2 2 3" xfId="11970" xr:uid="{00000000-0005-0000-0000-0000881A0000}"/>
    <cellStyle name="Normal 2 199 3 2 2 2 4" xfId="11971" xr:uid="{00000000-0005-0000-0000-0000891A0000}"/>
    <cellStyle name="Normal 2 199 3 2 2 3" xfId="913" xr:uid="{00000000-0005-0000-0000-00008A1A0000}"/>
    <cellStyle name="Normal 2 199 3 2 2 3 2" xfId="11973" xr:uid="{00000000-0005-0000-0000-00008B1A0000}"/>
    <cellStyle name="Normal 2 199 3 2 2 3 3" xfId="11975" xr:uid="{00000000-0005-0000-0000-00008C1A0000}"/>
    <cellStyle name="Normal 2 199 3 2 2 4" xfId="11976" xr:uid="{00000000-0005-0000-0000-00008D1A0000}"/>
    <cellStyle name="Normal 2 199 3 2 2 5" xfId="11977" xr:uid="{00000000-0005-0000-0000-00008E1A0000}"/>
    <cellStyle name="Normal 2 199 3 2 3" xfId="928" xr:uid="{00000000-0005-0000-0000-00008F1A0000}"/>
    <cellStyle name="Normal 2 199 3 2 3 2" xfId="11980" xr:uid="{00000000-0005-0000-0000-0000901A0000}"/>
    <cellStyle name="Normal 2 199 3 2 3 2 2" xfId="11963" xr:uid="{00000000-0005-0000-0000-0000911A0000}"/>
    <cellStyle name="Normal 2 199 3 2 3 2 3" xfId="11983" xr:uid="{00000000-0005-0000-0000-0000921A0000}"/>
    <cellStyle name="Normal 2 199 3 2 3 3" xfId="11985" xr:uid="{00000000-0005-0000-0000-0000931A0000}"/>
    <cellStyle name="Normal 2 199 3 2 3 4" xfId="11988" xr:uid="{00000000-0005-0000-0000-0000941A0000}"/>
    <cellStyle name="Normal 2 199 3 2 4" xfId="944" xr:uid="{00000000-0005-0000-0000-0000951A0000}"/>
    <cellStyle name="Normal 2 199 3 2 4 2" xfId="11990" xr:uid="{00000000-0005-0000-0000-0000961A0000}"/>
    <cellStyle name="Normal 2 199 3 2 4 3" xfId="11994" xr:uid="{00000000-0005-0000-0000-0000971A0000}"/>
    <cellStyle name="Normal 2 199 3 2 5" xfId="11997" xr:uid="{00000000-0005-0000-0000-0000981A0000}"/>
    <cellStyle name="Normal 2 199 3 2 6" xfId="4692" xr:uid="{00000000-0005-0000-0000-0000991A0000}"/>
    <cellStyle name="Normal 2 199 3 3" xfId="957" xr:uid="{00000000-0005-0000-0000-00009A1A0000}"/>
    <cellStyle name="Normal 2 199 3 3 2" xfId="975" xr:uid="{00000000-0005-0000-0000-00009B1A0000}"/>
    <cellStyle name="Normal 2 199 3 3 2 2" xfId="11999" xr:uid="{00000000-0005-0000-0000-00009C1A0000}"/>
    <cellStyle name="Normal 2 199 3 3 2 2 2" xfId="12000" xr:uid="{00000000-0005-0000-0000-00009D1A0000}"/>
    <cellStyle name="Normal 2 199 3 3 2 2 2 2" xfId="12002" xr:uid="{00000000-0005-0000-0000-00009E1A0000}"/>
    <cellStyle name="Normal 2 199 3 3 2 2 2 3" xfId="12003" xr:uid="{00000000-0005-0000-0000-00009F1A0000}"/>
    <cellStyle name="Normal 2 199 3 3 2 2 3" xfId="12004" xr:uid="{00000000-0005-0000-0000-0000A01A0000}"/>
    <cellStyle name="Normal 2 199 3 3 2 2 4" xfId="12005" xr:uid="{00000000-0005-0000-0000-0000A11A0000}"/>
    <cellStyle name="Normal 2 199 3 3 2 3" xfId="12006" xr:uid="{00000000-0005-0000-0000-0000A21A0000}"/>
    <cellStyle name="Normal 2 199 3 3 2 3 2" xfId="12007" xr:uid="{00000000-0005-0000-0000-0000A31A0000}"/>
    <cellStyle name="Normal 2 199 3 3 2 3 3" xfId="12009" xr:uid="{00000000-0005-0000-0000-0000A41A0000}"/>
    <cellStyle name="Normal 2 199 3 3 2 4" xfId="12010" xr:uid="{00000000-0005-0000-0000-0000A51A0000}"/>
    <cellStyle name="Normal 2 199 3 3 2 5" xfId="12011" xr:uid="{00000000-0005-0000-0000-0000A61A0000}"/>
    <cellStyle name="Normal 2 199 3 3 3" xfId="990" xr:uid="{00000000-0005-0000-0000-0000A71A0000}"/>
    <cellStyle name="Normal 2 199 3 3 3 2" xfId="12013" xr:uid="{00000000-0005-0000-0000-0000A81A0000}"/>
    <cellStyle name="Normal 2 199 3 3 3 2 2" xfId="12015" xr:uid="{00000000-0005-0000-0000-0000A91A0000}"/>
    <cellStyle name="Normal 2 199 3 3 3 2 3" xfId="12016" xr:uid="{00000000-0005-0000-0000-0000AA1A0000}"/>
    <cellStyle name="Normal 2 199 3 3 3 3" xfId="12018" xr:uid="{00000000-0005-0000-0000-0000AB1A0000}"/>
    <cellStyle name="Normal 2 199 3 3 3 4" xfId="12021" xr:uid="{00000000-0005-0000-0000-0000AC1A0000}"/>
    <cellStyle name="Normal 2 199 3 3 4" xfId="12023" xr:uid="{00000000-0005-0000-0000-0000AD1A0000}"/>
    <cellStyle name="Normal 2 199 3 3 4 2" xfId="12024" xr:uid="{00000000-0005-0000-0000-0000AE1A0000}"/>
    <cellStyle name="Normal 2 199 3 3 4 3" xfId="12027" xr:uid="{00000000-0005-0000-0000-0000AF1A0000}"/>
    <cellStyle name="Normal 2 199 3 3 5" xfId="12029" xr:uid="{00000000-0005-0000-0000-0000B01A0000}"/>
    <cellStyle name="Normal 2 199 3 3 6" xfId="2202" xr:uid="{00000000-0005-0000-0000-0000B11A0000}"/>
    <cellStyle name="Normal 2 199 3 4" xfId="997" xr:uid="{00000000-0005-0000-0000-0000B21A0000}"/>
    <cellStyle name="Normal 2 199 3 4 2" xfId="12030" xr:uid="{00000000-0005-0000-0000-0000B31A0000}"/>
    <cellStyle name="Normal 2 199 3 4 2 2" xfId="11218" xr:uid="{00000000-0005-0000-0000-0000B41A0000}"/>
    <cellStyle name="Normal 2 199 3 4 2 2 2" xfId="11220" xr:uid="{00000000-0005-0000-0000-0000B51A0000}"/>
    <cellStyle name="Normal 2 199 3 4 2 2 3" xfId="11224" xr:uid="{00000000-0005-0000-0000-0000B61A0000}"/>
    <cellStyle name="Normal 2 199 3 4 2 3" xfId="11227" xr:uid="{00000000-0005-0000-0000-0000B71A0000}"/>
    <cellStyle name="Normal 2 199 3 4 2 4" xfId="11234" xr:uid="{00000000-0005-0000-0000-0000B81A0000}"/>
    <cellStyle name="Normal 2 199 3 4 3" xfId="12032" xr:uid="{00000000-0005-0000-0000-0000B91A0000}"/>
    <cellStyle name="Normal 2 199 3 4 3 2" xfId="11255" xr:uid="{00000000-0005-0000-0000-0000BA1A0000}"/>
    <cellStyle name="Normal 2 199 3 4 3 3" xfId="11260" xr:uid="{00000000-0005-0000-0000-0000BB1A0000}"/>
    <cellStyle name="Normal 2 199 3 4 4" xfId="12034" xr:uid="{00000000-0005-0000-0000-0000BC1A0000}"/>
    <cellStyle name="Normal 2 199 3 4 5" xfId="12035" xr:uid="{00000000-0005-0000-0000-0000BD1A0000}"/>
    <cellStyle name="Normal 2 199 3 5" xfId="1006" xr:uid="{00000000-0005-0000-0000-0000BE1A0000}"/>
    <cellStyle name="Normal 2 199 3 5 2" xfId="12036" xr:uid="{00000000-0005-0000-0000-0000BF1A0000}"/>
    <cellStyle name="Normal 2 199 3 5 2 2" xfId="11313" xr:uid="{00000000-0005-0000-0000-0000C01A0000}"/>
    <cellStyle name="Normal 2 199 3 5 2 3" xfId="11316" xr:uid="{00000000-0005-0000-0000-0000C11A0000}"/>
    <cellStyle name="Normal 2 199 3 5 3" xfId="12037" xr:uid="{00000000-0005-0000-0000-0000C21A0000}"/>
    <cellStyle name="Normal 2 199 3 5 4" xfId="12038" xr:uid="{00000000-0005-0000-0000-0000C31A0000}"/>
    <cellStyle name="Normal 2 199 3 6" xfId="12039" xr:uid="{00000000-0005-0000-0000-0000C41A0000}"/>
    <cellStyle name="Normal 2 199 3 6 2" xfId="12040" xr:uid="{00000000-0005-0000-0000-0000C51A0000}"/>
    <cellStyle name="Normal 2 199 3 6 3" xfId="12041" xr:uid="{00000000-0005-0000-0000-0000C61A0000}"/>
    <cellStyle name="Normal 2 199 3 7" xfId="12042" xr:uid="{00000000-0005-0000-0000-0000C71A0000}"/>
    <cellStyle name="Normal 2 199 3 8" xfId="12043" xr:uid="{00000000-0005-0000-0000-0000C81A0000}"/>
    <cellStyle name="Normal 2 199 4" xfId="1014" xr:uid="{00000000-0005-0000-0000-0000C91A0000}"/>
    <cellStyle name="Normal 2 199 4 2" xfId="1021" xr:uid="{00000000-0005-0000-0000-0000CA1A0000}"/>
    <cellStyle name="Normal 2 199 4 2 2" xfId="1032" xr:uid="{00000000-0005-0000-0000-0000CB1A0000}"/>
    <cellStyle name="Normal 2 199 4 2 2 2" xfId="4810" xr:uid="{00000000-0005-0000-0000-0000CC1A0000}"/>
    <cellStyle name="Normal 2 199 4 2 2 2 2" xfId="3465" xr:uid="{00000000-0005-0000-0000-0000CD1A0000}"/>
    <cellStyle name="Normal 2 199 4 2 2 2 3" xfId="3474" xr:uid="{00000000-0005-0000-0000-0000CE1A0000}"/>
    <cellStyle name="Normal 2 199 4 2 2 3" xfId="4818" xr:uid="{00000000-0005-0000-0000-0000CF1A0000}"/>
    <cellStyle name="Normal 2 199 4 2 2 4" xfId="4825" xr:uid="{00000000-0005-0000-0000-0000D01A0000}"/>
    <cellStyle name="Normal 2 199 4 2 3" xfId="575" xr:uid="{00000000-0005-0000-0000-0000D11A0000}"/>
    <cellStyle name="Normal 2 199 4 2 3 2" xfId="4833" xr:uid="{00000000-0005-0000-0000-0000D21A0000}"/>
    <cellStyle name="Normal 2 199 4 2 3 3" xfId="4849" xr:uid="{00000000-0005-0000-0000-0000D31A0000}"/>
    <cellStyle name="Normal 2 199 4 2 4" xfId="4020" xr:uid="{00000000-0005-0000-0000-0000D41A0000}"/>
    <cellStyle name="Normal 2 199 4 2 5" xfId="4031" xr:uid="{00000000-0005-0000-0000-0000D51A0000}"/>
    <cellStyle name="Normal 2 199 4 3" xfId="1065" xr:uid="{00000000-0005-0000-0000-0000D61A0000}"/>
    <cellStyle name="Normal 2 199 4 3 2" xfId="4160" xr:uid="{00000000-0005-0000-0000-0000D71A0000}"/>
    <cellStyle name="Normal 2 199 4 3 2 2" xfId="4860" xr:uid="{00000000-0005-0000-0000-0000D81A0000}"/>
    <cellStyle name="Normal 2 199 4 3 2 3" xfId="4867" xr:uid="{00000000-0005-0000-0000-0000D91A0000}"/>
    <cellStyle name="Normal 2 199 4 3 3" xfId="4173" xr:uid="{00000000-0005-0000-0000-0000DA1A0000}"/>
    <cellStyle name="Normal 2 199 4 3 4" xfId="4186" xr:uid="{00000000-0005-0000-0000-0000DB1A0000}"/>
    <cellStyle name="Normal 2 199 4 4" xfId="1089" xr:uid="{00000000-0005-0000-0000-0000DC1A0000}"/>
    <cellStyle name="Normal 2 199 4 4 2" xfId="4345" xr:uid="{00000000-0005-0000-0000-0000DD1A0000}"/>
    <cellStyle name="Normal 2 199 4 4 3" xfId="606" xr:uid="{00000000-0005-0000-0000-0000DE1A0000}"/>
    <cellStyle name="Normal 2 199 4 5" xfId="12044" xr:uid="{00000000-0005-0000-0000-0000DF1A0000}"/>
    <cellStyle name="Normal 2 199 4 6" xfId="12045" xr:uid="{00000000-0005-0000-0000-0000E01A0000}"/>
    <cellStyle name="Normal 2 199 5" xfId="1099" xr:uid="{00000000-0005-0000-0000-0000E11A0000}"/>
    <cellStyle name="Normal 2 199 5 2" xfId="1115" xr:uid="{00000000-0005-0000-0000-0000E21A0000}"/>
    <cellStyle name="Normal 2 199 5 2 2" xfId="12046" xr:uid="{00000000-0005-0000-0000-0000E31A0000}"/>
    <cellStyle name="Normal 2 199 5 2 2 2" xfId="12047" xr:uid="{00000000-0005-0000-0000-0000E41A0000}"/>
    <cellStyle name="Normal 2 199 5 2 2 2 2" xfId="12051" xr:uid="{00000000-0005-0000-0000-0000E51A0000}"/>
    <cellStyle name="Normal 2 199 5 2 2 2 3" xfId="10506" xr:uid="{00000000-0005-0000-0000-0000E61A0000}"/>
    <cellStyle name="Normal 2 199 5 2 2 3" xfId="8919" xr:uid="{00000000-0005-0000-0000-0000E71A0000}"/>
    <cellStyle name="Normal 2 199 5 2 2 4" xfId="8922" xr:uid="{00000000-0005-0000-0000-0000E81A0000}"/>
    <cellStyle name="Normal 2 199 5 2 3" xfId="12053" xr:uid="{00000000-0005-0000-0000-0000E91A0000}"/>
    <cellStyle name="Normal 2 199 5 2 3 2" xfId="12054" xr:uid="{00000000-0005-0000-0000-0000EA1A0000}"/>
    <cellStyle name="Normal 2 199 5 2 3 3" xfId="12057" xr:uid="{00000000-0005-0000-0000-0000EB1A0000}"/>
    <cellStyle name="Normal 2 199 5 2 4" xfId="12059" xr:uid="{00000000-0005-0000-0000-0000EC1A0000}"/>
    <cellStyle name="Normal 2 199 5 2 5" xfId="12060" xr:uid="{00000000-0005-0000-0000-0000ED1A0000}"/>
    <cellStyle name="Normal 2 199 5 3" xfId="1126" xr:uid="{00000000-0005-0000-0000-0000EE1A0000}"/>
    <cellStyle name="Normal 2 199 5 3 2" xfId="12061" xr:uid="{00000000-0005-0000-0000-0000EF1A0000}"/>
    <cellStyle name="Normal 2 199 5 3 2 2" xfId="12062" xr:uid="{00000000-0005-0000-0000-0000F01A0000}"/>
    <cellStyle name="Normal 2 199 5 3 2 3" xfId="2186" xr:uid="{00000000-0005-0000-0000-0000F11A0000}"/>
    <cellStyle name="Normal 2 199 5 3 3" xfId="12064" xr:uid="{00000000-0005-0000-0000-0000F21A0000}"/>
    <cellStyle name="Normal 2 199 5 3 4" xfId="12065" xr:uid="{00000000-0005-0000-0000-0000F31A0000}"/>
    <cellStyle name="Normal 2 199 5 4" xfId="12067" xr:uid="{00000000-0005-0000-0000-0000F41A0000}"/>
    <cellStyle name="Normal 2 199 5 4 2" xfId="12068" xr:uid="{00000000-0005-0000-0000-0000F51A0000}"/>
    <cellStyle name="Normal 2 199 5 4 3" xfId="12069" xr:uid="{00000000-0005-0000-0000-0000F61A0000}"/>
    <cellStyle name="Normal 2 199 5 5" xfId="12071" xr:uid="{00000000-0005-0000-0000-0000F71A0000}"/>
    <cellStyle name="Normal 2 199 5 6" xfId="12072" xr:uid="{00000000-0005-0000-0000-0000F81A0000}"/>
    <cellStyle name="Normal 2 199 6" xfId="1026" xr:uid="{00000000-0005-0000-0000-0000F91A0000}"/>
    <cellStyle name="Normal 2 199 6 2" xfId="1042" xr:uid="{00000000-0005-0000-0000-0000FA1A0000}"/>
    <cellStyle name="Normal 2 199 6 2 2" xfId="12073" xr:uid="{00000000-0005-0000-0000-0000FB1A0000}"/>
    <cellStyle name="Normal 2 199 6 2 2 2" xfId="12074" xr:uid="{00000000-0005-0000-0000-0000FC1A0000}"/>
    <cellStyle name="Normal 2 199 6 2 2 3" xfId="11572" xr:uid="{00000000-0005-0000-0000-0000FD1A0000}"/>
    <cellStyle name="Normal 2 199 6 2 3" xfId="12075" xr:uid="{00000000-0005-0000-0000-0000FE1A0000}"/>
    <cellStyle name="Normal 2 199 6 2 4" xfId="12076" xr:uid="{00000000-0005-0000-0000-0000FF1A0000}"/>
    <cellStyle name="Normal 2 199 6 3" xfId="585" xr:uid="{00000000-0005-0000-0000-0000001B0000}"/>
    <cellStyle name="Normal 2 199 6 3 2" xfId="12077" xr:uid="{00000000-0005-0000-0000-0000011B0000}"/>
    <cellStyle name="Normal 2 199 6 3 3" xfId="12078" xr:uid="{00000000-0005-0000-0000-0000021B0000}"/>
    <cellStyle name="Normal 2 199 6 4" xfId="4028" xr:uid="{00000000-0005-0000-0000-0000031B0000}"/>
    <cellStyle name="Normal 2 199 6 5" xfId="4037" xr:uid="{00000000-0005-0000-0000-0000041B0000}"/>
    <cellStyle name="Normal 2 199 7" xfId="1071" xr:uid="{00000000-0005-0000-0000-0000051B0000}"/>
    <cellStyle name="Normal 2 199 7 2" xfId="4156" xr:uid="{00000000-0005-0000-0000-0000061B0000}"/>
    <cellStyle name="Normal 2 199 7 2 2" xfId="11710" xr:uid="{00000000-0005-0000-0000-0000071B0000}"/>
    <cellStyle name="Normal 2 199 7 2 3" xfId="12080" xr:uid="{00000000-0005-0000-0000-0000081B0000}"/>
    <cellStyle name="Normal 2 199 7 3" xfId="4168" xr:uid="{00000000-0005-0000-0000-0000091B0000}"/>
    <cellStyle name="Normal 2 199 7 4" xfId="4181" xr:uid="{00000000-0005-0000-0000-00000A1B0000}"/>
    <cellStyle name="Normal 2 199 8" xfId="12082" xr:uid="{00000000-0005-0000-0000-00000B1B0000}"/>
    <cellStyle name="Normal 2 199 8 2" xfId="4340" xr:uid="{00000000-0005-0000-0000-00000C1B0000}"/>
    <cellStyle name="Normal 2 199 8 3" xfId="600" xr:uid="{00000000-0005-0000-0000-00000D1B0000}"/>
    <cellStyle name="Normal 2 199 9" xfId="12083" xr:uid="{00000000-0005-0000-0000-00000E1B0000}"/>
    <cellStyle name="Normal 2 2" xfId="4112" xr:uid="{00000000-0005-0000-0000-00000F1B0000}"/>
    <cellStyle name="Normal 2 2 2" xfId="12085" xr:uid="{00000000-0005-0000-0000-0000101B0000}"/>
    <cellStyle name="Normal 2 2 3" xfId="7197" xr:uid="{00000000-0005-0000-0000-0000111B0000}"/>
    <cellStyle name="Normal 2 2 4" xfId="7213" xr:uid="{00000000-0005-0000-0000-0000121B0000}"/>
    <cellStyle name="Normal 2 2 5" xfId="7225" xr:uid="{00000000-0005-0000-0000-0000131B0000}"/>
    <cellStyle name="Normal 2 2 6" xfId="7241" xr:uid="{00000000-0005-0000-0000-0000141B0000}"/>
    <cellStyle name="Normal 2 2 6 10" xfId="12087" xr:uid="{00000000-0005-0000-0000-0000151B0000}"/>
    <cellStyle name="Normal 2 2 6 2" xfId="1164" xr:uid="{00000000-0005-0000-0000-0000161B0000}"/>
    <cellStyle name="Normal 2 2 6 2 2" xfId="12088" xr:uid="{00000000-0005-0000-0000-0000171B0000}"/>
    <cellStyle name="Normal 2 2 6 2 2 2" xfId="12089" xr:uid="{00000000-0005-0000-0000-0000181B0000}"/>
    <cellStyle name="Normal 2 2 6 2 2 2 2" xfId="12090" xr:uid="{00000000-0005-0000-0000-0000191B0000}"/>
    <cellStyle name="Normal 2 2 6 2 2 2 2 2" xfId="12091" xr:uid="{00000000-0005-0000-0000-00001A1B0000}"/>
    <cellStyle name="Normal 2 2 6 2 2 2 2 2 2" xfId="12093" xr:uid="{00000000-0005-0000-0000-00001B1B0000}"/>
    <cellStyle name="Normal 2 2 6 2 2 2 2 2 2 2" xfId="12098" xr:uid="{00000000-0005-0000-0000-00001C1B0000}"/>
    <cellStyle name="Normal 2 2 6 2 2 2 2 2 2 3" xfId="12101" xr:uid="{00000000-0005-0000-0000-00001D1B0000}"/>
    <cellStyle name="Normal 2 2 6 2 2 2 2 2 3" xfId="8216" xr:uid="{00000000-0005-0000-0000-00001E1B0000}"/>
    <cellStyle name="Normal 2 2 6 2 2 2 2 2 4" xfId="8222" xr:uid="{00000000-0005-0000-0000-00001F1B0000}"/>
    <cellStyle name="Normal 2 2 6 2 2 2 2 3" xfId="12102" xr:uid="{00000000-0005-0000-0000-0000201B0000}"/>
    <cellStyle name="Normal 2 2 6 2 2 2 2 3 2" xfId="12104" xr:uid="{00000000-0005-0000-0000-0000211B0000}"/>
    <cellStyle name="Normal 2 2 6 2 2 2 2 3 3" xfId="8255" xr:uid="{00000000-0005-0000-0000-0000221B0000}"/>
    <cellStyle name="Normal 2 2 6 2 2 2 2 4" xfId="12105" xr:uid="{00000000-0005-0000-0000-0000231B0000}"/>
    <cellStyle name="Normal 2 2 6 2 2 2 2 5" xfId="12107" xr:uid="{00000000-0005-0000-0000-0000241B0000}"/>
    <cellStyle name="Normal 2 2 6 2 2 2 3" xfId="12108" xr:uid="{00000000-0005-0000-0000-0000251B0000}"/>
    <cellStyle name="Normal 2 2 6 2 2 2 3 2" xfId="12109" xr:uid="{00000000-0005-0000-0000-0000261B0000}"/>
    <cellStyle name="Normal 2 2 6 2 2 2 3 2 2" xfId="12115" xr:uid="{00000000-0005-0000-0000-0000271B0000}"/>
    <cellStyle name="Normal 2 2 6 2 2 2 3 2 3" xfId="8496" xr:uid="{00000000-0005-0000-0000-0000281B0000}"/>
    <cellStyle name="Normal 2 2 6 2 2 2 3 3" xfId="12120" xr:uid="{00000000-0005-0000-0000-0000291B0000}"/>
    <cellStyle name="Normal 2 2 6 2 2 2 3 4" xfId="12127" xr:uid="{00000000-0005-0000-0000-00002A1B0000}"/>
    <cellStyle name="Normal 2 2 6 2 2 2 4" xfId="12128" xr:uid="{00000000-0005-0000-0000-00002B1B0000}"/>
    <cellStyle name="Normal 2 2 6 2 2 2 4 2" xfId="12136" xr:uid="{00000000-0005-0000-0000-00002C1B0000}"/>
    <cellStyle name="Normal 2 2 6 2 2 2 4 3" xfId="12140" xr:uid="{00000000-0005-0000-0000-00002D1B0000}"/>
    <cellStyle name="Normal 2 2 6 2 2 2 5" xfId="12146" xr:uid="{00000000-0005-0000-0000-00002E1B0000}"/>
    <cellStyle name="Normal 2 2 6 2 2 2 6" xfId="12150" xr:uid="{00000000-0005-0000-0000-00002F1B0000}"/>
    <cellStyle name="Normal 2 2 6 2 2 3" xfId="12155" xr:uid="{00000000-0005-0000-0000-0000301B0000}"/>
    <cellStyle name="Normal 2 2 6 2 2 3 2" xfId="12158" xr:uid="{00000000-0005-0000-0000-0000311B0000}"/>
    <cellStyle name="Normal 2 2 6 2 2 3 2 2" xfId="12159" xr:uid="{00000000-0005-0000-0000-0000321B0000}"/>
    <cellStyle name="Normal 2 2 6 2 2 3 2 2 2" xfId="12160" xr:uid="{00000000-0005-0000-0000-0000331B0000}"/>
    <cellStyle name="Normal 2 2 6 2 2 3 2 2 2 2" xfId="8120" xr:uid="{00000000-0005-0000-0000-0000341B0000}"/>
    <cellStyle name="Normal 2 2 6 2 2 3 2 2 2 3" xfId="8121" xr:uid="{00000000-0005-0000-0000-0000351B0000}"/>
    <cellStyle name="Normal 2 2 6 2 2 3 2 2 3" xfId="12162" xr:uid="{00000000-0005-0000-0000-0000361B0000}"/>
    <cellStyle name="Normal 2 2 6 2 2 3 2 2 4" xfId="10422" xr:uid="{00000000-0005-0000-0000-0000371B0000}"/>
    <cellStyle name="Normal 2 2 6 2 2 3 2 3" xfId="12163" xr:uid="{00000000-0005-0000-0000-0000381B0000}"/>
    <cellStyle name="Normal 2 2 6 2 2 3 2 3 2" xfId="12164" xr:uid="{00000000-0005-0000-0000-0000391B0000}"/>
    <cellStyle name="Normal 2 2 6 2 2 3 2 3 3" xfId="12165" xr:uid="{00000000-0005-0000-0000-00003A1B0000}"/>
    <cellStyle name="Normal 2 2 6 2 2 3 2 4" xfId="12166" xr:uid="{00000000-0005-0000-0000-00003B1B0000}"/>
    <cellStyle name="Normal 2 2 6 2 2 3 2 5" xfId="12167" xr:uid="{00000000-0005-0000-0000-00003C1B0000}"/>
    <cellStyle name="Normal 2 2 6 2 2 3 3" xfId="12168" xr:uid="{00000000-0005-0000-0000-00003D1B0000}"/>
    <cellStyle name="Normal 2 2 6 2 2 3 3 2" xfId="12172" xr:uid="{00000000-0005-0000-0000-00003E1B0000}"/>
    <cellStyle name="Normal 2 2 6 2 2 3 3 2 2" xfId="12174" xr:uid="{00000000-0005-0000-0000-00003F1B0000}"/>
    <cellStyle name="Normal 2 2 6 2 2 3 3 2 3" xfId="12175" xr:uid="{00000000-0005-0000-0000-0000401B0000}"/>
    <cellStyle name="Normal 2 2 6 2 2 3 3 3" xfId="12177" xr:uid="{00000000-0005-0000-0000-0000411B0000}"/>
    <cellStyle name="Normal 2 2 6 2 2 3 3 4" xfId="12179" xr:uid="{00000000-0005-0000-0000-0000421B0000}"/>
    <cellStyle name="Normal 2 2 6 2 2 3 4" xfId="12180" xr:uid="{00000000-0005-0000-0000-0000431B0000}"/>
    <cellStyle name="Normal 2 2 6 2 2 3 4 2" xfId="12183" xr:uid="{00000000-0005-0000-0000-0000441B0000}"/>
    <cellStyle name="Normal 2 2 6 2 2 3 4 3" xfId="12186" xr:uid="{00000000-0005-0000-0000-0000451B0000}"/>
    <cellStyle name="Normal 2 2 6 2 2 3 5" xfId="12189" xr:uid="{00000000-0005-0000-0000-0000461B0000}"/>
    <cellStyle name="Normal 2 2 6 2 2 3 6" xfId="12193" xr:uid="{00000000-0005-0000-0000-0000471B0000}"/>
    <cellStyle name="Normal 2 2 6 2 2 4" xfId="12198" xr:uid="{00000000-0005-0000-0000-0000481B0000}"/>
    <cellStyle name="Normal 2 2 6 2 2 4 2" xfId="12200" xr:uid="{00000000-0005-0000-0000-0000491B0000}"/>
    <cellStyle name="Normal 2 2 6 2 2 4 2 2" xfId="12201" xr:uid="{00000000-0005-0000-0000-00004A1B0000}"/>
    <cellStyle name="Normal 2 2 6 2 2 4 2 2 2" xfId="12202" xr:uid="{00000000-0005-0000-0000-00004B1B0000}"/>
    <cellStyle name="Normal 2 2 6 2 2 4 2 2 3" xfId="12203" xr:uid="{00000000-0005-0000-0000-00004C1B0000}"/>
    <cellStyle name="Normal 2 2 6 2 2 4 2 3" xfId="12205" xr:uid="{00000000-0005-0000-0000-00004D1B0000}"/>
    <cellStyle name="Normal 2 2 6 2 2 4 2 4" xfId="12207" xr:uid="{00000000-0005-0000-0000-00004E1B0000}"/>
    <cellStyle name="Normal 2 2 6 2 2 4 3" xfId="12208" xr:uid="{00000000-0005-0000-0000-00004F1B0000}"/>
    <cellStyle name="Normal 2 2 6 2 2 4 3 2" xfId="12212" xr:uid="{00000000-0005-0000-0000-0000501B0000}"/>
    <cellStyle name="Normal 2 2 6 2 2 4 3 3" xfId="12213" xr:uid="{00000000-0005-0000-0000-0000511B0000}"/>
    <cellStyle name="Normal 2 2 6 2 2 4 4" xfId="12214" xr:uid="{00000000-0005-0000-0000-0000521B0000}"/>
    <cellStyle name="Normal 2 2 6 2 2 4 5" xfId="12218" xr:uid="{00000000-0005-0000-0000-0000531B0000}"/>
    <cellStyle name="Normal 2 2 6 2 2 5" xfId="9625" xr:uid="{00000000-0005-0000-0000-0000541B0000}"/>
    <cellStyle name="Normal 2 2 6 2 2 5 2" xfId="9628" xr:uid="{00000000-0005-0000-0000-0000551B0000}"/>
    <cellStyle name="Normal 2 2 6 2 2 5 2 2" xfId="9631" xr:uid="{00000000-0005-0000-0000-0000561B0000}"/>
    <cellStyle name="Normal 2 2 6 2 2 5 2 3" xfId="9633" xr:uid="{00000000-0005-0000-0000-0000571B0000}"/>
    <cellStyle name="Normal 2 2 6 2 2 5 3" xfId="9635" xr:uid="{00000000-0005-0000-0000-0000581B0000}"/>
    <cellStyle name="Normal 2 2 6 2 2 5 4" xfId="9638" xr:uid="{00000000-0005-0000-0000-0000591B0000}"/>
    <cellStyle name="Normal 2 2 6 2 2 6" xfId="7749" xr:uid="{00000000-0005-0000-0000-00005A1B0000}"/>
    <cellStyle name="Normal 2 2 6 2 2 6 2" xfId="2220" xr:uid="{00000000-0005-0000-0000-00005B1B0000}"/>
    <cellStyle name="Normal 2 2 6 2 2 6 3" xfId="2237" xr:uid="{00000000-0005-0000-0000-00005C1B0000}"/>
    <cellStyle name="Normal 2 2 6 2 2 7" xfId="7753" xr:uid="{00000000-0005-0000-0000-00005D1B0000}"/>
    <cellStyle name="Normal 2 2 6 2 2 8" xfId="9641" xr:uid="{00000000-0005-0000-0000-00005E1B0000}"/>
    <cellStyle name="Normal 2 2 6 2 3" xfId="12223" xr:uid="{00000000-0005-0000-0000-00005F1B0000}"/>
    <cellStyle name="Normal 2 2 6 2 3 2" xfId="12224" xr:uid="{00000000-0005-0000-0000-0000601B0000}"/>
    <cellStyle name="Normal 2 2 6 2 3 2 2" xfId="12226" xr:uid="{00000000-0005-0000-0000-0000611B0000}"/>
    <cellStyle name="Normal 2 2 6 2 3 2 2 2" xfId="12227" xr:uid="{00000000-0005-0000-0000-0000621B0000}"/>
    <cellStyle name="Normal 2 2 6 2 3 2 2 2 2" xfId="12228" xr:uid="{00000000-0005-0000-0000-0000631B0000}"/>
    <cellStyle name="Normal 2 2 6 2 3 2 2 2 3" xfId="12229" xr:uid="{00000000-0005-0000-0000-0000641B0000}"/>
    <cellStyle name="Normal 2 2 6 2 3 2 2 3" xfId="12230" xr:uid="{00000000-0005-0000-0000-0000651B0000}"/>
    <cellStyle name="Normal 2 2 6 2 3 2 2 4" xfId="12231" xr:uid="{00000000-0005-0000-0000-0000661B0000}"/>
    <cellStyle name="Normal 2 2 6 2 3 2 3" xfId="3877" xr:uid="{00000000-0005-0000-0000-0000671B0000}"/>
    <cellStyle name="Normal 2 2 6 2 3 2 3 2" xfId="12232" xr:uid="{00000000-0005-0000-0000-0000681B0000}"/>
    <cellStyle name="Normal 2 2 6 2 3 2 3 3" xfId="12234" xr:uid="{00000000-0005-0000-0000-0000691B0000}"/>
    <cellStyle name="Normal 2 2 6 2 3 2 4" xfId="3887" xr:uid="{00000000-0005-0000-0000-00006A1B0000}"/>
    <cellStyle name="Normal 2 2 6 2 3 2 5" xfId="4633" xr:uid="{00000000-0005-0000-0000-00006B1B0000}"/>
    <cellStyle name="Normal 2 2 6 2 3 3" xfId="12236" xr:uid="{00000000-0005-0000-0000-00006C1B0000}"/>
    <cellStyle name="Normal 2 2 6 2 3 3 2" xfId="12238" xr:uid="{00000000-0005-0000-0000-00006D1B0000}"/>
    <cellStyle name="Normal 2 2 6 2 3 3 2 2" xfId="12239" xr:uid="{00000000-0005-0000-0000-00006E1B0000}"/>
    <cellStyle name="Normal 2 2 6 2 3 3 2 3" xfId="12240" xr:uid="{00000000-0005-0000-0000-00006F1B0000}"/>
    <cellStyle name="Normal 2 2 6 2 3 3 3" xfId="2602" xr:uid="{00000000-0005-0000-0000-0000701B0000}"/>
    <cellStyle name="Normal 2 2 6 2 3 3 4" xfId="2607" xr:uid="{00000000-0005-0000-0000-0000711B0000}"/>
    <cellStyle name="Normal 2 2 6 2 3 4" xfId="12241" xr:uid="{00000000-0005-0000-0000-0000721B0000}"/>
    <cellStyle name="Normal 2 2 6 2 3 4 2" xfId="12242" xr:uid="{00000000-0005-0000-0000-0000731B0000}"/>
    <cellStyle name="Normal 2 2 6 2 3 4 3" xfId="2906" xr:uid="{00000000-0005-0000-0000-0000741B0000}"/>
    <cellStyle name="Normal 2 2 6 2 3 5" xfId="9647" xr:uid="{00000000-0005-0000-0000-0000751B0000}"/>
    <cellStyle name="Normal 2 2 6 2 3 6" xfId="7763" xr:uid="{00000000-0005-0000-0000-0000761B0000}"/>
    <cellStyle name="Normal 2 2 6 2 4" xfId="12243" xr:uid="{00000000-0005-0000-0000-0000771B0000}"/>
    <cellStyle name="Normal 2 2 6 2 4 2" xfId="1188" xr:uid="{00000000-0005-0000-0000-0000781B0000}"/>
    <cellStyle name="Normal 2 2 6 2 4 2 2" xfId="3598" xr:uid="{00000000-0005-0000-0000-0000791B0000}"/>
    <cellStyle name="Normal 2 2 6 2 4 2 2 2" xfId="12244" xr:uid="{00000000-0005-0000-0000-00007A1B0000}"/>
    <cellStyle name="Normal 2 2 6 2 4 2 2 2 2" xfId="12245" xr:uid="{00000000-0005-0000-0000-00007B1B0000}"/>
    <cellStyle name="Normal 2 2 6 2 4 2 2 2 3" xfId="12246" xr:uid="{00000000-0005-0000-0000-00007C1B0000}"/>
    <cellStyle name="Normal 2 2 6 2 4 2 2 3" xfId="12247" xr:uid="{00000000-0005-0000-0000-00007D1B0000}"/>
    <cellStyle name="Normal 2 2 6 2 4 2 2 4" xfId="12248" xr:uid="{00000000-0005-0000-0000-00007E1B0000}"/>
    <cellStyle name="Normal 2 2 6 2 4 2 3" xfId="3603" xr:uid="{00000000-0005-0000-0000-00007F1B0000}"/>
    <cellStyle name="Normal 2 2 6 2 4 2 3 2" xfId="7796" xr:uid="{00000000-0005-0000-0000-0000801B0000}"/>
    <cellStyle name="Normal 2 2 6 2 4 2 3 3" xfId="7800" xr:uid="{00000000-0005-0000-0000-0000811B0000}"/>
    <cellStyle name="Normal 2 2 6 2 4 2 4" xfId="6671" xr:uid="{00000000-0005-0000-0000-0000821B0000}"/>
    <cellStyle name="Normal 2 2 6 2 4 2 5" xfId="12250" xr:uid="{00000000-0005-0000-0000-0000831B0000}"/>
    <cellStyle name="Normal 2 2 6 2 4 3" xfId="3633" xr:uid="{00000000-0005-0000-0000-0000841B0000}"/>
    <cellStyle name="Normal 2 2 6 2 4 3 2" xfId="3639" xr:uid="{00000000-0005-0000-0000-0000851B0000}"/>
    <cellStyle name="Normal 2 2 6 2 4 3 2 2" xfId="1637" xr:uid="{00000000-0005-0000-0000-0000861B0000}"/>
    <cellStyle name="Normal 2 2 6 2 4 3 2 3" xfId="1645" xr:uid="{00000000-0005-0000-0000-0000871B0000}"/>
    <cellStyle name="Normal 2 2 6 2 4 3 3" xfId="3646" xr:uid="{00000000-0005-0000-0000-0000881B0000}"/>
    <cellStyle name="Normal 2 2 6 2 4 3 4" xfId="5319" xr:uid="{00000000-0005-0000-0000-0000891B0000}"/>
    <cellStyle name="Normal 2 2 6 2 4 4" xfId="3683" xr:uid="{00000000-0005-0000-0000-00008A1B0000}"/>
    <cellStyle name="Normal 2 2 6 2 4 4 2" xfId="2989" xr:uid="{00000000-0005-0000-0000-00008B1B0000}"/>
    <cellStyle name="Normal 2 2 6 2 4 4 3" xfId="3005" xr:uid="{00000000-0005-0000-0000-00008C1B0000}"/>
    <cellStyle name="Normal 2 2 6 2 4 5" xfId="7027" xr:uid="{00000000-0005-0000-0000-00008D1B0000}"/>
    <cellStyle name="Normal 2 2 6 2 4 6" xfId="7029" xr:uid="{00000000-0005-0000-0000-00008E1B0000}"/>
    <cellStyle name="Normal 2 2 6 2 5" xfId="12254" xr:uid="{00000000-0005-0000-0000-00008F1B0000}"/>
    <cellStyle name="Normal 2 2 6 2 5 2" xfId="7762" xr:uid="{00000000-0005-0000-0000-0000901B0000}"/>
    <cellStyle name="Normal 2 2 6 2 5 2 2" xfId="7768" xr:uid="{00000000-0005-0000-0000-0000911B0000}"/>
    <cellStyle name="Normal 2 2 6 2 5 2 2 2" xfId="635" xr:uid="{00000000-0005-0000-0000-0000921B0000}"/>
    <cellStyle name="Normal 2 2 6 2 5 2 2 3" xfId="3970" xr:uid="{00000000-0005-0000-0000-0000931B0000}"/>
    <cellStyle name="Normal 2 2 6 2 5 2 3" xfId="7773" xr:uid="{00000000-0005-0000-0000-0000941B0000}"/>
    <cellStyle name="Normal 2 2 6 2 5 2 4" xfId="12256" xr:uid="{00000000-0005-0000-0000-0000951B0000}"/>
    <cellStyle name="Normal 2 2 6 2 5 3" xfId="7776" xr:uid="{00000000-0005-0000-0000-0000961B0000}"/>
    <cellStyle name="Normal 2 2 6 2 5 3 2" xfId="7034" xr:uid="{00000000-0005-0000-0000-0000971B0000}"/>
    <cellStyle name="Normal 2 2 6 2 5 3 3" xfId="7042" xr:uid="{00000000-0005-0000-0000-0000981B0000}"/>
    <cellStyle name="Normal 2 2 6 2 5 4" xfId="7780" xr:uid="{00000000-0005-0000-0000-0000991B0000}"/>
    <cellStyle name="Normal 2 2 6 2 5 5" xfId="7906" xr:uid="{00000000-0005-0000-0000-00009A1B0000}"/>
    <cellStyle name="Normal 2 2 6 2 6" xfId="12260" xr:uid="{00000000-0005-0000-0000-00009B1B0000}"/>
    <cellStyle name="Normal 2 2 6 2 6 2" xfId="4817" xr:uid="{00000000-0005-0000-0000-00009C1B0000}"/>
    <cellStyle name="Normal 2 2 6 2 6 2 2" xfId="9663" xr:uid="{00000000-0005-0000-0000-00009D1B0000}"/>
    <cellStyle name="Normal 2 2 6 2 6 2 3" xfId="10131" xr:uid="{00000000-0005-0000-0000-00009E1B0000}"/>
    <cellStyle name="Normal 2 2 6 2 6 3" xfId="4824" xr:uid="{00000000-0005-0000-0000-00009F1B0000}"/>
    <cellStyle name="Normal 2 2 6 2 6 4" xfId="12262" xr:uid="{00000000-0005-0000-0000-0000A01B0000}"/>
    <cellStyle name="Normal 2 2 6 2 7" xfId="12264" xr:uid="{00000000-0005-0000-0000-0000A11B0000}"/>
    <cellStyle name="Normal 2 2 6 2 7 2" xfId="4842" xr:uid="{00000000-0005-0000-0000-0000A21B0000}"/>
    <cellStyle name="Normal 2 2 6 2 7 3" xfId="6058" xr:uid="{00000000-0005-0000-0000-0000A31B0000}"/>
    <cellStyle name="Normal 2 2 6 2 8" xfId="12266" xr:uid="{00000000-0005-0000-0000-0000A41B0000}"/>
    <cellStyle name="Normal 2 2 6 2 9" xfId="12268" xr:uid="{00000000-0005-0000-0000-0000A51B0000}"/>
    <cellStyle name="Normal 2 2 6 3" xfId="7142" xr:uid="{00000000-0005-0000-0000-0000A61B0000}"/>
    <cellStyle name="Normal 2 2 6 3 2" xfId="11841" xr:uid="{00000000-0005-0000-0000-0000A71B0000}"/>
    <cellStyle name="Normal 2 2 6 3 2 2" xfId="12269" xr:uid="{00000000-0005-0000-0000-0000A81B0000}"/>
    <cellStyle name="Normal 2 2 6 3 2 2 2" xfId="11752" xr:uid="{00000000-0005-0000-0000-0000A91B0000}"/>
    <cellStyle name="Normal 2 2 6 3 2 2 2 2" xfId="12271" xr:uid="{00000000-0005-0000-0000-0000AA1B0000}"/>
    <cellStyle name="Normal 2 2 6 3 2 2 2 2 2" xfId="12272" xr:uid="{00000000-0005-0000-0000-0000AB1B0000}"/>
    <cellStyle name="Normal 2 2 6 3 2 2 2 2 3" xfId="12277" xr:uid="{00000000-0005-0000-0000-0000AC1B0000}"/>
    <cellStyle name="Normal 2 2 6 3 2 2 2 3" xfId="12278" xr:uid="{00000000-0005-0000-0000-0000AD1B0000}"/>
    <cellStyle name="Normal 2 2 6 3 2 2 2 4" xfId="2019" xr:uid="{00000000-0005-0000-0000-0000AE1B0000}"/>
    <cellStyle name="Normal 2 2 6 3 2 2 3" xfId="12279" xr:uid="{00000000-0005-0000-0000-0000AF1B0000}"/>
    <cellStyle name="Normal 2 2 6 3 2 2 3 2" xfId="2408" xr:uid="{00000000-0005-0000-0000-0000B01B0000}"/>
    <cellStyle name="Normal 2 2 6 3 2 2 3 3" xfId="2425" xr:uid="{00000000-0005-0000-0000-0000B11B0000}"/>
    <cellStyle name="Normal 2 2 6 3 2 2 4" xfId="12280" xr:uid="{00000000-0005-0000-0000-0000B21B0000}"/>
    <cellStyle name="Normal 2 2 6 3 2 2 5" xfId="12284" xr:uid="{00000000-0005-0000-0000-0000B31B0000}"/>
    <cellStyle name="Normal 2 2 6 3 2 3" xfId="12289" xr:uid="{00000000-0005-0000-0000-0000B41B0000}"/>
    <cellStyle name="Normal 2 2 6 3 2 3 2" xfId="10274" xr:uid="{00000000-0005-0000-0000-0000B51B0000}"/>
    <cellStyle name="Normal 2 2 6 3 2 3 2 2" xfId="222" xr:uid="{00000000-0005-0000-0000-0000B61B0000}"/>
    <cellStyle name="Normal 2 2 6 3 2 3 2 3" xfId="321" xr:uid="{00000000-0005-0000-0000-0000B71B0000}"/>
    <cellStyle name="Normal 2 2 6 3 2 3 3" xfId="10286" xr:uid="{00000000-0005-0000-0000-0000B81B0000}"/>
    <cellStyle name="Normal 2 2 6 3 2 3 4" xfId="10299" xr:uid="{00000000-0005-0000-0000-0000B91B0000}"/>
    <cellStyle name="Normal 2 2 6 3 2 4" xfId="12290" xr:uid="{00000000-0005-0000-0000-0000BA1B0000}"/>
    <cellStyle name="Normal 2 2 6 3 2 4 2" xfId="10415" xr:uid="{00000000-0005-0000-0000-0000BB1B0000}"/>
    <cellStyle name="Normal 2 2 6 3 2 4 3" xfId="10425" xr:uid="{00000000-0005-0000-0000-0000BC1B0000}"/>
    <cellStyle name="Normal 2 2 6 3 2 5" xfId="9654" xr:uid="{00000000-0005-0000-0000-0000BD1B0000}"/>
    <cellStyle name="Normal 2 2 6 3 2 6" xfId="3463" xr:uid="{00000000-0005-0000-0000-0000BE1B0000}"/>
    <cellStyle name="Normal 2 2 6 3 3" xfId="11843" xr:uid="{00000000-0005-0000-0000-0000BF1B0000}"/>
    <cellStyle name="Normal 2 2 6 3 3 2" xfId="12291" xr:uid="{00000000-0005-0000-0000-0000C01B0000}"/>
    <cellStyle name="Normal 2 2 6 3 3 2 2" xfId="12293" xr:uid="{00000000-0005-0000-0000-0000C11B0000}"/>
    <cellStyle name="Normal 2 2 6 3 3 2 2 2" xfId="12295" xr:uid="{00000000-0005-0000-0000-0000C21B0000}"/>
    <cellStyle name="Normal 2 2 6 3 3 2 2 2 2" xfId="12296" xr:uid="{00000000-0005-0000-0000-0000C31B0000}"/>
    <cellStyle name="Normal 2 2 6 3 3 2 2 2 3" xfId="12297" xr:uid="{00000000-0005-0000-0000-0000C41B0000}"/>
    <cellStyle name="Normal 2 2 6 3 3 2 2 3" xfId="12298" xr:uid="{00000000-0005-0000-0000-0000C51B0000}"/>
    <cellStyle name="Normal 2 2 6 3 3 2 2 4" xfId="2111" xr:uid="{00000000-0005-0000-0000-0000C61B0000}"/>
    <cellStyle name="Normal 2 2 6 3 3 2 3" xfId="4380" xr:uid="{00000000-0005-0000-0000-0000C71B0000}"/>
    <cellStyle name="Normal 2 2 6 3 3 2 3 2" xfId="4385" xr:uid="{00000000-0005-0000-0000-0000C81B0000}"/>
    <cellStyle name="Normal 2 2 6 3 3 2 3 3" xfId="4389" xr:uid="{00000000-0005-0000-0000-0000C91B0000}"/>
    <cellStyle name="Normal 2 2 6 3 3 2 4" xfId="4392" xr:uid="{00000000-0005-0000-0000-0000CA1B0000}"/>
    <cellStyle name="Normal 2 2 6 3 3 2 5" xfId="1585" xr:uid="{00000000-0005-0000-0000-0000CB1B0000}"/>
    <cellStyle name="Normal 2 2 6 3 3 3" xfId="12299" xr:uid="{00000000-0005-0000-0000-0000CC1B0000}"/>
    <cellStyle name="Normal 2 2 6 3 3 3 2" xfId="10542" xr:uid="{00000000-0005-0000-0000-0000CD1B0000}"/>
    <cellStyle name="Normal 2 2 6 3 3 3 2 2" xfId="12300" xr:uid="{00000000-0005-0000-0000-0000CE1B0000}"/>
    <cellStyle name="Normal 2 2 6 3 3 3 2 3" xfId="12301" xr:uid="{00000000-0005-0000-0000-0000CF1B0000}"/>
    <cellStyle name="Normal 2 2 6 3 3 3 3" xfId="2712" xr:uid="{00000000-0005-0000-0000-0000D01B0000}"/>
    <cellStyle name="Normal 2 2 6 3 3 3 4" xfId="2717" xr:uid="{00000000-0005-0000-0000-0000D11B0000}"/>
    <cellStyle name="Normal 2 2 6 3 3 4" xfId="12302" xr:uid="{00000000-0005-0000-0000-0000D21B0000}"/>
    <cellStyle name="Normal 2 2 6 3 3 4 2" xfId="10558" xr:uid="{00000000-0005-0000-0000-0000D31B0000}"/>
    <cellStyle name="Normal 2 2 6 3 3 4 3" xfId="10561" xr:uid="{00000000-0005-0000-0000-0000D41B0000}"/>
    <cellStyle name="Normal 2 2 6 3 3 5" xfId="9657" xr:uid="{00000000-0005-0000-0000-0000D51B0000}"/>
    <cellStyle name="Normal 2 2 6 3 3 6" xfId="9659" xr:uid="{00000000-0005-0000-0000-0000D61B0000}"/>
    <cellStyle name="Normal 2 2 6 3 4" xfId="12303" xr:uid="{00000000-0005-0000-0000-0000D71B0000}"/>
    <cellStyle name="Normal 2 2 6 3 4 2" xfId="12305" xr:uid="{00000000-0005-0000-0000-0000D81B0000}"/>
    <cellStyle name="Normal 2 2 6 3 4 2 2" xfId="9724" xr:uid="{00000000-0005-0000-0000-0000D91B0000}"/>
    <cellStyle name="Normal 2 2 6 3 4 2 2 2" xfId="12307" xr:uid="{00000000-0005-0000-0000-0000DA1B0000}"/>
    <cellStyle name="Normal 2 2 6 3 4 2 2 3" xfId="12309" xr:uid="{00000000-0005-0000-0000-0000DB1B0000}"/>
    <cellStyle name="Normal 2 2 6 3 4 2 3" xfId="698" xr:uid="{00000000-0005-0000-0000-0000DC1B0000}"/>
    <cellStyle name="Normal 2 2 6 3 4 2 4" xfId="4402" xr:uid="{00000000-0005-0000-0000-0000DD1B0000}"/>
    <cellStyle name="Normal 2 2 6 3 4 3" xfId="12310" xr:uid="{00000000-0005-0000-0000-0000DE1B0000}"/>
    <cellStyle name="Normal 2 2 6 3 4 3 2" xfId="10591" xr:uid="{00000000-0005-0000-0000-0000DF1B0000}"/>
    <cellStyle name="Normal 2 2 6 3 4 3 3" xfId="11283" xr:uid="{00000000-0005-0000-0000-0000E01B0000}"/>
    <cellStyle name="Normal 2 2 6 3 4 4" xfId="12311" xr:uid="{00000000-0005-0000-0000-0000E11B0000}"/>
    <cellStyle name="Normal 2 2 6 3 4 5" xfId="12313" xr:uid="{00000000-0005-0000-0000-0000E21B0000}"/>
    <cellStyle name="Normal 2 2 6 3 5" xfId="12314" xr:uid="{00000000-0005-0000-0000-0000E31B0000}"/>
    <cellStyle name="Normal 2 2 6 3 5 2" xfId="12315" xr:uid="{00000000-0005-0000-0000-0000E41B0000}"/>
    <cellStyle name="Normal 2 2 6 3 5 2 2" xfId="12317" xr:uid="{00000000-0005-0000-0000-0000E51B0000}"/>
    <cellStyle name="Normal 2 2 6 3 5 2 3" xfId="12318" xr:uid="{00000000-0005-0000-0000-0000E61B0000}"/>
    <cellStyle name="Normal 2 2 6 3 5 3" xfId="12319" xr:uid="{00000000-0005-0000-0000-0000E71B0000}"/>
    <cellStyle name="Normal 2 2 6 3 5 4" xfId="12320" xr:uid="{00000000-0005-0000-0000-0000E81B0000}"/>
    <cellStyle name="Normal 2 2 6 3 6" xfId="12322" xr:uid="{00000000-0005-0000-0000-0000E91B0000}"/>
    <cellStyle name="Normal 2 2 6 3 6 2" xfId="4866" xr:uid="{00000000-0005-0000-0000-0000EA1B0000}"/>
    <cellStyle name="Normal 2 2 6 3 6 3" xfId="12324" xr:uid="{00000000-0005-0000-0000-0000EB1B0000}"/>
    <cellStyle name="Normal 2 2 6 3 7" xfId="12326" xr:uid="{00000000-0005-0000-0000-0000EC1B0000}"/>
    <cellStyle name="Normal 2 2 6 3 8" xfId="12328" xr:uid="{00000000-0005-0000-0000-0000ED1B0000}"/>
    <cellStyle name="Normal 2 2 6 4" xfId="7152" xr:uid="{00000000-0005-0000-0000-0000EE1B0000}"/>
    <cellStyle name="Normal 2 2 6 4 2" xfId="12329" xr:uid="{00000000-0005-0000-0000-0000EF1B0000}"/>
    <cellStyle name="Normal 2 2 6 4 2 2" xfId="12330" xr:uid="{00000000-0005-0000-0000-0000F01B0000}"/>
    <cellStyle name="Normal 2 2 6 4 2 2 2" xfId="6344" xr:uid="{00000000-0005-0000-0000-0000F11B0000}"/>
    <cellStyle name="Normal 2 2 6 4 2 2 2 2" xfId="9038" xr:uid="{00000000-0005-0000-0000-0000F21B0000}"/>
    <cellStyle name="Normal 2 2 6 4 2 2 2 3" xfId="11809" xr:uid="{00000000-0005-0000-0000-0000F31B0000}"/>
    <cellStyle name="Normal 2 2 6 4 2 2 3" xfId="6351" xr:uid="{00000000-0005-0000-0000-0000F41B0000}"/>
    <cellStyle name="Normal 2 2 6 4 2 2 4" xfId="6360" xr:uid="{00000000-0005-0000-0000-0000F51B0000}"/>
    <cellStyle name="Normal 2 2 6 4 2 3" xfId="12331" xr:uid="{00000000-0005-0000-0000-0000F61B0000}"/>
    <cellStyle name="Normal 2 2 6 4 2 3 2" xfId="6458" xr:uid="{00000000-0005-0000-0000-0000F71B0000}"/>
    <cellStyle name="Normal 2 2 6 4 2 3 3" xfId="6465" xr:uid="{00000000-0005-0000-0000-0000F81B0000}"/>
    <cellStyle name="Normal 2 2 6 4 2 4" xfId="12332" xr:uid="{00000000-0005-0000-0000-0000F91B0000}"/>
    <cellStyle name="Normal 2 2 6 4 2 5" xfId="9677" xr:uid="{00000000-0005-0000-0000-0000FA1B0000}"/>
    <cellStyle name="Normal 2 2 6 4 3" xfId="11287" xr:uid="{00000000-0005-0000-0000-0000FB1B0000}"/>
    <cellStyle name="Normal 2 2 6 4 3 2" xfId="12333" xr:uid="{00000000-0005-0000-0000-0000FC1B0000}"/>
    <cellStyle name="Normal 2 2 6 4 3 2 2" xfId="6545" xr:uid="{00000000-0005-0000-0000-0000FD1B0000}"/>
    <cellStyle name="Normal 2 2 6 4 3 2 3" xfId="4440" xr:uid="{00000000-0005-0000-0000-0000FE1B0000}"/>
    <cellStyle name="Normal 2 2 6 4 3 3" xfId="12334" xr:uid="{00000000-0005-0000-0000-0000FF1B0000}"/>
    <cellStyle name="Normal 2 2 6 4 3 4" xfId="12335" xr:uid="{00000000-0005-0000-0000-0000001C0000}"/>
    <cellStyle name="Normal 2 2 6 4 4" xfId="11290" xr:uid="{00000000-0005-0000-0000-0000011C0000}"/>
    <cellStyle name="Normal 2 2 6 4 4 2" xfId="12338" xr:uid="{00000000-0005-0000-0000-0000021C0000}"/>
    <cellStyle name="Normal 2 2 6 4 4 3" xfId="12340" xr:uid="{00000000-0005-0000-0000-0000031C0000}"/>
    <cellStyle name="Normal 2 2 6 4 5" xfId="12342" xr:uid="{00000000-0005-0000-0000-0000041C0000}"/>
    <cellStyle name="Normal 2 2 6 4 6" xfId="12345" xr:uid="{00000000-0005-0000-0000-0000051C0000}"/>
    <cellStyle name="Normal 2 2 6 5" xfId="7162" xr:uid="{00000000-0005-0000-0000-0000061C0000}"/>
    <cellStyle name="Normal 2 2 6 5 2" xfId="12346" xr:uid="{00000000-0005-0000-0000-0000071C0000}"/>
    <cellStyle name="Normal 2 2 6 5 2 2" xfId="12351" xr:uid="{00000000-0005-0000-0000-0000081C0000}"/>
    <cellStyle name="Normal 2 2 6 5 2 2 2" xfId="12357" xr:uid="{00000000-0005-0000-0000-0000091C0000}"/>
    <cellStyle name="Normal 2 2 6 5 2 2 2 2" xfId="11881" xr:uid="{00000000-0005-0000-0000-00000A1C0000}"/>
    <cellStyle name="Normal 2 2 6 5 2 2 2 3" xfId="12359" xr:uid="{00000000-0005-0000-0000-00000B1C0000}"/>
    <cellStyle name="Normal 2 2 6 5 2 2 3" xfId="12366" xr:uid="{00000000-0005-0000-0000-00000C1C0000}"/>
    <cellStyle name="Normal 2 2 6 5 2 2 4" xfId="12369" xr:uid="{00000000-0005-0000-0000-00000D1C0000}"/>
    <cellStyle name="Normal 2 2 6 5 2 3" xfId="12372" xr:uid="{00000000-0005-0000-0000-00000E1C0000}"/>
    <cellStyle name="Normal 2 2 6 5 2 3 2" xfId="11007" xr:uid="{00000000-0005-0000-0000-00000F1C0000}"/>
    <cellStyle name="Normal 2 2 6 5 2 3 3" xfId="12377" xr:uid="{00000000-0005-0000-0000-0000101C0000}"/>
    <cellStyle name="Normal 2 2 6 5 2 4" xfId="12378" xr:uid="{00000000-0005-0000-0000-0000111C0000}"/>
    <cellStyle name="Normal 2 2 6 5 2 5" xfId="12384" xr:uid="{00000000-0005-0000-0000-0000121C0000}"/>
    <cellStyle name="Normal 2 2 6 5 3" xfId="12388" xr:uid="{00000000-0005-0000-0000-0000131C0000}"/>
    <cellStyle name="Normal 2 2 6 5 3 2" xfId="12395" xr:uid="{00000000-0005-0000-0000-0000141C0000}"/>
    <cellStyle name="Normal 2 2 6 5 3 2 2" xfId="12398" xr:uid="{00000000-0005-0000-0000-0000151C0000}"/>
    <cellStyle name="Normal 2 2 6 5 3 2 3" xfId="4513" xr:uid="{00000000-0005-0000-0000-0000161C0000}"/>
    <cellStyle name="Normal 2 2 6 5 3 3" xfId="12400" xr:uid="{00000000-0005-0000-0000-0000171C0000}"/>
    <cellStyle name="Normal 2 2 6 5 3 4" xfId="12406" xr:uid="{00000000-0005-0000-0000-0000181C0000}"/>
    <cellStyle name="Normal 2 2 6 5 4" xfId="12411" xr:uid="{00000000-0005-0000-0000-0000191C0000}"/>
    <cellStyle name="Normal 2 2 6 5 4 2" xfId="12415" xr:uid="{00000000-0005-0000-0000-00001A1C0000}"/>
    <cellStyle name="Normal 2 2 6 5 4 3" xfId="12420" xr:uid="{00000000-0005-0000-0000-00001B1C0000}"/>
    <cellStyle name="Normal 2 2 6 5 5" xfId="12424" xr:uid="{00000000-0005-0000-0000-00001C1C0000}"/>
    <cellStyle name="Normal 2 2 6 5 6" xfId="12426" xr:uid="{00000000-0005-0000-0000-00001D1C0000}"/>
    <cellStyle name="Normal 2 2 6 6" xfId="7166" xr:uid="{00000000-0005-0000-0000-00001E1C0000}"/>
    <cellStyle name="Normal 2 2 6 6 2" xfId="5264" xr:uid="{00000000-0005-0000-0000-00001F1C0000}"/>
    <cellStyle name="Normal 2 2 6 6 2 2" xfId="12431" xr:uid="{00000000-0005-0000-0000-0000201C0000}"/>
    <cellStyle name="Normal 2 2 6 6 2 2 2" xfId="8245" xr:uid="{00000000-0005-0000-0000-0000211C0000}"/>
    <cellStyle name="Normal 2 2 6 6 2 2 3" xfId="8265" xr:uid="{00000000-0005-0000-0000-0000221C0000}"/>
    <cellStyle name="Normal 2 2 6 6 2 3" xfId="12435" xr:uid="{00000000-0005-0000-0000-0000231C0000}"/>
    <cellStyle name="Normal 2 2 6 6 2 4" xfId="12440" xr:uid="{00000000-0005-0000-0000-0000241C0000}"/>
    <cellStyle name="Normal 2 2 6 6 3" xfId="5268" xr:uid="{00000000-0005-0000-0000-0000251C0000}"/>
    <cellStyle name="Normal 2 2 6 6 3 2" xfId="12443" xr:uid="{00000000-0005-0000-0000-0000261C0000}"/>
    <cellStyle name="Normal 2 2 6 6 3 3" xfId="12445" xr:uid="{00000000-0005-0000-0000-0000271C0000}"/>
    <cellStyle name="Normal 2 2 6 6 4" xfId="8804" xr:uid="{00000000-0005-0000-0000-0000281C0000}"/>
    <cellStyle name="Normal 2 2 6 6 5" xfId="8931" xr:uid="{00000000-0005-0000-0000-0000291C0000}"/>
    <cellStyle name="Normal 2 2 6 7" xfId="7169" xr:uid="{00000000-0005-0000-0000-00002A1C0000}"/>
    <cellStyle name="Normal 2 2 6 7 2" xfId="5279" xr:uid="{00000000-0005-0000-0000-00002B1C0000}"/>
    <cellStyle name="Normal 2 2 6 7 2 2" xfId="12450" xr:uid="{00000000-0005-0000-0000-00002C1C0000}"/>
    <cellStyle name="Normal 2 2 6 7 2 3" xfId="12452" xr:uid="{00000000-0005-0000-0000-00002D1C0000}"/>
    <cellStyle name="Normal 2 2 6 7 3" xfId="12453" xr:uid="{00000000-0005-0000-0000-00002E1C0000}"/>
    <cellStyle name="Normal 2 2 6 7 4" xfId="9101" xr:uid="{00000000-0005-0000-0000-00002F1C0000}"/>
    <cellStyle name="Normal 2 2 6 8" xfId="4750" xr:uid="{00000000-0005-0000-0000-0000301C0000}"/>
    <cellStyle name="Normal 2 2 6 8 2" xfId="4757" xr:uid="{00000000-0005-0000-0000-0000311C0000}"/>
    <cellStyle name="Normal 2 2 6 8 3" xfId="4778" xr:uid="{00000000-0005-0000-0000-0000321C0000}"/>
    <cellStyle name="Normal 2 2 6 9" xfId="769" xr:uid="{00000000-0005-0000-0000-0000331C0000}"/>
    <cellStyle name="Normal 2 2 7" xfId="7255" xr:uid="{00000000-0005-0000-0000-0000341C0000}"/>
    <cellStyle name="Normal 2 2 8" xfId="7269" xr:uid="{00000000-0005-0000-0000-0000351C0000}"/>
    <cellStyle name="Normal 2 20" xfId="1110" xr:uid="{00000000-0005-0000-0000-0000361C0000}"/>
    <cellStyle name="Normal 2 20 2" xfId="1252" xr:uid="{00000000-0005-0000-0000-0000371C0000}"/>
    <cellStyle name="Normal 2 200" xfId="3664" xr:uid="{00000000-0005-0000-0000-0000381C0000}"/>
    <cellStyle name="Normal 2 200 10" xfId="12454" xr:uid="{00000000-0005-0000-0000-0000391C0000}"/>
    <cellStyle name="Normal 2 200 2" xfId="12455" xr:uid="{00000000-0005-0000-0000-00003A1C0000}"/>
    <cellStyle name="Normal 2 200 2 2" xfId="12458" xr:uid="{00000000-0005-0000-0000-00003B1C0000}"/>
    <cellStyle name="Normal 2 200 2 2 2" xfId="12461" xr:uid="{00000000-0005-0000-0000-00003C1C0000}"/>
    <cellStyle name="Normal 2 200 2 2 2 2" xfId="12462" xr:uid="{00000000-0005-0000-0000-00003D1C0000}"/>
    <cellStyle name="Normal 2 200 2 2 2 2 2" xfId="6056" xr:uid="{00000000-0005-0000-0000-00003E1C0000}"/>
    <cellStyle name="Normal 2 200 2 2 2 2 2 2" xfId="12464" xr:uid="{00000000-0005-0000-0000-00003F1C0000}"/>
    <cellStyle name="Normal 2 200 2 2 2 2 2 3" xfId="12466" xr:uid="{00000000-0005-0000-0000-0000401C0000}"/>
    <cellStyle name="Normal 2 200 2 2 2 2 3" xfId="6071" xr:uid="{00000000-0005-0000-0000-0000411C0000}"/>
    <cellStyle name="Normal 2 200 2 2 2 2 4" xfId="6078" xr:uid="{00000000-0005-0000-0000-0000421C0000}"/>
    <cellStyle name="Normal 2 200 2 2 2 3" xfId="8460" xr:uid="{00000000-0005-0000-0000-0000431C0000}"/>
    <cellStyle name="Normal 2 200 2 2 2 3 2" xfId="12469" xr:uid="{00000000-0005-0000-0000-0000441C0000}"/>
    <cellStyle name="Normal 2 200 2 2 2 3 3" xfId="12470" xr:uid="{00000000-0005-0000-0000-0000451C0000}"/>
    <cellStyle name="Normal 2 200 2 2 2 4" xfId="8464" xr:uid="{00000000-0005-0000-0000-0000461C0000}"/>
    <cellStyle name="Normal 2 200 2 2 2 5" xfId="9630" xr:uid="{00000000-0005-0000-0000-0000471C0000}"/>
    <cellStyle name="Normal 2 200 2 2 3" xfId="12474" xr:uid="{00000000-0005-0000-0000-0000481C0000}"/>
    <cellStyle name="Normal 2 200 2 2 3 2" xfId="12476" xr:uid="{00000000-0005-0000-0000-0000491C0000}"/>
    <cellStyle name="Normal 2 200 2 2 3 2 2" xfId="6422" xr:uid="{00000000-0005-0000-0000-00004A1C0000}"/>
    <cellStyle name="Normal 2 200 2 2 3 2 3" xfId="6430" xr:uid="{00000000-0005-0000-0000-00004B1C0000}"/>
    <cellStyle name="Normal 2 200 2 2 3 3" xfId="8472" xr:uid="{00000000-0005-0000-0000-00004C1C0000}"/>
    <cellStyle name="Normal 2 200 2 2 3 4" xfId="8477" xr:uid="{00000000-0005-0000-0000-00004D1C0000}"/>
    <cellStyle name="Normal 2 200 2 2 4" xfId="12480" xr:uid="{00000000-0005-0000-0000-00004E1C0000}"/>
    <cellStyle name="Normal 2 200 2 2 4 2" xfId="12484" xr:uid="{00000000-0005-0000-0000-00004F1C0000}"/>
    <cellStyle name="Normal 2 200 2 2 4 3" xfId="8487" xr:uid="{00000000-0005-0000-0000-0000501C0000}"/>
    <cellStyle name="Normal 2 200 2 2 5" xfId="12113" xr:uid="{00000000-0005-0000-0000-0000511C0000}"/>
    <cellStyle name="Normal 2 200 2 2 6" xfId="12123" xr:uid="{00000000-0005-0000-0000-0000521C0000}"/>
    <cellStyle name="Normal 2 200 2 3" xfId="12486" xr:uid="{00000000-0005-0000-0000-0000531C0000}"/>
    <cellStyle name="Normal 2 200 2 3 2" xfId="12488" xr:uid="{00000000-0005-0000-0000-0000541C0000}"/>
    <cellStyle name="Normal 2 200 2 3 2 2" xfId="10630" xr:uid="{00000000-0005-0000-0000-0000551C0000}"/>
    <cellStyle name="Normal 2 200 2 3 2 2 2" xfId="12489" xr:uid="{00000000-0005-0000-0000-0000561C0000}"/>
    <cellStyle name="Normal 2 200 2 3 2 2 2 2" xfId="5940" xr:uid="{00000000-0005-0000-0000-0000571C0000}"/>
    <cellStyle name="Normal 2 200 2 3 2 2 2 3" xfId="5981" xr:uid="{00000000-0005-0000-0000-0000581C0000}"/>
    <cellStyle name="Normal 2 200 2 3 2 2 3" xfId="3416" xr:uid="{00000000-0005-0000-0000-0000591C0000}"/>
    <cellStyle name="Normal 2 200 2 3 2 2 4" xfId="3421" xr:uid="{00000000-0005-0000-0000-00005A1C0000}"/>
    <cellStyle name="Normal 2 200 2 3 2 3" xfId="10632" xr:uid="{00000000-0005-0000-0000-00005B1C0000}"/>
    <cellStyle name="Normal 2 200 2 3 2 3 2" xfId="12490" xr:uid="{00000000-0005-0000-0000-00005C1C0000}"/>
    <cellStyle name="Normal 2 200 2 3 2 3 3" xfId="3429" xr:uid="{00000000-0005-0000-0000-00005D1C0000}"/>
    <cellStyle name="Normal 2 200 2 3 2 4" xfId="12491" xr:uid="{00000000-0005-0000-0000-00005E1C0000}"/>
    <cellStyle name="Normal 2 200 2 3 2 5" xfId="12492" xr:uid="{00000000-0005-0000-0000-00005F1C0000}"/>
    <cellStyle name="Normal 2 200 2 3 3" xfId="12495" xr:uid="{00000000-0005-0000-0000-0000601C0000}"/>
    <cellStyle name="Normal 2 200 2 3 3 2" xfId="10642" xr:uid="{00000000-0005-0000-0000-0000611C0000}"/>
    <cellStyle name="Normal 2 200 2 3 3 2 2" xfId="12501" xr:uid="{00000000-0005-0000-0000-0000621C0000}"/>
    <cellStyle name="Normal 2 200 2 3 3 2 3" xfId="12504" xr:uid="{00000000-0005-0000-0000-0000631C0000}"/>
    <cellStyle name="Normal 2 200 2 3 3 3" xfId="12506" xr:uid="{00000000-0005-0000-0000-0000641C0000}"/>
    <cellStyle name="Normal 2 200 2 3 3 4" xfId="12507" xr:uid="{00000000-0005-0000-0000-0000651C0000}"/>
    <cellStyle name="Normal 2 200 2 3 4" xfId="12513" xr:uid="{00000000-0005-0000-0000-0000661C0000}"/>
    <cellStyle name="Normal 2 200 2 3 4 2" xfId="12514" xr:uid="{00000000-0005-0000-0000-0000671C0000}"/>
    <cellStyle name="Normal 2 200 2 3 4 3" xfId="12516" xr:uid="{00000000-0005-0000-0000-0000681C0000}"/>
    <cellStyle name="Normal 2 200 2 3 5" xfId="12138" xr:uid="{00000000-0005-0000-0000-0000691C0000}"/>
    <cellStyle name="Normal 2 200 2 3 6" xfId="12144" xr:uid="{00000000-0005-0000-0000-00006A1C0000}"/>
    <cellStyle name="Normal 2 200 2 4" xfId="12518" xr:uid="{00000000-0005-0000-0000-00006B1C0000}"/>
    <cellStyle name="Normal 2 200 2 4 2" xfId="12519" xr:uid="{00000000-0005-0000-0000-00006C1C0000}"/>
    <cellStyle name="Normal 2 200 2 4 2 2" xfId="10959" xr:uid="{00000000-0005-0000-0000-00006D1C0000}"/>
    <cellStyle name="Normal 2 200 2 4 2 2 2" xfId="3738" xr:uid="{00000000-0005-0000-0000-00006E1C0000}"/>
    <cellStyle name="Normal 2 200 2 4 2 2 3" xfId="3750" xr:uid="{00000000-0005-0000-0000-00006F1C0000}"/>
    <cellStyle name="Normal 2 200 2 4 2 3" xfId="12520" xr:uid="{00000000-0005-0000-0000-0000701C0000}"/>
    <cellStyle name="Normal 2 200 2 4 2 4" xfId="12521" xr:uid="{00000000-0005-0000-0000-0000711C0000}"/>
    <cellStyle name="Normal 2 200 2 4 3" xfId="12524" xr:uid="{00000000-0005-0000-0000-0000721C0000}"/>
    <cellStyle name="Normal 2 200 2 4 3 2" xfId="12525" xr:uid="{00000000-0005-0000-0000-0000731C0000}"/>
    <cellStyle name="Normal 2 200 2 4 3 3" xfId="12526" xr:uid="{00000000-0005-0000-0000-0000741C0000}"/>
    <cellStyle name="Normal 2 200 2 4 4" xfId="10179" xr:uid="{00000000-0005-0000-0000-0000751C0000}"/>
    <cellStyle name="Normal 2 200 2 4 5" xfId="10201" xr:uid="{00000000-0005-0000-0000-0000761C0000}"/>
    <cellStyle name="Normal 2 200 2 5" xfId="9673" xr:uid="{00000000-0005-0000-0000-0000771C0000}"/>
    <cellStyle name="Normal 2 200 2 5 2" xfId="9676" xr:uid="{00000000-0005-0000-0000-0000781C0000}"/>
    <cellStyle name="Normal 2 200 2 5 2 2" xfId="10770" xr:uid="{00000000-0005-0000-0000-0000791C0000}"/>
    <cellStyle name="Normal 2 200 2 5 2 3" xfId="12527" xr:uid="{00000000-0005-0000-0000-00007A1C0000}"/>
    <cellStyle name="Normal 2 200 2 5 3" xfId="9679" xr:uid="{00000000-0005-0000-0000-00007B1C0000}"/>
    <cellStyle name="Normal 2 200 2 5 4" xfId="10225" xr:uid="{00000000-0005-0000-0000-00007C1C0000}"/>
    <cellStyle name="Normal 2 200 2 6" xfId="9684" xr:uid="{00000000-0005-0000-0000-00007D1C0000}"/>
    <cellStyle name="Normal 2 200 2 6 2" xfId="12528" xr:uid="{00000000-0005-0000-0000-00007E1C0000}"/>
    <cellStyle name="Normal 2 200 2 6 3" xfId="12529" xr:uid="{00000000-0005-0000-0000-00007F1C0000}"/>
    <cellStyle name="Normal 2 200 2 7" xfId="9688" xr:uid="{00000000-0005-0000-0000-0000801C0000}"/>
    <cellStyle name="Normal 2 200 2 8" xfId="12530" xr:uid="{00000000-0005-0000-0000-0000811C0000}"/>
    <cellStyle name="Normal 2 200 3" xfId="12533" xr:uid="{00000000-0005-0000-0000-0000821C0000}"/>
    <cellStyle name="Normal 2 200 3 2" xfId="12536" xr:uid="{00000000-0005-0000-0000-0000831C0000}"/>
    <cellStyle name="Normal 2 200 3 2 2" xfId="12538" xr:uid="{00000000-0005-0000-0000-0000841C0000}"/>
    <cellStyle name="Normal 2 200 3 2 2 2" xfId="11899" xr:uid="{00000000-0005-0000-0000-0000851C0000}"/>
    <cellStyle name="Normal 2 200 3 2 2 2 2" xfId="12542" xr:uid="{00000000-0005-0000-0000-0000861C0000}"/>
    <cellStyle name="Normal 2 200 3 2 2 2 3" xfId="12543" xr:uid="{00000000-0005-0000-0000-0000871C0000}"/>
    <cellStyle name="Normal 2 200 3 2 2 3" xfId="12546" xr:uid="{00000000-0005-0000-0000-0000881C0000}"/>
    <cellStyle name="Normal 2 200 3 2 2 4" xfId="12549" xr:uid="{00000000-0005-0000-0000-0000891C0000}"/>
    <cellStyle name="Normal 2 200 3 2 3" xfId="12550" xr:uid="{00000000-0005-0000-0000-00008A1C0000}"/>
    <cellStyle name="Normal 2 200 3 2 3 2" xfId="12551" xr:uid="{00000000-0005-0000-0000-00008B1C0000}"/>
    <cellStyle name="Normal 2 200 3 2 3 3" xfId="12553" xr:uid="{00000000-0005-0000-0000-00008C1C0000}"/>
    <cellStyle name="Normal 2 200 3 2 4" xfId="12554" xr:uid="{00000000-0005-0000-0000-00008D1C0000}"/>
    <cellStyle name="Normal 2 200 3 2 5" xfId="12170" xr:uid="{00000000-0005-0000-0000-00008E1C0000}"/>
    <cellStyle name="Normal 2 200 3 3" xfId="12556" xr:uid="{00000000-0005-0000-0000-00008F1C0000}"/>
    <cellStyle name="Normal 2 200 3 3 2" xfId="12558" xr:uid="{00000000-0005-0000-0000-0000901C0000}"/>
    <cellStyle name="Normal 2 200 3 3 2 2" xfId="1093" xr:uid="{00000000-0005-0000-0000-0000911C0000}"/>
    <cellStyle name="Normal 2 200 3 3 2 3" xfId="1019" xr:uid="{00000000-0005-0000-0000-0000921C0000}"/>
    <cellStyle name="Normal 2 200 3 3 3" xfId="12559" xr:uid="{00000000-0005-0000-0000-0000931C0000}"/>
    <cellStyle name="Normal 2 200 3 3 4" xfId="12560" xr:uid="{00000000-0005-0000-0000-0000941C0000}"/>
    <cellStyle name="Normal 2 200 3 4" xfId="12561" xr:uid="{00000000-0005-0000-0000-0000951C0000}"/>
    <cellStyle name="Normal 2 200 3 4 2" xfId="12563" xr:uid="{00000000-0005-0000-0000-0000961C0000}"/>
    <cellStyle name="Normal 2 200 3 4 3" xfId="12565" xr:uid="{00000000-0005-0000-0000-0000971C0000}"/>
    <cellStyle name="Normal 2 200 3 5" xfId="9696" xr:uid="{00000000-0005-0000-0000-0000981C0000}"/>
    <cellStyle name="Normal 2 200 3 6" xfId="9699" xr:uid="{00000000-0005-0000-0000-0000991C0000}"/>
    <cellStyle name="Normal 2 200 4" xfId="12568" xr:uid="{00000000-0005-0000-0000-00009A1C0000}"/>
    <cellStyle name="Normal 2 200 4 2" xfId="12571" xr:uid="{00000000-0005-0000-0000-00009B1C0000}"/>
    <cellStyle name="Normal 2 200 4 2 2" xfId="12573" xr:uid="{00000000-0005-0000-0000-00009C1C0000}"/>
    <cellStyle name="Normal 2 200 4 2 2 2" xfId="12020" xr:uid="{00000000-0005-0000-0000-00009D1C0000}"/>
    <cellStyle name="Normal 2 200 4 2 2 2 2" xfId="12574" xr:uid="{00000000-0005-0000-0000-00009E1C0000}"/>
    <cellStyle name="Normal 2 200 4 2 2 2 3" xfId="12575" xr:uid="{00000000-0005-0000-0000-00009F1C0000}"/>
    <cellStyle name="Normal 2 200 4 2 2 3" xfId="12577" xr:uid="{00000000-0005-0000-0000-0000A01C0000}"/>
    <cellStyle name="Normal 2 200 4 2 2 4" xfId="12579" xr:uid="{00000000-0005-0000-0000-0000A11C0000}"/>
    <cellStyle name="Normal 2 200 4 2 3" xfId="8145" xr:uid="{00000000-0005-0000-0000-0000A21C0000}"/>
    <cellStyle name="Normal 2 200 4 2 3 2" xfId="12580" xr:uid="{00000000-0005-0000-0000-0000A31C0000}"/>
    <cellStyle name="Normal 2 200 4 2 3 3" xfId="12581" xr:uid="{00000000-0005-0000-0000-0000A41C0000}"/>
    <cellStyle name="Normal 2 200 4 2 4" xfId="8148" xr:uid="{00000000-0005-0000-0000-0000A51C0000}"/>
    <cellStyle name="Normal 2 200 4 2 5" xfId="12210" xr:uid="{00000000-0005-0000-0000-0000A61C0000}"/>
    <cellStyle name="Normal 2 200 4 3" xfId="12583" xr:uid="{00000000-0005-0000-0000-0000A71C0000}"/>
    <cellStyle name="Normal 2 200 4 3 2" xfId="12584" xr:uid="{00000000-0005-0000-0000-0000A81C0000}"/>
    <cellStyle name="Normal 2 200 4 3 2 2" xfId="11265" xr:uid="{00000000-0005-0000-0000-0000A91C0000}"/>
    <cellStyle name="Normal 2 200 4 3 2 3" xfId="1496" xr:uid="{00000000-0005-0000-0000-0000AA1C0000}"/>
    <cellStyle name="Normal 2 200 4 3 3" xfId="8181" xr:uid="{00000000-0005-0000-0000-0000AB1C0000}"/>
    <cellStyle name="Normal 2 200 4 3 4" xfId="8183" xr:uid="{00000000-0005-0000-0000-0000AC1C0000}"/>
    <cellStyle name="Normal 2 200 4 4" xfId="12092" xr:uid="{00000000-0005-0000-0000-0000AD1C0000}"/>
    <cellStyle name="Normal 2 200 4 4 2" xfId="12095" xr:uid="{00000000-0005-0000-0000-0000AE1C0000}"/>
    <cellStyle name="Normal 2 200 4 4 3" xfId="8214" xr:uid="{00000000-0005-0000-0000-0000AF1C0000}"/>
    <cellStyle name="Normal 2 200 4 5" xfId="12103" xr:uid="{00000000-0005-0000-0000-0000B01C0000}"/>
    <cellStyle name="Normal 2 200 4 6" xfId="12106" xr:uid="{00000000-0005-0000-0000-0000B11C0000}"/>
    <cellStyle name="Normal 2 200 5" xfId="6035" xr:uid="{00000000-0005-0000-0000-0000B21C0000}"/>
    <cellStyle name="Normal 2 200 5 2" xfId="12472" xr:uid="{00000000-0005-0000-0000-0000B31C0000}"/>
    <cellStyle name="Normal 2 200 5 2 2" xfId="12475" xr:uid="{00000000-0005-0000-0000-0000B41C0000}"/>
    <cellStyle name="Normal 2 200 5 2 2 2" xfId="6419" xr:uid="{00000000-0005-0000-0000-0000B51C0000}"/>
    <cellStyle name="Normal 2 200 5 2 2 3" xfId="6428" xr:uid="{00000000-0005-0000-0000-0000B61C0000}"/>
    <cellStyle name="Normal 2 200 5 2 3" xfId="8469" xr:uid="{00000000-0005-0000-0000-0000B71C0000}"/>
    <cellStyle name="Normal 2 200 5 2 4" xfId="8474" xr:uid="{00000000-0005-0000-0000-0000B81C0000}"/>
    <cellStyle name="Normal 2 200 5 3" xfId="12479" xr:uid="{00000000-0005-0000-0000-0000B91C0000}"/>
    <cellStyle name="Normal 2 200 5 3 2" xfId="12483" xr:uid="{00000000-0005-0000-0000-0000BA1C0000}"/>
    <cellStyle name="Normal 2 200 5 3 3" xfId="8484" xr:uid="{00000000-0005-0000-0000-0000BB1C0000}"/>
    <cellStyle name="Normal 2 200 5 4" xfId="12112" xr:uid="{00000000-0005-0000-0000-0000BC1C0000}"/>
    <cellStyle name="Normal 2 200 5 5" xfId="12118" xr:uid="{00000000-0005-0000-0000-0000BD1C0000}"/>
    <cellStyle name="Normal 2 200 6" xfId="6048" xr:uid="{00000000-0005-0000-0000-0000BE1C0000}"/>
    <cellStyle name="Normal 2 200 6 2" xfId="12493" xr:uid="{00000000-0005-0000-0000-0000BF1C0000}"/>
    <cellStyle name="Normal 2 200 6 2 2" xfId="10640" xr:uid="{00000000-0005-0000-0000-0000C01C0000}"/>
    <cellStyle name="Normal 2 200 6 2 3" xfId="12505" xr:uid="{00000000-0005-0000-0000-0000C11C0000}"/>
    <cellStyle name="Normal 2 200 6 3" xfId="12509" xr:uid="{00000000-0005-0000-0000-0000C21C0000}"/>
    <cellStyle name="Normal 2 200 6 4" xfId="12134" xr:uid="{00000000-0005-0000-0000-0000C31C0000}"/>
    <cellStyle name="Normal 2 200 7" xfId="6053" xr:uid="{00000000-0005-0000-0000-0000C41C0000}"/>
    <cellStyle name="Normal 2 200 7 2" xfId="12523" xr:uid="{00000000-0005-0000-0000-0000C51C0000}"/>
    <cellStyle name="Normal 2 200 7 3" xfId="10177" xr:uid="{00000000-0005-0000-0000-0000C61C0000}"/>
    <cellStyle name="Normal 2 200 8" xfId="4831" xr:uid="{00000000-0005-0000-0000-0000C71C0000}"/>
    <cellStyle name="Normal 2 200 9" xfId="4847" xr:uid="{00000000-0005-0000-0000-0000C81C0000}"/>
    <cellStyle name="Normal 2 201" xfId="3686" xr:uid="{00000000-0005-0000-0000-0000C91C0000}"/>
    <cellStyle name="Normal 2 202" xfId="3699" xr:uid="{00000000-0005-0000-0000-0000CA1C0000}"/>
    <cellStyle name="Normal 2 203" xfId="3717" xr:uid="{00000000-0005-0000-0000-0000CB1C0000}"/>
    <cellStyle name="Normal 2 21" xfId="1121" xr:uid="{00000000-0005-0000-0000-0000CC1C0000}"/>
    <cellStyle name="Normal 2 21 2" xfId="4894" xr:uid="{00000000-0005-0000-0000-0000CD1C0000}"/>
    <cellStyle name="Normal 2 22" xfId="1263" xr:uid="{00000000-0005-0000-0000-0000CE1C0000}"/>
    <cellStyle name="Normal 2 22 2" xfId="4919" xr:uid="{00000000-0005-0000-0000-0000CF1C0000}"/>
    <cellStyle name="Normal 2 23" xfId="4923" xr:uid="{00000000-0005-0000-0000-0000D01C0000}"/>
    <cellStyle name="Normal 2 23 2" xfId="7699" xr:uid="{00000000-0005-0000-0000-0000D11C0000}"/>
    <cellStyle name="Normal 2 24" xfId="2876" xr:uid="{00000000-0005-0000-0000-0000D21C0000}"/>
    <cellStyle name="Normal 2 24 2" xfId="2882" xr:uid="{00000000-0005-0000-0000-0000D31C0000}"/>
    <cellStyle name="Normal 2 25" xfId="2893" xr:uid="{00000000-0005-0000-0000-0000D41C0000}"/>
    <cellStyle name="Normal 2 25 2" xfId="2899" xr:uid="{00000000-0005-0000-0000-0000D51C0000}"/>
    <cellStyle name="Normal 2 26" xfId="2912" xr:uid="{00000000-0005-0000-0000-0000D61C0000}"/>
    <cellStyle name="Normal 2 26 2" xfId="12586" xr:uid="{00000000-0005-0000-0000-0000D71C0000}"/>
    <cellStyle name="Normal 2 27" xfId="2921" xr:uid="{00000000-0005-0000-0000-0000D81C0000}"/>
    <cellStyle name="Normal 2 27 2" xfId="11623" xr:uid="{00000000-0005-0000-0000-0000D91C0000}"/>
    <cellStyle name="Normal 2 28" xfId="12588" xr:uid="{00000000-0005-0000-0000-0000DA1C0000}"/>
    <cellStyle name="Normal 2 28 2" xfId="7820" xr:uid="{00000000-0005-0000-0000-0000DB1C0000}"/>
    <cellStyle name="Normal 2 29" xfId="12591" xr:uid="{00000000-0005-0000-0000-0000DC1C0000}"/>
    <cellStyle name="Normal 2 29 2" xfId="7872" xr:uid="{00000000-0005-0000-0000-0000DD1C0000}"/>
    <cellStyle name="Normal 2 3" xfId="4123" xr:uid="{00000000-0005-0000-0000-0000DE1C0000}"/>
    <cellStyle name="Normal 2 3 2" xfId="11854" xr:uid="{00000000-0005-0000-0000-0000DF1C0000}"/>
    <cellStyle name="Normal 2 3 3" xfId="7394" xr:uid="{00000000-0005-0000-0000-0000E01C0000}"/>
    <cellStyle name="Normal 2 3 4" xfId="7424" xr:uid="{00000000-0005-0000-0000-0000E11C0000}"/>
    <cellStyle name="Normal 2 3 5" xfId="7438" xr:uid="{00000000-0005-0000-0000-0000E21C0000}"/>
    <cellStyle name="Normal 2 3 6" xfId="3260" xr:uid="{00000000-0005-0000-0000-0000E31C0000}"/>
    <cellStyle name="Normal 2 3 6 10" xfId="10055" xr:uid="{00000000-0005-0000-0000-0000E41C0000}"/>
    <cellStyle name="Normal 2 3 6 2" xfId="2127" xr:uid="{00000000-0005-0000-0000-0000E51C0000}"/>
    <cellStyle name="Normal 2 3 6 2 2" xfId="12594" xr:uid="{00000000-0005-0000-0000-0000E61C0000}"/>
    <cellStyle name="Normal 2 3 6 2 2 2" xfId="12597" xr:uid="{00000000-0005-0000-0000-0000E71C0000}"/>
    <cellStyle name="Normal 2 3 6 2 2 2 2" xfId="7375" xr:uid="{00000000-0005-0000-0000-0000E81C0000}"/>
    <cellStyle name="Normal 2 3 6 2 2 2 2 2" xfId="11937" xr:uid="{00000000-0005-0000-0000-0000E91C0000}"/>
    <cellStyle name="Normal 2 3 6 2 2 2 2 2 2" xfId="1353" xr:uid="{00000000-0005-0000-0000-0000EA1C0000}"/>
    <cellStyle name="Normal 2 3 6 2 2 2 2 2 2 2" xfId="1369" xr:uid="{00000000-0005-0000-0000-0000EB1C0000}"/>
    <cellStyle name="Normal 2 3 6 2 2 2 2 2 2 3" xfId="1388" xr:uid="{00000000-0005-0000-0000-0000EC1C0000}"/>
    <cellStyle name="Normal 2 3 6 2 2 2 2 2 3" xfId="1400" xr:uid="{00000000-0005-0000-0000-0000ED1C0000}"/>
    <cellStyle name="Normal 2 3 6 2 2 2 2 2 4" xfId="1414" xr:uid="{00000000-0005-0000-0000-0000EE1C0000}"/>
    <cellStyle name="Normal 2 3 6 2 2 2 2 3" xfId="12599" xr:uid="{00000000-0005-0000-0000-0000EF1C0000}"/>
    <cellStyle name="Normal 2 3 6 2 2 2 2 3 2" xfId="531" xr:uid="{00000000-0005-0000-0000-0000F01C0000}"/>
    <cellStyle name="Normal 2 3 6 2 2 2 2 3 3" xfId="1424" xr:uid="{00000000-0005-0000-0000-0000F11C0000}"/>
    <cellStyle name="Normal 2 3 6 2 2 2 2 4" xfId="12602" xr:uid="{00000000-0005-0000-0000-0000F21C0000}"/>
    <cellStyle name="Normal 2 3 6 2 2 2 2 5" xfId="9450" xr:uid="{00000000-0005-0000-0000-0000F31C0000}"/>
    <cellStyle name="Normal 2 3 6 2 2 2 3" xfId="5041" xr:uid="{00000000-0005-0000-0000-0000F41C0000}"/>
    <cellStyle name="Normal 2 3 6 2 2 2 3 2" xfId="12604" xr:uid="{00000000-0005-0000-0000-0000F51C0000}"/>
    <cellStyle name="Normal 2 3 6 2 2 2 3 2 2" xfId="5661" xr:uid="{00000000-0005-0000-0000-0000F61C0000}"/>
    <cellStyle name="Normal 2 3 6 2 2 2 3 2 3" xfId="5666" xr:uid="{00000000-0005-0000-0000-0000F71C0000}"/>
    <cellStyle name="Normal 2 3 6 2 2 2 3 3" xfId="10886" xr:uid="{00000000-0005-0000-0000-0000F81C0000}"/>
    <cellStyle name="Normal 2 3 6 2 2 2 3 4" xfId="10892" xr:uid="{00000000-0005-0000-0000-0000F91C0000}"/>
    <cellStyle name="Normal 2 3 6 2 2 2 4" xfId="5047" xr:uid="{00000000-0005-0000-0000-0000FA1C0000}"/>
    <cellStyle name="Normal 2 3 6 2 2 2 4 2" xfId="12607" xr:uid="{00000000-0005-0000-0000-0000FB1C0000}"/>
    <cellStyle name="Normal 2 3 6 2 2 2 4 3" xfId="12610" xr:uid="{00000000-0005-0000-0000-0000FC1C0000}"/>
    <cellStyle name="Normal 2 3 6 2 2 2 5" xfId="2170" xr:uid="{00000000-0005-0000-0000-0000FD1C0000}"/>
    <cellStyle name="Normal 2 3 6 2 2 2 6" xfId="2179" xr:uid="{00000000-0005-0000-0000-0000FE1C0000}"/>
    <cellStyle name="Normal 2 3 6 2 2 3" xfId="12613" xr:uid="{00000000-0005-0000-0000-0000FF1C0000}"/>
    <cellStyle name="Normal 2 3 6 2 2 3 2" xfId="2246" xr:uid="{00000000-0005-0000-0000-0000001D0000}"/>
    <cellStyle name="Normal 2 3 6 2 2 3 2 2" xfId="12615" xr:uid="{00000000-0005-0000-0000-0000011D0000}"/>
    <cellStyle name="Normal 2 3 6 2 2 3 2 2 2" xfId="12617" xr:uid="{00000000-0005-0000-0000-0000021D0000}"/>
    <cellStyle name="Normal 2 3 6 2 2 3 2 2 2 2" xfId="5971" xr:uid="{00000000-0005-0000-0000-0000031D0000}"/>
    <cellStyle name="Normal 2 3 6 2 2 3 2 2 2 3" xfId="5983" xr:uid="{00000000-0005-0000-0000-0000041D0000}"/>
    <cellStyle name="Normal 2 3 6 2 2 3 2 2 3" xfId="12619" xr:uid="{00000000-0005-0000-0000-0000051D0000}"/>
    <cellStyle name="Normal 2 3 6 2 2 3 2 2 4" xfId="12621" xr:uid="{00000000-0005-0000-0000-0000061D0000}"/>
    <cellStyle name="Normal 2 3 6 2 2 3 2 3" xfId="12623" xr:uid="{00000000-0005-0000-0000-0000071D0000}"/>
    <cellStyle name="Normal 2 3 6 2 2 3 2 3 2" xfId="12625" xr:uid="{00000000-0005-0000-0000-0000081D0000}"/>
    <cellStyle name="Normal 2 3 6 2 2 3 2 3 3" xfId="12628" xr:uid="{00000000-0005-0000-0000-0000091D0000}"/>
    <cellStyle name="Normal 2 3 6 2 2 3 2 4" xfId="12630" xr:uid="{00000000-0005-0000-0000-00000A1D0000}"/>
    <cellStyle name="Normal 2 3 6 2 2 3 2 5" xfId="9514" xr:uid="{00000000-0005-0000-0000-00000B1D0000}"/>
    <cellStyle name="Normal 2 3 6 2 2 3 3" xfId="2251" xr:uid="{00000000-0005-0000-0000-00000C1D0000}"/>
    <cellStyle name="Normal 2 3 6 2 2 3 3 2" xfId="12632" xr:uid="{00000000-0005-0000-0000-00000D1D0000}"/>
    <cellStyle name="Normal 2 3 6 2 2 3 3 2 2" xfId="12635" xr:uid="{00000000-0005-0000-0000-00000E1D0000}"/>
    <cellStyle name="Normal 2 3 6 2 2 3 3 2 3" xfId="12637" xr:uid="{00000000-0005-0000-0000-00000F1D0000}"/>
    <cellStyle name="Normal 2 3 6 2 2 3 3 3" xfId="12639" xr:uid="{00000000-0005-0000-0000-0000101D0000}"/>
    <cellStyle name="Normal 2 3 6 2 2 3 3 4" xfId="12642" xr:uid="{00000000-0005-0000-0000-0000111D0000}"/>
    <cellStyle name="Normal 2 3 6 2 2 3 4" xfId="12644" xr:uid="{00000000-0005-0000-0000-0000121D0000}"/>
    <cellStyle name="Normal 2 3 6 2 2 3 4 2" xfId="12645" xr:uid="{00000000-0005-0000-0000-0000131D0000}"/>
    <cellStyle name="Normal 2 3 6 2 2 3 4 3" xfId="12646" xr:uid="{00000000-0005-0000-0000-0000141D0000}"/>
    <cellStyle name="Normal 2 3 6 2 2 3 5" xfId="2196" xr:uid="{00000000-0005-0000-0000-0000151D0000}"/>
    <cellStyle name="Normal 2 3 6 2 2 3 6" xfId="3281" xr:uid="{00000000-0005-0000-0000-0000161D0000}"/>
    <cellStyle name="Normal 2 3 6 2 2 4" xfId="12647" xr:uid="{00000000-0005-0000-0000-0000171D0000}"/>
    <cellStyle name="Normal 2 3 6 2 2 4 2" xfId="2270" xr:uid="{00000000-0005-0000-0000-0000181D0000}"/>
    <cellStyle name="Normal 2 3 6 2 2 4 2 2" xfId="12649" xr:uid="{00000000-0005-0000-0000-0000191D0000}"/>
    <cellStyle name="Normal 2 3 6 2 2 4 2 2 2" xfId="12650" xr:uid="{00000000-0005-0000-0000-00001A1D0000}"/>
    <cellStyle name="Normal 2 3 6 2 2 4 2 2 3" xfId="12651" xr:uid="{00000000-0005-0000-0000-00001B1D0000}"/>
    <cellStyle name="Normal 2 3 6 2 2 4 2 3" xfId="12652" xr:uid="{00000000-0005-0000-0000-00001C1D0000}"/>
    <cellStyle name="Normal 2 3 6 2 2 4 2 4" xfId="12653" xr:uid="{00000000-0005-0000-0000-00001D1D0000}"/>
    <cellStyle name="Normal 2 3 6 2 2 4 3" xfId="2278" xr:uid="{00000000-0005-0000-0000-00001E1D0000}"/>
    <cellStyle name="Normal 2 3 6 2 2 4 3 2" xfId="12654" xr:uid="{00000000-0005-0000-0000-00001F1D0000}"/>
    <cellStyle name="Normal 2 3 6 2 2 4 3 3" xfId="12655" xr:uid="{00000000-0005-0000-0000-0000201D0000}"/>
    <cellStyle name="Normal 2 3 6 2 2 4 4" xfId="6560" xr:uid="{00000000-0005-0000-0000-0000211D0000}"/>
    <cellStyle name="Normal 2 3 6 2 2 4 5" xfId="3291" xr:uid="{00000000-0005-0000-0000-0000221D0000}"/>
    <cellStyle name="Normal 2 3 6 2 2 5" xfId="9840" xr:uid="{00000000-0005-0000-0000-0000231D0000}"/>
    <cellStyle name="Normal 2 3 6 2 2 5 2" xfId="2296" xr:uid="{00000000-0005-0000-0000-0000241D0000}"/>
    <cellStyle name="Normal 2 3 6 2 2 5 2 2" xfId="12656" xr:uid="{00000000-0005-0000-0000-0000251D0000}"/>
    <cellStyle name="Normal 2 3 6 2 2 5 2 3" xfId="12658" xr:uid="{00000000-0005-0000-0000-0000261D0000}"/>
    <cellStyle name="Normal 2 3 6 2 2 5 3" xfId="3061" xr:uid="{00000000-0005-0000-0000-0000271D0000}"/>
    <cellStyle name="Normal 2 3 6 2 2 5 4" xfId="6613" xr:uid="{00000000-0005-0000-0000-0000281D0000}"/>
    <cellStyle name="Normal 2 3 6 2 2 6" xfId="9844" xr:uid="{00000000-0005-0000-0000-0000291D0000}"/>
    <cellStyle name="Normal 2 3 6 2 2 6 2" xfId="3083" xr:uid="{00000000-0005-0000-0000-00002A1D0000}"/>
    <cellStyle name="Normal 2 3 6 2 2 6 3" xfId="12661" xr:uid="{00000000-0005-0000-0000-00002B1D0000}"/>
    <cellStyle name="Normal 2 3 6 2 2 7" xfId="12666" xr:uid="{00000000-0005-0000-0000-00002C1D0000}"/>
    <cellStyle name="Normal 2 3 6 2 2 8" xfId="12670" xr:uid="{00000000-0005-0000-0000-00002D1D0000}"/>
    <cellStyle name="Normal 2 3 6 2 3" xfId="8381" xr:uid="{00000000-0005-0000-0000-00002E1D0000}"/>
    <cellStyle name="Normal 2 3 6 2 3 2" xfId="12672" xr:uid="{00000000-0005-0000-0000-00002F1D0000}"/>
    <cellStyle name="Normal 2 3 6 2 3 2 2" xfId="7582" xr:uid="{00000000-0005-0000-0000-0000301D0000}"/>
    <cellStyle name="Normal 2 3 6 2 3 2 2 2" xfId="12675" xr:uid="{00000000-0005-0000-0000-0000311D0000}"/>
    <cellStyle name="Normal 2 3 6 2 3 2 2 2 2" xfId="3" xr:uid="{00000000-0005-0000-0000-0000321D0000}"/>
    <cellStyle name="Normal 2 3 6 2 3 2 2 2 3" xfId="145" xr:uid="{00000000-0005-0000-0000-0000331D0000}"/>
    <cellStyle name="Normal 2 3 6 2 3 2 2 3" xfId="11560" xr:uid="{00000000-0005-0000-0000-0000341D0000}"/>
    <cellStyle name="Normal 2 3 6 2 3 2 2 4" xfId="11564" xr:uid="{00000000-0005-0000-0000-0000351D0000}"/>
    <cellStyle name="Normal 2 3 6 2 3 2 3" xfId="7592" xr:uid="{00000000-0005-0000-0000-0000361D0000}"/>
    <cellStyle name="Normal 2 3 6 2 3 2 3 2" xfId="12677" xr:uid="{00000000-0005-0000-0000-0000371D0000}"/>
    <cellStyle name="Normal 2 3 6 2 3 2 3 3" xfId="12680" xr:uid="{00000000-0005-0000-0000-0000381D0000}"/>
    <cellStyle name="Normal 2 3 6 2 3 2 4" xfId="7601" xr:uid="{00000000-0005-0000-0000-0000391D0000}"/>
    <cellStyle name="Normal 2 3 6 2 3 2 5" xfId="2327" xr:uid="{00000000-0005-0000-0000-00003A1D0000}"/>
    <cellStyle name="Normal 2 3 6 2 3 3" xfId="12683" xr:uid="{00000000-0005-0000-0000-00003B1D0000}"/>
    <cellStyle name="Normal 2 3 6 2 3 3 2" xfId="2330" xr:uid="{00000000-0005-0000-0000-00003C1D0000}"/>
    <cellStyle name="Normal 2 3 6 2 3 3 2 2" xfId="12685" xr:uid="{00000000-0005-0000-0000-00003D1D0000}"/>
    <cellStyle name="Normal 2 3 6 2 3 3 2 3" xfId="12686" xr:uid="{00000000-0005-0000-0000-00003E1D0000}"/>
    <cellStyle name="Normal 2 3 6 2 3 3 3" xfId="7719" xr:uid="{00000000-0005-0000-0000-00003F1D0000}"/>
    <cellStyle name="Normal 2 3 6 2 3 3 4" xfId="7724" xr:uid="{00000000-0005-0000-0000-0000401D0000}"/>
    <cellStyle name="Normal 2 3 6 2 3 4" xfId="12687" xr:uid="{00000000-0005-0000-0000-0000411D0000}"/>
    <cellStyle name="Normal 2 3 6 2 3 4 2" xfId="12689" xr:uid="{00000000-0005-0000-0000-0000421D0000}"/>
    <cellStyle name="Normal 2 3 6 2 3 4 3" xfId="12692" xr:uid="{00000000-0005-0000-0000-0000431D0000}"/>
    <cellStyle name="Normal 2 3 6 2 3 5" xfId="12694" xr:uid="{00000000-0005-0000-0000-0000441D0000}"/>
    <cellStyle name="Normal 2 3 6 2 3 6" xfId="12697" xr:uid="{00000000-0005-0000-0000-0000451D0000}"/>
    <cellStyle name="Normal 2 3 6 2 4" xfId="8385" xr:uid="{00000000-0005-0000-0000-0000461D0000}"/>
    <cellStyle name="Normal 2 3 6 2 4 2" xfId="12699" xr:uid="{00000000-0005-0000-0000-0000471D0000}"/>
    <cellStyle name="Normal 2 3 6 2 4 2 2" xfId="12703" xr:uid="{00000000-0005-0000-0000-0000481D0000}"/>
    <cellStyle name="Normal 2 3 6 2 4 2 2 2" xfId="12705" xr:uid="{00000000-0005-0000-0000-0000491D0000}"/>
    <cellStyle name="Normal 2 3 6 2 4 2 2 2 2" xfId="12707" xr:uid="{00000000-0005-0000-0000-00004A1D0000}"/>
    <cellStyle name="Normal 2 3 6 2 4 2 2 2 3" xfId="12709" xr:uid="{00000000-0005-0000-0000-00004B1D0000}"/>
    <cellStyle name="Normal 2 3 6 2 4 2 2 3" xfId="12711" xr:uid="{00000000-0005-0000-0000-00004C1D0000}"/>
    <cellStyle name="Normal 2 3 6 2 4 2 2 4" xfId="12713" xr:uid="{00000000-0005-0000-0000-00004D1D0000}"/>
    <cellStyle name="Normal 2 3 6 2 4 2 3" xfId="12716" xr:uid="{00000000-0005-0000-0000-00004E1D0000}"/>
    <cellStyle name="Normal 2 3 6 2 4 2 3 2" xfId="11250" xr:uid="{00000000-0005-0000-0000-00004F1D0000}"/>
    <cellStyle name="Normal 2 3 6 2 4 2 3 3" xfId="12718" xr:uid="{00000000-0005-0000-0000-0000501D0000}"/>
    <cellStyle name="Normal 2 3 6 2 4 2 4" xfId="12721" xr:uid="{00000000-0005-0000-0000-0000511D0000}"/>
    <cellStyle name="Normal 2 3 6 2 4 2 5" xfId="8038" xr:uid="{00000000-0005-0000-0000-0000521D0000}"/>
    <cellStyle name="Normal 2 3 6 2 4 3" xfId="12724" xr:uid="{00000000-0005-0000-0000-0000531D0000}"/>
    <cellStyle name="Normal 2 3 6 2 4 3 2" xfId="2467" xr:uid="{00000000-0005-0000-0000-0000541D0000}"/>
    <cellStyle name="Normal 2 3 6 2 4 3 2 2" xfId="5086" xr:uid="{00000000-0005-0000-0000-0000551D0000}"/>
    <cellStyle name="Normal 2 3 6 2 4 3 2 3" xfId="5103" xr:uid="{00000000-0005-0000-0000-0000561D0000}"/>
    <cellStyle name="Normal 2 3 6 2 4 3 3" xfId="2476" xr:uid="{00000000-0005-0000-0000-0000571D0000}"/>
    <cellStyle name="Normal 2 3 6 2 4 3 4" xfId="5122" xr:uid="{00000000-0005-0000-0000-0000581D0000}"/>
    <cellStyle name="Normal 2 3 6 2 4 4" xfId="12726" xr:uid="{00000000-0005-0000-0000-0000591D0000}"/>
    <cellStyle name="Normal 2 3 6 2 4 4 2" xfId="328" xr:uid="{00000000-0005-0000-0000-00005A1D0000}"/>
    <cellStyle name="Normal 2 3 6 2 4 4 3" xfId="5226" xr:uid="{00000000-0005-0000-0000-00005B1D0000}"/>
    <cellStyle name="Normal 2 3 6 2 4 5" xfId="12729" xr:uid="{00000000-0005-0000-0000-00005C1D0000}"/>
    <cellStyle name="Normal 2 3 6 2 4 6" xfId="10623" xr:uid="{00000000-0005-0000-0000-00005D1D0000}"/>
    <cellStyle name="Normal 2 3 6 2 5" xfId="9381" xr:uid="{00000000-0005-0000-0000-00005E1D0000}"/>
    <cellStyle name="Normal 2 3 6 2 5 2" xfId="9388" xr:uid="{00000000-0005-0000-0000-00005F1D0000}"/>
    <cellStyle name="Normal 2 3 6 2 5 2 2" xfId="12733" xr:uid="{00000000-0005-0000-0000-0000601D0000}"/>
    <cellStyle name="Normal 2 3 6 2 5 2 2 2" xfId="1527" xr:uid="{00000000-0005-0000-0000-0000611D0000}"/>
    <cellStyle name="Normal 2 3 6 2 5 2 2 3" xfId="12739" xr:uid="{00000000-0005-0000-0000-0000621D0000}"/>
    <cellStyle name="Normal 2 3 6 2 5 2 3" xfId="12742" xr:uid="{00000000-0005-0000-0000-0000631D0000}"/>
    <cellStyle name="Normal 2 3 6 2 5 2 4" xfId="12745" xr:uid="{00000000-0005-0000-0000-0000641D0000}"/>
    <cellStyle name="Normal 2 3 6 2 5 3" xfId="9398" xr:uid="{00000000-0005-0000-0000-0000651D0000}"/>
    <cellStyle name="Normal 2 3 6 2 5 3 2" xfId="2225" xr:uid="{00000000-0005-0000-0000-0000661D0000}"/>
    <cellStyle name="Normal 2 3 6 2 5 3 3" xfId="5363" xr:uid="{00000000-0005-0000-0000-0000671D0000}"/>
    <cellStyle name="Normal 2 3 6 2 5 4" xfId="11894" xr:uid="{00000000-0005-0000-0000-0000681D0000}"/>
    <cellStyle name="Normal 2 3 6 2 5 5" xfId="12747" xr:uid="{00000000-0005-0000-0000-0000691D0000}"/>
    <cellStyle name="Normal 2 3 6 2 6" xfId="9406" xr:uid="{00000000-0005-0000-0000-00006A1D0000}"/>
    <cellStyle name="Normal 2 3 6 2 6 2" xfId="12750" xr:uid="{00000000-0005-0000-0000-00006B1D0000}"/>
    <cellStyle name="Normal 2 3 6 2 6 2 2" xfId="12752" xr:uid="{00000000-0005-0000-0000-00006C1D0000}"/>
    <cellStyle name="Normal 2 3 6 2 6 2 3" xfId="12754" xr:uid="{00000000-0005-0000-0000-00006D1D0000}"/>
    <cellStyle name="Normal 2 3 6 2 6 3" xfId="12756" xr:uid="{00000000-0005-0000-0000-00006E1D0000}"/>
    <cellStyle name="Normal 2 3 6 2 6 4" xfId="12758" xr:uid="{00000000-0005-0000-0000-00006F1D0000}"/>
    <cellStyle name="Normal 2 3 6 2 7" xfId="9414" xr:uid="{00000000-0005-0000-0000-0000701D0000}"/>
    <cellStyle name="Normal 2 3 6 2 7 2" xfId="12762" xr:uid="{00000000-0005-0000-0000-0000711D0000}"/>
    <cellStyle name="Normal 2 3 6 2 7 3" xfId="12541" xr:uid="{00000000-0005-0000-0000-0000721D0000}"/>
    <cellStyle name="Normal 2 3 6 2 8" xfId="12764" xr:uid="{00000000-0005-0000-0000-0000731D0000}"/>
    <cellStyle name="Normal 2 3 6 2 9" xfId="8547" xr:uid="{00000000-0005-0000-0000-0000741D0000}"/>
    <cellStyle name="Normal 2 3 6 3" xfId="2149" xr:uid="{00000000-0005-0000-0000-0000751D0000}"/>
    <cellStyle name="Normal 2 3 6 3 2" xfId="9996" xr:uid="{00000000-0005-0000-0000-0000761D0000}"/>
    <cellStyle name="Normal 2 3 6 3 2 2" xfId="10000" xr:uid="{00000000-0005-0000-0000-0000771D0000}"/>
    <cellStyle name="Normal 2 3 6 3 2 2 2" xfId="12130" xr:uid="{00000000-0005-0000-0000-0000781D0000}"/>
    <cellStyle name="Normal 2 3 6 3 2 2 2 2" xfId="12133" xr:uid="{00000000-0005-0000-0000-0000791D0000}"/>
    <cellStyle name="Normal 2 3 6 3 2 2 2 2 2" xfId="12766" xr:uid="{00000000-0005-0000-0000-00007A1D0000}"/>
    <cellStyle name="Normal 2 3 6 3 2 2 2 2 3" xfId="12768" xr:uid="{00000000-0005-0000-0000-00007B1D0000}"/>
    <cellStyle name="Normal 2 3 6 3 2 2 2 3" xfId="12142" xr:uid="{00000000-0005-0000-0000-00007C1D0000}"/>
    <cellStyle name="Normal 2 3 6 3 2 2 2 4" xfId="12771" xr:uid="{00000000-0005-0000-0000-00007D1D0000}"/>
    <cellStyle name="Normal 2 3 6 3 2 2 3" xfId="12149" xr:uid="{00000000-0005-0000-0000-00007E1D0000}"/>
    <cellStyle name="Normal 2 3 6 3 2 2 3 2" xfId="10199" xr:uid="{00000000-0005-0000-0000-00007F1D0000}"/>
    <cellStyle name="Normal 2 3 6 3 2 2 3 3" xfId="10211" xr:uid="{00000000-0005-0000-0000-0000801D0000}"/>
    <cellStyle name="Normal 2 3 6 3 2 2 4" xfId="12153" xr:uid="{00000000-0005-0000-0000-0000811D0000}"/>
    <cellStyle name="Normal 2 3 6 3 2 2 5" xfId="8071" xr:uid="{00000000-0005-0000-0000-0000821D0000}"/>
    <cellStyle name="Normal 2 3 6 3 2 3" xfId="12773" xr:uid="{00000000-0005-0000-0000-0000831D0000}"/>
    <cellStyle name="Normal 2 3 6 3 2 3 2" xfId="12182" xr:uid="{00000000-0005-0000-0000-0000841D0000}"/>
    <cellStyle name="Normal 2 3 6 3 2 3 2 2" xfId="12185" xr:uid="{00000000-0005-0000-0000-0000851D0000}"/>
    <cellStyle name="Normal 2 3 6 3 2 3 2 3" xfId="12188" xr:uid="{00000000-0005-0000-0000-0000861D0000}"/>
    <cellStyle name="Normal 2 3 6 3 2 3 3" xfId="12192" xr:uid="{00000000-0005-0000-0000-0000871D0000}"/>
    <cellStyle name="Normal 2 3 6 3 2 3 4" xfId="12196" xr:uid="{00000000-0005-0000-0000-0000881D0000}"/>
    <cellStyle name="Normal 2 3 6 3 2 4" xfId="12775" xr:uid="{00000000-0005-0000-0000-0000891D0000}"/>
    <cellStyle name="Normal 2 3 6 3 2 4 2" xfId="12217" xr:uid="{00000000-0005-0000-0000-00008A1D0000}"/>
    <cellStyle name="Normal 2 3 6 3 2 4 3" xfId="12222" xr:uid="{00000000-0005-0000-0000-00008B1D0000}"/>
    <cellStyle name="Normal 2 3 6 3 2 5" xfId="12777" xr:uid="{00000000-0005-0000-0000-00008C1D0000}"/>
    <cellStyle name="Normal 2 3 6 3 2 6" xfId="12049" xr:uid="{00000000-0005-0000-0000-00008D1D0000}"/>
    <cellStyle name="Normal 2 3 6 3 3" xfId="8437" xr:uid="{00000000-0005-0000-0000-00008E1D0000}"/>
    <cellStyle name="Normal 2 3 6 3 3 2" xfId="10004" xr:uid="{00000000-0005-0000-0000-00008F1D0000}"/>
    <cellStyle name="Normal 2 3 6 3 3 2 2" xfId="3889" xr:uid="{00000000-0005-0000-0000-0000901D0000}"/>
    <cellStyle name="Normal 2 3 6 3 3 2 2 2" xfId="12780" xr:uid="{00000000-0005-0000-0000-0000911D0000}"/>
    <cellStyle name="Normal 2 3 6 3 3 2 2 2 2" xfId="12782" xr:uid="{00000000-0005-0000-0000-0000921D0000}"/>
    <cellStyle name="Normal 2 3 6 3 3 2 2 2 3" xfId="12784" xr:uid="{00000000-0005-0000-0000-0000931D0000}"/>
    <cellStyle name="Normal 2 3 6 3 3 2 2 3" xfId="12786" xr:uid="{00000000-0005-0000-0000-0000941D0000}"/>
    <cellStyle name="Normal 2 3 6 3 3 2 2 4" xfId="12788" xr:uid="{00000000-0005-0000-0000-0000951D0000}"/>
    <cellStyle name="Normal 2 3 6 3 3 2 3" xfId="4636" xr:uid="{00000000-0005-0000-0000-0000961D0000}"/>
    <cellStyle name="Normal 2 3 6 3 3 2 3 2" xfId="10356" xr:uid="{00000000-0005-0000-0000-0000971D0000}"/>
    <cellStyle name="Normal 2 3 6 3 3 2 3 3" xfId="10363" xr:uid="{00000000-0005-0000-0000-0000981D0000}"/>
    <cellStyle name="Normal 2 3 6 3 3 2 4" xfId="2445" xr:uid="{00000000-0005-0000-0000-0000991D0000}"/>
    <cellStyle name="Normal 2 3 6 3 3 2 5" xfId="12792" xr:uid="{00000000-0005-0000-0000-00009A1D0000}"/>
    <cellStyle name="Normal 2 3 6 3 3 3" xfId="10009" xr:uid="{00000000-0005-0000-0000-00009B1D0000}"/>
    <cellStyle name="Normal 2 3 6 3 3 3 2" xfId="2609" xr:uid="{00000000-0005-0000-0000-00009C1D0000}"/>
    <cellStyle name="Normal 2 3 6 3 3 3 2 2" xfId="12795" xr:uid="{00000000-0005-0000-0000-00009D1D0000}"/>
    <cellStyle name="Normal 2 3 6 3 3 3 2 3" xfId="12797" xr:uid="{00000000-0005-0000-0000-00009E1D0000}"/>
    <cellStyle name="Normal 2 3 6 3 3 3 3" xfId="12800" xr:uid="{00000000-0005-0000-0000-00009F1D0000}"/>
    <cellStyle name="Normal 2 3 6 3 3 3 4" xfId="12803" xr:uid="{00000000-0005-0000-0000-0000A01D0000}"/>
    <cellStyle name="Normal 2 3 6 3 3 4" xfId="12806" xr:uid="{00000000-0005-0000-0000-0000A11D0000}"/>
    <cellStyle name="Normal 2 3 6 3 3 4 2" xfId="2916" xr:uid="{00000000-0005-0000-0000-0000A21D0000}"/>
    <cellStyle name="Normal 2 3 6 3 3 4 3" xfId="12810" xr:uid="{00000000-0005-0000-0000-0000A31D0000}"/>
    <cellStyle name="Normal 2 3 6 3 3 5" xfId="12813" xr:uid="{00000000-0005-0000-0000-0000A41D0000}"/>
    <cellStyle name="Normal 2 3 6 3 3 6" xfId="12816" xr:uid="{00000000-0005-0000-0000-0000A51D0000}"/>
    <cellStyle name="Normal 2 3 6 3 4" xfId="8444" xr:uid="{00000000-0005-0000-0000-0000A61D0000}"/>
    <cellStyle name="Normal 2 3 6 3 4 2" xfId="12818" xr:uid="{00000000-0005-0000-0000-0000A71D0000}"/>
    <cellStyle name="Normal 2 3 6 3 4 2 2" xfId="6673" xr:uid="{00000000-0005-0000-0000-0000A81D0000}"/>
    <cellStyle name="Normal 2 3 6 3 4 2 2 2" xfId="7841" xr:uid="{00000000-0005-0000-0000-0000A91D0000}"/>
    <cellStyle name="Normal 2 3 6 3 4 2 2 3" xfId="7845" xr:uid="{00000000-0005-0000-0000-0000AA1D0000}"/>
    <cellStyle name="Normal 2 3 6 3 4 2 3" xfId="12253" xr:uid="{00000000-0005-0000-0000-0000AB1D0000}"/>
    <cellStyle name="Normal 2 3 6 3 4 2 4" xfId="12821" xr:uid="{00000000-0005-0000-0000-0000AC1D0000}"/>
    <cellStyle name="Normal 2 3 6 3 4 3" xfId="12823" xr:uid="{00000000-0005-0000-0000-0000AD1D0000}"/>
    <cellStyle name="Normal 2 3 6 3 4 3 2" xfId="5316" xr:uid="{00000000-0005-0000-0000-0000AE1D0000}"/>
    <cellStyle name="Normal 2 3 6 3 4 3 3" xfId="5330" xr:uid="{00000000-0005-0000-0000-0000AF1D0000}"/>
    <cellStyle name="Normal 2 3 6 3 4 4" xfId="12826" xr:uid="{00000000-0005-0000-0000-0000B01D0000}"/>
    <cellStyle name="Normal 2 3 6 3 4 5" xfId="12831" xr:uid="{00000000-0005-0000-0000-0000B11D0000}"/>
    <cellStyle name="Normal 2 3 6 3 5" xfId="9426" xr:uid="{00000000-0005-0000-0000-0000B21D0000}"/>
    <cellStyle name="Normal 2 3 6 3 5 2" xfId="12834" xr:uid="{00000000-0005-0000-0000-0000B31D0000}"/>
    <cellStyle name="Normal 2 3 6 3 5 2 2" xfId="12258" xr:uid="{00000000-0005-0000-0000-0000B41D0000}"/>
    <cellStyle name="Normal 2 3 6 3 5 2 3" xfId="12836" xr:uid="{00000000-0005-0000-0000-0000B51D0000}"/>
    <cellStyle name="Normal 2 3 6 3 5 3" xfId="12838" xr:uid="{00000000-0005-0000-0000-0000B61D0000}"/>
    <cellStyle name="Normal 2 3 6 3 5 4" xfId="12840" xr:uid="{00000000-0005-0000-0000-0000B71D0000}"/>
    <cellStyle name="Normal 2 3 6 3 6" xfId="8051" xr:uid="{00000000-0005-0000-0000-0000B81D0000}"/>
    <cellStyle name="Normal 2 3 6 3 6 2" xfId="8058" xr:uid="{00000000-0005-0000-0000-0000B91D0000}"/>
    <cellStyle name="Normal 2 3 6 3 6 3" xfId="8061" xr:uid="{00000000-0005-0000-0000-0000BA1D0000}"/>
    <cellStyle name="Normal 2 3 6 3 7" xfId="8065" xr:uid="{00000000-0005-0000-0000-0000BB1D0000}"/>
    <cellStyle name="Normal 2 3 6 3 8" xfId="8077" xr:uid="{00000000-0005-0000-0000-0000BC1D0000}"/>
    <cellStyle name="Normal 2 3 6 4" xfId="4316" xr:uid="{00000000-0005-0000-0000-0000BD1D0000}"/>
    <cellStyle name="Normal 2 3 6 4 2" xfId="8158" xr:uid="{00000000-0005-0000-0000-0000BE1D0000}"/>
    <cellStyle name="Normal 2 3 6 4 2 2" xfId="12843" xr:uid="{00000000-0005-0000-0000-0000BF1D0000}"/>
    <cellStyle name="Normal 2 3 6 4 2 2 2" xfId="12283" xr:uid="{00000000-0005-0000-0000-0000C01D0000}"/>
    <cellStyle name="Normal 2 3 6 4 2 2 2 2" xfId="5782" xr:uid="{00000000-0005-0000-0000-0000C11D0000}"/>
    <cellStyle name="Normal 2 3 6 4 2 2 2 3" xfId="5789" xr:uid="{00000000-0005-0000-0000-0000C21D0000}"/>
    <cellStyle name="Normal 2 3 6 4 2 2 3" xfId="12288" xr:uid="{00000000-0005-0000-0000-0000C31D0000}"/>
    <cellStyle name="Normal 2 3 6 4 2 2 4" xfId="12845" xr:uid="{00000000-0005-0000-0000-0000C41D0000}"/>
    <cellStyle name="Normal 2 3 6 4 2 3" xfId="12847" xr:uid="{00000000-0005-0000-0000-0000C51D0000}"/>
    <cellStyle name="Normal 2 3 6 4 2 3 2" xfId="10300" xr:uid="{00000000-0005-0000-0000-0000C61D0000}"/>
    <cellStyle name="Normal 2 3 6 4 2 3 3" xfId="10306" xr:uid="{00000000-0005-0000-0000-0000C71D0000}"/>
    <cellStyle name="Normal 2 3 6 4 2 4" xfId="12849" xr:uid="{00000000-0005-0000-0000-0000C81D0000}"/>
    <cellStyle name="Normal 2 3 6 4 2 5" xfId="12851" xr:uid="{00000000-0005-0000-0000-0000C91D0000}"/>
    <cellStyle name="Normal 2 3 6 4 3" xfId="8163" xr:uid="{00000000-0005-0000-0000-0000CA1D0000}"/>
    <cellStyle name="Normal 2 3 6 4 3 2" xfId="12853" xr:uid="{00000000-0005-0000-0000-0000CB1D0000}"/>
    <cellStyle name="Normal 2 3 6 4 3 2 2" xfId="4394" xr:uid="{00000000-0005-0000-0000-0000CC1D0000}"/>
    <cellStyle name="Normal 2 3 6 4 3 2 3" xfId="1587" xr:uid="{00000000-0005-0000-0000-0000CD1D0000}"/>
    <cellStyle name="Normal 2 3 6 4 3 3" xfId="12855" xr:uid="{00000000-0005-0000-0000-0000CE1D0000}"/>
    <cellStyle name="Normal 2 3 6 4 3 4" xfId="12858" xr:uid="{00000000-0005-0000-0000-0000CF1D0000}"/>
    <cellStyle name="Normal 2 3 6 4 4" xfId="8171" xr:uid="{00000000-0005-0000-0000-0000D01D0000}"/>
    <cellStyle name="Normal 2 3 6 4 4 2" xfId="12860" xr:uid="{00000000-0005-0000-0000-0000D11D0000}"/>
    <cellStyle name="Normal 2 3 6 4 4 3" xfId="2781" xr:uid="{00000000-0005-0000-0000-0000D21D0000}"/>
    <cellStyle name="Normal 2 3 6 4 5" xfId="8177" xr:uid="{00000000-0005-0000-0000-0000D31D0000}"/>
    <cellStyle name="Normal 2 3 6 4 6" xfId="8187" xr:uid="{00000000-0005-0000-0000-0000D41D0000}"/>
    <cellStyle name="Normal 2 3 6 5" xfId="529" xr:uid="{00000000-0005-0000-0000-0000D51D0000}"/>
    <cellStyle name="Normal 2 3 6 5 2" xfId="8318" xr:uid="{00000000-0005-0000-0000-0000D61D0000}"/>
    <cellStyle name="Normal 2 3 6 5 2 2" xfId="12863" xr:uid="{00000000-0005-0000-0000-0000D71D0000}"/>
    <cellStyle name="Normal 2 3 6 5 2 2 2" xfId="6358" xr:uid="{00000000-0005-0000-0000-0000D81D0000}"/>
    <cellStyle name="Normal 2 3 6 5 2 2 2 2" xfId="3760" xr:uid="{00000000-0005-0000-0000-0000D91D0000}"/>
    <cellStyle name="Normal 2 3 6 5 2 2 2 3" xfId="6037" xr:uid="{00000000-0005-0000-0000-0000DA1D0000}"/>
    <cellStyle name="Normal 2 3 6 5 2 2 3" xfId="6365" xr:uid="{00000000-0005-0000-0000-0000DB1D0000}"/>
    <cellStyle name="Normal 2 3 6 5 2 2 4" xfId="6371" xr:uid="{00000000-0005-0000-0000-0000DC1D0000}"/>
    <cellStyle name="Normal 2 3 6 5 2 3" xfId="12865" xr:uid="{00000000-0005-0000-0000-0000DD1D0000}"/>
    <cellStyle name="Normal 2 3 6 5 2 3 2" xfId="6471" xr:uid="{00000000-0005-0000-0000-0000DE1D0000}"/>
    <cellStyle name="Normal 2 3 6 5 2 3 3" xfId="1899" xr:uid="{00000000-0005-0000-0000-0000DF1D0000}"/>
    <cellStyle name="Normal 2 3 6 5 2 4" xfId="12868" xr:uid="{00000000-0005-0000-0000-0000E01D0000}"/>
    <cellStyle name="Normal 2 3 6 5 2 5" xfId="7346" xr:uid="{00000000-0005-0000-0000-0000E11D0000}"/>
    <cellStyle name="Normal 2 3 6 5 3" xfId="8324" xr:uid="{00000000-0005-0000-0000-0000E21D0000}"/>
    <cellStyle name="Normal 2 3 6 5 3 2" xfId="7460" xr:uid="{00000000-0005-0000-0000-0000E31D0000}"/>
    <cellStyle name="Normal 2 3 6 5 3 2 2" xfId="4455" xr:uid="{00000000-0005-0000-0000-0000E41D0000}"/>
    <cellStyle name="Normal 2 3 6 5 3 2 3" xfId="1054" xr:uid="{00000000-0005-0000-0000-0000E51D0000}"/>
    <cellStyle name="Normal 2 3 6 5 3 3" xfId="7468" xr:uid="{00000000-0005-0000-0000-0000E61D0000}"/>
    <cellStyle name="Normal 2 3 6 5 3 4" xfId="7475" xr:uid="{00000000-0005-0000-0000-0000E71D0000}"/>
    <cellStyle name="Normal 2 3 6 5 4" xfId="8329" xr:uid="{00000000-0005-0000-0000-0000E81D0000}"/>
    <cellStyle name="Normal 2 3 6 5 4 2" xfId="7520" xr:uid="{00000000-0005-0000-0000-0000E91D0000}"/>
    <cellStyle name="Normal 2 3 6 5 4 3" xfId="7523" xr:uid="{00000000-0005-0000-0000-0000EA1D0000}"/>
    <cellStyle name="Normal 2 3 6 5 5" xfId="8331" xr:uid="{00000000-0005-0000-0000-0000EB1D0000}"/>
    <cellStyle name="Normal 2 3 6 5 6" xfId="8344" xr:uid="{00000000-0005-0000-0000-0000EC1D0000}"/>
    <cellStyle name="Normal 2 3 6 6" xfId="1423" xr:uid="{00000000-0005-0000-0000-0000ED1D0000}"/>
    <cellStyle name="Normal 2 3 6 6 2" xfId="5424" xr:uid="{00000000-0005-0000-0000-0000EE1D0000}"/>
    <cellStyle name="Normal 2 3 6 6 2 2" xfId="12870" xr:uid="{00000000-0005-0000-0000-0000EF1D0000}"/>
    <cellStyle name="Normal 2 3 6 6 2 2 2" xfId="12367" xr:uid="{00000000-0005-0000-0000-0000F01D0000}"/>
    <cellStyle name="Normal 2 3 6 6 2 2 3" xfId="12871" xr:uid="{00000000-0005-0000-0000-0000F11D0000}"/>
    <cellStyle name="Normal 2 3 6 6 2 3" xfId="12873" xr:uid="{00000000-0005-0000-0000-0000F21D0000}"/>
    <cellStyle name="Normal 2 3 6 6 2 4" xfId="12874" xr:uid="{00000000-0005-0000-0000-0000F31D0000}"/>
    <cellStyle name="Normal 2 3 6 6 3" xfId="8536" xr:uid="{00000000-0005-0000-0000-0000F41D0000}"/>
    <cellStyle name="Normal 2 3 6 6 3 2" xfId="12877" xr:uid="{00000000-0005-0000-0000-0000F51D0000}"/>
    <cellStyle name="Normal 2 3 6 6 3 3" xfId="12879" xr:uid="{00000000-0005-0000-0000-0000F61D0000}"/>
    <cellStyle name="Normal 2 3 6 6 4" xfId="8539" xr:uid="{00000000-0005-0000-0000-0000F71D0000}"/>
    <cellStyle name="Normal 2 3 6 6 5" xfId="9006" xr:uid="{00000000-0005-0000-0000-0000F81D0000}"/>
    <cellStyle name="Normal 2 3 6 7" xfId="4328" xr:uid="{00000000-0005-0000-0000-0000F91D0000}"/>
    <cellStyle name="Normal 2 3 6 7 2" xfId="12881" xr:uid="{00000000-0005-0000-0000-0000FA1D0000}"/>
    <cellStyle name="Normal 2 3 6 7 2 2" xfId="12883" xr:uid="{00000000-0005-0000-0000-0000FB1D0000}"/>
    <cellStyle name="Normal 2 3 6 7 2 3" xfId="12886" xr:uid="{00000000-0005-0000-0000-0000FC1D0000}"/>
    <cellStyle name="Normal 2 3 6 7 3" xfId="8578" xr:uid="{00000000-0005-0000-0000-0000FD1D0000}"/>
    <cellStyle name="Normal 2 3 6 7 4" xfId="8583" xr:uid="{00000000-0005-0000-0000-0000FE1D0000}"/>
    <cellStyle name="Normal 2 3 6 8" xfId="4337" xr:uid="{00000000-0005-0000-0000-0000FF1D0000}"/>
    <cellStyle name="Normal 2 3 6 8 2" xfId="12888" xr:uid="{00000000-0005-0000-0000-0000001E0000}"/>
    <cellStyle name="Normal 2 3 6 8 3" xfId="8638" xr:uid="{00000000-0005-0000-0000-0000011E0000}"/>
    <cellStyle name="Normal 2 3 6 9" xfId="596" xr:uid="{00000000-0005-0000-0000-0000021E0000}"/>
    <cellStyle name="Normal 2 30" xfId="2892" xr:uid="{00000000-0005-0000-0000-0000031E0000}"/>
    <cellStyle name="Normal 2 30 2" xfId="2898" xr:uid="{00000000-0005-0000-0000-0000041E0000}"/>
    <cellStyle name="Normal 2 31" xfId="2911" xr:uid="{00000000-0005-0000-0000-0000051E0000}"/>
    <cellStyle name="Normal 2 31 2" xfId="12585" xr:uid="{00000000-0005-0000-0000-0000061E0000}"/>
    <cellStyle name="Normal 2 32" xfId="2920" xr:uid="{00000000-0005-0000-0000-0000071E0000}"/>
    <cellStyle name="Normal 2 32 2" xfId="11622" xr:uid="{00000000-0005-0000-0000-0000081E0000}"/>
    <cellStyle name="Normal 2 32 2 2" xfId="3537" xr:uid="{00000000-0005-0000-0000-0000091E0000}"/>
    <cellStyle name="Normal 2 33" xfId="12587" xr:uid="{00000000-0005-0000-0000-00000A1E0000}"/>
    <cellStyle name="Normal 2 33 2" xfId="7819" xr:uid="{00000000-0005-0000-0000-00000B1E0000}"/>
    <cellStyle name="Normal 2 34" xfId="12590" xr:uid="{00000000-0005-0000-0000-00000C1E0000}"/>
    <cellStyle name="Normal 2 34 2" xfId="7871" xr:uid="{00000000-0005-0000-0000-00000D1E0000}"/>
    <cellStyle name="Normal 2 35" xfId="12893" xr:uid="{00000000-0005-0000-0000-00000E1E0000}"/>
    <cellStyle name="Normal 2 35 2" xfId="12898" xr:uid="{00000000-0005-0000-0000-00000F1E0000}"/>
    <cellStyle name="Normal 2 36" xfId="9805" xr:uid="{00000000-0005-0000-0000-0000101E0000}"/>
    <cellStyle name="Normal 2 36 2" xfId="9810" xr:uid="{00000000-0005-0000-0000-0000111E0000}"/>
    <cellStyle name="Normal 2 37" xfId="9817" xr:uid="{00000000-0005-0000-0000-0000121E0000}"/>
    <cellStyle name="Normal 2 37 2" xfId="12900" xr:uid="{00000000-0005-0000-0000-0000131E0000}"/>
    <cellStyle name="Normal 2 38" xfId="9823" xr:uid="{00000000-0005-0000-0000-0000141E0000}"/>
    <cellStyle name="Normal 2 38 2" xfId="12903" xr:uid="{00000000-0005-0000-0000-0000151E0000}"/>
    <cellStyle name="Normal 2 39" xfId="12906" xr:uid="{00000000-0005-0000-0000-0000161E0000}"/>
    <cellStyle name="Normal 2 39 2" xfId="12910" xr:uid="{00000000-0005-0000-0000-0000171E0000}"/>
    <cellStyle name="Normal 2 4" xfId="4137" xr:uid="{00000000-0005-0000-0000-0000181E0000}"/>
    <cellStyle name="Normal 2 4 2" xfId="2903" xr:uid="{00000000-0005-0000-0000-0000191E0000}"/>
    <cellStyle name="Normal 2 4 2 10" xfId="1856" xr:uid="{00000000-0005-0000-0000-00001A1E0000}"/>
    <cellStyle name="Normal 2 4 2 2" xfId="1601" xr:uid="{00000000-0005-0000-0000-00001B1E0000}"/>
    <cellStyle name="Normal 2 4 2 2 2" xfId="12912" xr:uid="{00000000-0005-0000-0000-00001C1E0000}"/>
    <cellStyle name="Normal 2 4 2 2 2 2" xfId="12914" xr:uid="{00000000-0005-0000-0000-00001D1E0000}"/>
    <cellStyle name="Normal 2 4 2 2 2 2 2" xfId="1000" xr:uid="{00000000-0005-0000-0000-00001E1E0000}"/>
    <cellStyle name="Normal 2 4 2 2 2 2 2 2" xfId="12917" xr:uid="{00000000-0005-0000-0000-00001F1E0000}"/>
    <cellStyle name="Normal 2 4 2 2 2 2 2 2 2" xfId="9665" xr:uid="{00000000-0005-0000-0000-0000201E0000}"/>
    <cellStyle name="Normal 2 4 2 2 2 2 2 2 2 2" xfId="12312" xr:uid="{00000000-0005-0000-0000-0000211E0000}"/>
    <cellStyle name="Normal 2 4 2 2 2 2 2 2 2 3" xfId="12919" xr:uid="{00000000-0005-0000-0000-0000221E0000}"/>
    <cellStyle name="Normal 2 4 2 2 2 2 2 2 3" xfId="9668" xr:uid="{00000000-0005-0000-0000-0000231E0000}"/>
    <cellStyle name="Normal 2 4 2 2 2 2 2 2 4" xfId="12920" xr:uid="{00000000-0005-0000-0000-0000241E0000}"/>
    <cellStyle name="Normal 2 4 2 2 2 2 2 3" xfId="12924" xr:uid="{00000000-0005-0000-0000-0000251E0000}"/>
    <cellStyle name="Normal 2 4 2 2 2 2 2 3 2" xfId="9690" xr:uid="{00000000-0005-0000-0000-0000261E0000}"/>
    <cellStyle name="Normal 2 4 2 2 2 2 2 3 3" xfId="12532" xr:uid="{00000000-0005-0000-0000-0000271E0000}"/>
    <cellStyle name="Normal 2 4 2 2 2 2 2 4" xfId="12930" xr:uid="{00000000-0005-0000-0000-0000281E0000}"/>
    <cellStyle name="Normal 2 4 2 2 2 2 2 5" xfId="12890" xr:uid="{00000000-0005-0000-0000-0000291E0000}"/>
    <cellStyle name="Normal 2 4 2 2 2 2 3" xfId="12933" xr:uid="{00000000-0005-0000-0000-00002A1E0000}"/>
    <cellStyle name="Normal 2 4 2 2 2 2 3 2" xfId="12937" xr:uid="{00000000-0005-0000-0000-00002B1E0000}"/>
    <cellStyle name="Normal 2 4 2 2 2 2 3 2 2" xfId="12939" xr:uid="{00000000-0005-0000-0000-00002C1E0000}"/>
    <cellStyle name="Normal 2 4 2 2 2 2 3 2 3" xfId="12940" xr:uid="{00000000-0005-0000-0000-00002D1E0000}"/>
    <cellStyle name="Normal 2 4 2 2 2 2 3 3" xfId="12945" xr:uid="{00000000-0005-0000-0000-00002E1E0000}"/>
    <cellStyle name="Normal 2 4 2 2 2 2 3 4" xfId="12947" xr:uid="{00000000-0005-0000-0000-00002F1E0000}"/>
    <cellStyle name="Normal 2 4 2 2 2 2 4" xfId="12948" xr:uid="{00000000-0005-0000-0000-0000301E0000}"/>
    <cellStyle name="Normal 2 4 2 2 2 2 4 2" xfId="12956" xr:uid="{00000000-0005-0000-0000-0000311E0000}"/>
    <cellStyle name="Normal 2 4 2 2 2 2 4 3" xfId="12959" xr:uid="{00000000-0005-0000-0000-0000321E0000}"/>
    <cellStyle name="Normal 2 4 2 2 2 2 5" xfId="12962" xr:uid="{00000000-0005-0000-0000-0000331E0000}"/>
    <cellStyle name="Normal 2 4 2 2 2 2 6" xfId="12966" xr:uid="{00000000-0005-0000-0000-0000341E0000}"/>
    <cellStyle name="Normal 2 4 2 2 2 3" xfId="12970" xr:uid="{00000000-0005-0000-0000-0000351E0000}"/>
    <cellStyle name="Normal 2 4 2 2 2 3 2" xfId="12972" xr:uid="{00000000-0005-0000-0000-0000361E0000}"/>
    <cellStyle name="Normal 2 4 2 2 2 3 2 2" xfId="5014" xr:uid="{00000000-0005-0000-0000-0000371E0000}"/>
    <cellStyle name="Normal 2 4 2 2 2 3 2 2 2" xfId="8740" xr:uid="{00000000-0005-0000-0000-0000381E0000}"/>
    <cellStyle name="Normal 2 4 2 2 2 3 2 2 2 2" xfId="12828" xr:uid="{00000000-0005-0000-0000-0000391E0000}"/>
    <cellStyle name="Normal 2 4 2 2 2 3 2 2 2 3" xfId="12973" xr:uid="{00000000-0005-0000-0000-00003A1E0000}"/>
    <cellStyle name="Normal 2 4 2 2 2 3 2 2 3" xfId="8741" xr:uid="{00000000-0005-0000-0000-00003B1E0000}"/>
    <cellStyle name="Normal 2 4 2 2 2 3 2 2 4" xfId="8746" xr:uid="{00000000-0005-0000-0000-00003C1E0000}"/>
    <cellStyle name="Normal 2 4 2 2 2 3 2 3" xfId="12976" xr:uid="{00000000-0005-0000-0000-00003D1E0000}"/>
    <cellStyle name="Normal 2 4 2 2 2 3 2 3 2" xfId="12979" xr:uid="{00000000-0005-0000-0000-00003E1E0000}"/>
    <cellStyle name="Normal 2 4 2 2 2 3 2 3 3" xfId="12981" xr:uid="{00000000-0005-0000-0000-00003F1E0000}"/>
    <cellStyle name="Normal 2 4 2 2 2 3 2 4" xfId="12983" xr:uid="{00000000-0005-0000-0000-0000401E0000}"/>
    <cellStyle name="Normal 2 4 2 2 2 3 2 5" xfId="12985" xr:uid="{00000000-0005-0000-0000-0000411E0000}"/>
    <cellStyle name="Normal 2 4 2 2 2 3 3" xfId="12987" xr:uid="{00000000-0005-0000-0000-0000421E0000}"/>
    <cellStyle name="Normal 2 4 2 2 2 3 3 2" xfId="12988" xr:uid="{00000000-0005-0000-0000-0000431E0000}"/>
    <cellStyle name="Normal 2 4 2 2 2 3 3 2 2" xfId="12990" xr:uid="{00000000-0005-0000-0000-0000441E0000}"/>
    <cellStyle name="Normal 2 4 2 2 2 3 3 2 3" xfId="12991" xr:uid="{00000000-0005-0000-0000-0000451E0000}"/>
    <cellStyle name="Normal 2 4 2 2 2 3 3 3" xfId="12993" xr:uid="{00000000-0005-0000-0000-0000461E0000}"/>
    <cellStyle name="Normal 2 4 2 2 2 3 3 4" xfId="12995" xr:uid="{00000000-0005-0000-0000-0000471E0000}"/>
    <cellStyle name="Normal 2 4 2 2 2 3 4" xfId="12349" xr:uid="{00000000-0005-0000-0000-0000481E0000}"/>
    <cellStyle name="Normal 2 4 2 2 2 3 4 2" xfId="12352" xr:uid="{00000000-0005-0000-0000-0000491E0000}"/>
    <cellStyle name="Normal 2 4 2 2 2 3 4 3" xfId="12362" xr:uid="{00000000-0005-0000-0000-00004A1E0000}"/>
    <cellStyle name="Normal 2 4 2 2 2 3 5" xfId="12374" xr:uid="{00000000-0005-0000-0000-00004B1E0000}"/>
    <cellStyle name="Normal 2 4 2 2 2 3 6" xfId="12381" xr:uid="{00000000-0005-0000-0000-00004C1E0000}"/>
    <cellStyle name="Normal 2 4 2 2 2 4" xfId="12998" xr:uid="{00000000-0005-0000-0000-00004D1E0000}"/>
    <cellStyle name="Normal 2 4 2 2 2 4 2" xfId="13001" xr:uid="{00000000-0005-0000-0000-00004E1E0000}"/>
    <cellStyle name="Normal 2 4 2 2 2 4 2 2" xfId="5072" xr:uid="{00000000-0005-0000-0000-00004F1E0000}"/>
    <cellStyle name="Normal 2 4 2 2 2 4 2 2 2" xfId="7718" xr:uid="{00000000-0005-0000-0000-0000501E0000}"/>
    <cellStyle name="Normal 2 4 2 2 2 4 2 2 3" xfId="7723" xr:uid="{00000000-0005-0000-0000-0000511E0000}"/>
    <cellStyle name="Normal 2 4 2 2 2 4 2 3" xfId="13003" xr:uid="{00000000-0005-0000-0000-0000521E0000}"/>
    <cellStyle name="Normal 2 4 2 2 2 4 2 4" xfId="13006" xr:uid="{00000000-0005-0000-0000-0000531E0000}"/>
    <cellStyle name="Normal 2 4 2 2 2 4 3" xfId="13010" xr:uid="{00000000-0005-0000-0000-0000541E0000}"/>
    <cellStyle name="Normal 2 4 2 2 2 4 3 2" xfId="13011" xr:uid="{00000000-0005-0000-0000-0000551E0000}"/>
    <cellStyle name="Normal 2 4 2 2 2 4 3 3" xfId="13013" xr:uid="{00000000-0005-0000-0000-0000561E0000}"/>
    <cellStyle name="Normal 2 4 2 2 2 4 4" xfId="12392" xr:uid="{00000000-0005-0000-0000-0000571E0000}"/>
    <cellStyle name="Normal 2 4 2 2 2 4 5" xfId="12405" xr:uid="{00000000-0005-0000-0000-0000581E0000}"/>
    <cellStyle name="Normal 2 4 2 2 2 5" xfId="13016" xr:uid="{00000000-0005-0000-0000-0000591E0000}"/>
    <cellStyle name="Normal 2 4 2 2 2 5 2" xfId="13017" xr:uid="{00000000-0005-0000-0000-00005A1E0000}"/>
    <cellStyle name="Normal 2 4 2 2 2 5 2 2" xfId="4640" xr:uid="{00000000-0005-0000-0000-00005B1E0000}"/>
    <cellStyle name="Normal 2 4 2 2 2 5 2 3" xfId="4647" xr:uid="{00000000-0005-0000-0000-00005C1E0000}"/>
    <cellStyle name="Normal 2 4 2 2 2 5 3" xfId="13018" xr:uid="{00000000-0005-0000-0000-00005D1E0000}"/>
    <cellStyle name="Normal 2 4 2 2 2 5 4" xfId="12413" xr:uid="{00000000-0005-0000-0000-00005E1E0000}"/>
    <cellStyle name="Normal 2 4 2 2 2 6" xfId="13022" xr:uid="{00000000-0005-0000-0000-00005F1E0000}"/>
    <cellStyle name="Normal 2 4 2 2 2 6 2" xfId="13023" xr:uid="{00000000-0005-0000-0000-0000601E0000}"/>
    <cellStyle name="Normal 2 4 2 2 2 6 3" xfId="13024" xr:uid="{00000000-0005-0000-0000-0000611E0000}"/>
    <cellStyle name="Normal 2 4 2 2 2 7" xfId="13027" xr:uid="{00000000-0005-0000-0000-0000621E0000}"/>
    <cellStyle name="Normal 2 4 2 2 2 8" xfId="9761" xr:uid="{00000000-0005-0000-0000-0000631E0000}"/>
    <cellStyle name="Normal 2 4 2 2 3" xfId="13028" xr:uid="{00000000-0005-0000-0000-0000641E0000}"/>
    <cellStyle name="Normal 2 4 2 2 3 2" xfId="6688" xr:uid="{00000000-0005-0000-0000-0000651E0000}"/>
    <cellStyle name="Normal 2 4 2 2 3 2 2" xfId="13032" xr:uid="{00000000-0005-0000-0000-0000661E0000}"/>
    <cellStyle name="Normal 2 4 2 2 3 2 2 2" xfId="13039" xr:uid="{00000000-0005-0000-0000-0000671E0000}"/>
    <cellStyle name="Normal 2 4 2 2 3 2 2 2 2" xfId="79" xr:uid="{00000000-0005-0000-0000-0000681E0000}"/>
    <cellStyle name="Normal 2 4 2 2 3 2 2 2 3" xfId="492" xr:uid="{00000000-0005-0000-0000-0000691E0000}"/>
    <cellStyle name="Normal 2 4 2 2 3 2 2 3" xfId="13046" xr:uid="{00000000-0005-0000-0000-00006A1E0000}"/>
    <cellStyle name="Normal 2 4 2 2 3 2 2 4" xfId="13050" xr:uid="{00000000-0005-0000-0000-00006B1E0000}"/>
    <cellStyle name="Normal 2 4 2 2 3 2 3" xfId="10058" xr:uid="{00000000-0005-0000-0000-00006C1E0000}"/>
    <cellStyle name="Normal 2 4 2 2 3 2 3 2" xfId="2677" xr:uid="{00000000-0005-0000-0000-00006D1E0000}"/>
    <cellStyle name="Normal 2 4 2 2 3 2 3 3" xfId="840" xr:uid="{00000000-0005-0000-0000-00006E1E0000}"/>
    <cellStyle name="Normal 2 4 2 2 3 2 4" xfId="5258" xr:uid="{00000000-0005-0000-0000-00006F1E0000}"/>
    <cellStyle name="Normal 2 4 2 2 3 2 5" xfId="5263" xr:uid="{00000000-0005-0000-0000-0000701E0000}"/>
    <cellStyle name="Normal 2 4 2 2 3 3" xfId="6692" xr:uid="{00000000-0005-0000-0000-0000711E0000}"/>
    <cellStyle name="Normal 2 4 2 2 3 3 2" xfId="10318" xr:uid="{00000000-0005-0000-0000-0000721E0000}"/>
    <cellStyle name="Normal 2 4 2 2 3 3 2 2" xfId="13053" xr:uid="{00000000-0005-0000-0000-0000731E0000}"/>
    <cellStyle name="Normal 2 4 2 2 3 3 2 3" xfId="13057" xr:uid="{00000000-0005-0000-0000-0000741E0000}"/>
    <cellStyle name="Normal 2 4 2 2 3 3 3" xfId="13059" xr:uid="{00000000-0005-0000-0000-0000751E0000}"/>
    <cellStyle name="Normal 2 4 2 2 3 3 4" xfId="12428" xr:uid="{00000000-0005-0000-0000-0000761E0000}"/>
    <cellStyle name="Normal 2 4 2 2 3 4" xfId="1590" xr:uid="{00000000-0005-0000-0000-0000771E0000}"/>
    <cellStyle name="Normal 2 4 2 2 3 4 2" xfId="13060" xr:uid="{00000000-0005-0000-0000-0000781E0000}"/>
    <cellStyle name="Normal 2 4 2 2 3 4 3" xfId="13061" xr:uid="{00000000-0005-0000-0000-0000791E0000}"/>
    <cellStyle name="Normal 2 4 2 2 3 5" xfId="1605" xr:uid="{00000000-0005-0000-0000-00007A1E0000}"/>
    <cellStyle name="Normal 2 4 2 2 3 6" xfId="6698" xr:uid="{00000000-0005-0000-0000-00007B1E0000}"/>
    <cellStyle name="Normal 2 4 2 2 4" xfId="13062" xr:uid="{00000000-0005-0000-0000-00007C1E0000}"/>
    <cellStyle name="Normal 2 4 2 2 4 2" xfId="13066" xr:uid="{00000000-0005-0000-0000-00007D1E0000}"/>
    <cellStyle name="Normal 2 4 2 2 4 2 2" xfId="13071" xr:uid="{00000000-0005-0000-0000-00007E1E0000}"/>
    <cellStyle name="Normal 2 4 2 2 4 2 2 2" xfId="12370" xr:uid="{00000000-0005-0000-0000-00007F1E0000}"/>
    <cellStyle name="Normal 2 4 2 2 4 2 2 2 2" xfId="11005" xr:uid="{00000000-0005-0000-0000-0000801E0000}"/>
    <cellStyle name="Normal 2 4 2 2 4 2 2 2 3" xfId="12375" xr:uid="{00000000-0005-0000-0000-0000811E0000}"/>
    <cellStyle name="Normal 2 4 2 2 4 2 2 3" xfId="12380" xr:uid="{00000000-0005-0000-0000-0000821E0000}"/>
    <cellStyle name="Normal 2 4 2 2 4 2 2 4" xfId="12386" xr:uid="{00000000-0005-0000-0000-0000831E0000}"/>
    <cellStyle name="Normal 2 4 2 2 4 2 3" xfId="13074" xr:uid="{00000000-0005-0000-0000-0000841E0000}"/>
    <cellStyle name="Normal 2 4 2 2 4 2 3 2" xfId="12401" xr:uid="{00000000-0005-0000-0000-0000851E0000}"/>
    <cellStyle name="Normal 2 4 2 2 4 2 3 3" xfId="12408" xr:uid="{00000000-0005-0000-0000-0000861E0000}"/>
    <cellStyle name="Normal 2 4 2 2 4 2 4" xfId="13076" xr:uid="{00000000-0005-0000-0000-0000871E0000}"/>
    <cellStyle name="Normal 2 4 2 2 4 2 5" xfId="13078" xr:uid="{00000000-0005-0000-0000-0000881E0000}"/>
    <cellStyle name="Normal 2 4 2 2 4 3" xfId="13079" xr:uid="{00000000-0005-0000-0000-0000891E0000}"/>
    <cellStyle name="Normal 2 4 2 2 4 3 2" xfId="13084" xr:uid="{00000000-0005-0000-0000-00008A1E0000}"/>
    <cellStyle name="Normal 2 4 2 2 4 3 2 2" xfId="12432" xr:uid="{00000000-0005-0000-0000-00008B1E0000}"/>
    <cellStyle name="Normal 2 4 2 2 4 3 2 3" xfId="12437" xr:uid="{00000000-0005-0000-0000-00008C1E0000}"/>
    <cellStyle name="Normal 2 4 2 2 4 3 3" xfId="13086" xr:uid="{00000000-0005-0000-0000-00008D1E0000}"/>
    <cellStyle name="Normal 2 4 2 2 4 3 4" xfId="12446" xr:uid="{00000000-0005-0000-0000-00008E1E0000}"/>
    <cellStyle name="Normal 2 4 2 2 4 4" xfId="13090" xr:uid="{00000000-0005-0000-0000-00008F1E0000}"/>
    <cellStyle name="Normal 2 4 2 2 4 4 2" xfId="13093" xr:uid="{00000000-0005-0000-0000-0000901E0000}"/>
    <cellStyle name="Normal 2 4 2 2 4 4 3" xfId="13095" xr:uid="{00000000-0005-0000-0000-0000911E0000}"/>
    <cellStyle name="Normal 2 4 2 2 4 5" xfId="13097" xr:uid="{00000000-0005-0000-0000-0000921E0000}"/>
    <cellStyle name="Normal 2 4 2 2 4 6" xfId="10858" xr:uid="{00000000-0005-0000-0000-0000931E0000}"/>
    <cellStyle name="Normal 2 4 2 2 5" xfId="13099" xr:uid="{00000000-0005-0000-0000-0000941E0000}"/>
    <cellStyle name="Normal 2 4 2 2 5 2" xfId="13105" xr:uid="{00000000-0005-0000-0000-0000951E0000}"/>
    <cellStyle name="Normal 2 4 2 2 5 2 2" xfId="13106" xr:uid="{00000000-0005-0000-0000-0000961E0000}"/>
    <cellStyle name="Normal 2 4 2 2 5 2 2 2" xfId="2647" xr:uid="{00000000-0005-0000-0000-0000971E0000}"/>
    <cellStyle name="Normal 2 4 2 2 5 2 2 3" xfId="13109" xr:uid="{00000000-0005-0000-0000-0000981E0000}"/>
    <cellStyle name="Normal 2 4 2 2 5 2 3" xfId="13110" xr:uid="{00000000-0005-0000-0000-0000991E0000}"/>
    <cellStyle name="Normal 2 4 2 2 5 2 4" xfId="10650" xr:uid="{00000000-0005-0000-0000-00009A1E0000}"/>
    <cellStyle name="Normal 2 4 2 2 5 3" xfId="13112" xr:uid="{00000000-0005-0000-0000-00009B1E0000}"/>
    <cellStyle name="Normal 2 4 2 2 5 3 2" xfId="11863" xr:uid="{00000000-0005-0000-0000-00009C1E0000}"/>
    <cellStyle name="Normal 2 4 2 2 5 3 3" xfId="11866" xr:uid="{00000000-0005-0000-0000-00009D1E0000}"/>
    <cellStyle name="Normal 2 4 2 2 5 4" xfId="13114" xr:uid="{00000000-0005-0000-0000-00009E1E0000}"/>
    <cellStyle name="Normal 2 4 2 2 5 5" xfId="13116" xr:uid="{00000000-0005-0000-0000-00009F1E0000}"/>
    <cellStyle name="Normal 2 4 2 2 6" xfId="12496" xr:uid="{00000000-0005-0000-0000-0000A01E0000}"/>
    <cellStyle name="Normal 2 4 2 2 6 2" xfId="13119" xr:uid="{00000000-0005-0000-0000-0000A11E0000}"/>
    <cellStyle name="Normal 2 4 2 2 6 2 2" xfId="10037" xr:uid="{00000000-0005-0000-0000-0000A21E0000}"/>
    <cellStyle name="Normal 2 4 2 2 6 2 3" xfId="13120" xr:uid="{00000000-0005-0000-0000-0000A31E0000}"/>
    <cellStyle name="Normal 2 4 2 2 6 3" xfId="13121" xr:uid="{00000000-0005-0000-0000-0000A41E0000}"/>
    <cellStyle name="Normal 2 4 2 2 6 4" xfId="13123" xr:uid="{00000000-0005-0000-0000-0000A51E0000}"/>
    <cellStyle name="Normal 2 4 2 2 7" xfId="12503" xr:uid="{00000000-0005-0000-0000-0000A61E0000}"/>
    <cellStyle name="Normal 2 4 2 2 7 2" xfId="13125" xr:uid="{00000000-0005-0000-0000-0000A71E0000}"/>
    <cellStyle name="Normal 2 4 2 2 7 3" xfId="13126" xr:uid="{00000000-0005-0000-0000-0000A81E0000}"/>
    <cellStyle name="Normal 2 4 2 2 8" xfId="13127" xr:uid="{00000000-0005-0000-0000-0000A91E0000}"/>
    <cellStyle name="Normal 2 4 2 2 9" xfId="13128" xr:uid="{00000000-0005-0000-0000-0000AA1E0000}"/>
    <cellStyle name="Normal 2 4 2 3" xfId="2286" xr:uid="{00000000-0005-0000-0000-0000AB1E0000}"/>
    <cellStyle name="Normal 2 4 2 3 2" xfId="13130" xr:uid="{00000000-0005-0000-0000-0000AC1E0000}"/>
    <cellStyle name="Normal 2 4 2 3 2 2" xfId="5500" xr:uid="{00000000-0005-0000-0000-0000AD1E0000}"/>
    <cellStyle name="Normal 2 4 2 3 2 2 2" xfId="13132" xr:uid="{00000000-0005-0000-0000-0000AE1E0000}"/>
    <cellStyle name="Normal 2 4 2 3 2 2 2 2" xfId="13133" xr:uid="{00000000-0005-0000-0000-0000AF1E0000}"/>
    <cellStyle name="Normal 2 4 2 3 2 2 2 2 2" xfId="13135" xr:uid="{00000000-0005-0000-0000-0000B01E0000}"/>
    <cellStyle name="Normal 2 4 2 3 2 2 2 2 3" xfId="892" xr:uid="{00000000-0005-0000-0000-0000B11E0000}"/>
    <cellStyle name="Normal 2 4 2 3 2 2 2 3" xfId="13136" xr:uid="{00000000-0005-0000-0000-0000B21E0000}"/>
    <cellStyle name="Normal 2 4 2 3 2 2 2 4" xfId="13137" xr:uid="{00000000-0005-0000-0000-0000B31E0000}"/>
    <cellStyle name="Normal 2 4 2 3 2 2 3" xfId="11614" xr:uid="{00000000-0005-0000-0000-0000B41E0000}"/>
    <cellStyle name="Normal 2 4 2 3 2 2 3 2" xfId="13138" xr:uid="{00000000-0005-0000-0000-0000B51E0000}"/>
    <cellStyle name="Normal 2 4 2 3 2 2 3 3" xfId="13140" xr:uid="{00000000-0005-0000-0000-0000B61E0000}"/>
    <cellStyle name="Normal 2 4 2 3 2 2 4" xfId="2597" xr:uid="{00000000-0005-0000-0000-0000B71E0000}"/>
    <cellStyle name="Normal 2 4 2 3 2 2 5" xfId="2621" xr:uid="{00000000-0005-0000-0000-0000B81E0000}"/>
    <cellStyle name="Normal 2 4 2 3 2 3" xfId="5504" xr:uid="{00000000-0005-0000-0000-0000B91E0000}"/>
    <cellStyle name="Normal 2 4 2 3 2 3 2" xfId="13141" xr:uid="{00000000-0005-0000-0000-0000BA1E0000}"/>
    <cellStyle name="Normal 2 4 2 3 2 3 2 2" xfId="13142" xr:uid="{00000000-0005-0000-0000-0000BB1E0000}"/>
    <cellStyle name="Normal 2 4 2 3 2 3 2 3" xfId="13143" xr:uid="{00000000-0005-0000-0000-0000BC1E0000}"/>
    <cellStyle name="Normal 2 4 2 3 2 3 3" xfId="13144" xr:uid="{00000000-0005-0000-0000-0000BD1E0000}"/>
    <cellStyle name="Normal 2 4 2 3 2 3 4" xfId="2635" xr:uid="{00000000-0005-0000-0000-0000BE1E0000}"/>
    <cellStyle name="Normal 2 4 2 3 2 4" xfId="5509" xr:uid="{00000000-0005-0000-0000-0000BF1E0000}"/>
    <cellStyle name="Normal 2 4 2 3 2 4 2" xfId="13146" xr:uid="{00000000-0005-0000-0000-0000C01E0000}"/>
    <cellStyle name="Normal 2 4 2 3 2 4 3" xfId="13148" xr:uid="{00000000-0005-0000-0000-0000C11E0000}"/>
    <cellStyle name="Normal 2 4 2 3 2 5" xfId="5512" xr:uid="{00000000-0005-0000-0000-0000C21E0000}"/>
    <cellStyle name="Normal 2 4 2 3 2 6" xfId="5516" xr:uid="{00000000-0005-0000-0000-0000C31E0000}"/>
    <cellStyle name="Normal 2 4 2 3 3" xfId="13149" xr:uid="{00000000-0005-0000-0000-0000C41E0000}"/>
    <cellStyle name="Normal 2 4 2 3 3 2" xfId="5570" xr:uid="{00000000-0005-0000-0000-0000C51E0000}"/>
    <cellStyle name="Normal 2 4 2 3 3 2 2" xfId="13152" xr:uid="{00000000-0005-0000-0000-0000C61E0000}"/>
    <cellStyle name="Normal 2 4 2 3 3 2 2 2" xfId="2585" xr:uid="{00000000-0005-0000-0000-0000C71E0000}"/>
    <cellStyle name="Normal 2 4 2 3 3 2 2 2 2" xfId="3331" xr:uid="{00000000-0005-0000-0000-0000C81E0000}"/>
    <cellStyle name="Normal 2 4 2 3 3 2 2 2 3" xfId="1716" xr:uid="{00000000-0005-0000-0000-0000C91E0000}"/>
    <cellStyle name="Normal 2 4 2 3 3 2 2 3" xfId="565" xr:uid="{00000000-0005-0000-0000-0000CA1E0000}"/>
    <cellStyle name="Normal 2 4 2 3 3 2 2 4" xfId="267" xr:uid="{00000000-0005-0000-0000-0000CB1E0000}"/>
    <cellStyle name="Normal 2 4 2 3 3 2 3" xfId="10104" xr:uid="{00000000-0005-0000-0000-0000CC1E0000}"/>
    <cellStyle name="Normal 2 4 2 3 3 2 3 2" xfId="7654" xr:uid="{00000000-0005-0000-0000-0000CD1E0000}"/>
    <cellStyle name="Normal 2 4 2 3 3 2 3 3" xfId="7663" xr:uid="{00000000-0005-0000-0000-0000CE1E0000}"/>
    <cellStyle name="Normal 2 4 2 3 3 2 4" xfId="749" xr:uid="{00000000-0005-0000-0000-0000CF1E0000}"/>
    <cellStyle name="Normal 2 4 2 3 3 2 5" xfId="2738" xr:uid="{00000000-0005-0000-0000-0000D01E0000}"/>
    <cellStyle name="Normal 2 4 2 3 3 3" xfId="5577" xr:uid="{00000000-0005-0000-0000-0000D11E0000}"/>
    <cellStyle name="Normal 2 4 2 3 3 3 2" xfId="318" xr:uid="{00000000-0005-0000-0000-0000D21E0000}"/>
    <cellStyle name="Normal 2 4 2 3 3 3 2 2" xfId="675" xr:uid="{00000000-0005-0000-0000-0000D31E0000}"/>
    <cellStyle name="Normal 2 4 2 3 3 3 2 3" xfId="13154" xr:uid="{00000000-0005-0000-0000-0000D41E0000}"/>
    <cellStyle name="Normal 2 4 2 3 3 3 3" xfId="382" xr:uid="{00000000-0005-0000-0000-0000D51E0000}"/>
    <cellStyle name="Normal 2 4 2 3 3 3 4" xfId="421" xr:uid="{00000000-0005-0000-0000-0000D61E0000}"/>
    <cellStyle name="Normal 2 4 2 3 3 4" xfId="5585" xr:uid="{00000000-0005-0000-0000-0000D71E0000}"/>
    <cellStyle name="Normal 2 4 2 3 3 4 2" xfId="13156" xr:uid="{00000000-0005-0000-0000-0000D81E0000}"/>
    <cellStyle name="Normal 2 4 2 3 3 4 3" xfId="13158" xr:uid="{00000000-0005-0000-0000-0000D91E0000}"/>
    <cellStyle name="Normal 2 4 2 3 3 5" xfId="5147" xr:uid="{00000000-0005-0000-0000-0000DA1E0000}"/>
    <cellStyle name="Normal 2 4 2 3 3 6" xfId="5157" xr:uid="{00000000-0005-0000-0000-0000DB1E0000}"/>
    <cellStyle name="Normal 2 4 2 3 4" xfId="13159" xr:uid="{00000000-0005-0000-0000-0000DC1E0000}"/>
    <cellStyle name="Normal 2 4 2 3 4 2" xfId="13163" xr:uid="{00000000-0005-0000-0000-0000DD1E0000}"/>
    <cellStyle name="Normal 2 4 2 3 4 2 2" xfId="13164" xr:uid="{00000000-0005-0000-0000-0000DE1E0000}"/>
    <cellStyle name="Normal 2 4 2 3 4 2 2 2" xfId="12866" xr:uid="{00000000-0005-0000-0000-0000DF1E0000}"/>
    <cellStyle name="Normal 2 4 2 3 4 2 2 3" xfId="12869" xr:uid="{00000000-0005-0000-0000-0000E01E0000}"/>
    <cellStyle name="Normal 2 4 2 3 4 2 3" xfId="13165" xr:uid="{00000000-0005-0000-0000-0000E11E0000}"/>
    <cellStyle name="Normal 2 4 2 3 4 2 4" xfId="2796" xr:uid="{00000000-0005-0000-0000-0000E21E0000}"/>
    <cellStyle name="Normal 2 4 2 3 4 3" xfId="13166" xr:uid="{00000000-0005-0000-0000-0000E31E0000}"/>
    <cellStyle name="Normal 2 4 2 3 4 3 2" xfId="13168" xr:uid="{00000000-0005-0000-0000-0000E41E0000}"/>
    <cellStyle name="Normal 2 4 2 3 4 3 3" xfId="13170" xr:uid="{00000000-0005-0000-0000-0000E51E0000}"/>
    <cellStyle name="Normal 2 4 2 3 4 4" xfId="13172" xr:uid="{00000000-0005-0000-0000-0000E61E0000}"/>
    <cellStyle name="Normal 2 4 2 3 4 5" xfId="11546" xr:uid="{00000000-0005-0000-0000-0000E71E0000}"/>
    <cellStyle name="Normal 2 4 2 3 5" xfId="13174" xr:uid="{00000000-0005-0000-0000-0000E81E0000}"/>
    <cellStyle name="Normal 2 4 2 3 5 2" xfId="13178" xr:uid="{00000000-0005-0000-0000-0000E91E0000}"/>
    <cellStyle name="Normal 2 4 2 3 5 2 2" xfId="4118" xr:uid="{00000000-0005-0000-0000-0000EA1E0000}"/>
    <cellStyle name="Normal 2 4 2 3 5 2 3" xfId="4129" xr:uid="{00000000-0005-0000-0000-0000EB1E0000}"/>
    <cellStyle name="Normal 2 4 2 3 5 3" xfId="13179" xr:uid="{00000000-0005-0000-0000-0000EC1E0000}"/>
    <cellStyle name="Normal 2 4 2 3 5 4" xfId="13181" xr:uid="{00000000-0005-0000-0000-0000ED1E0000}"/>
    <cellStyle name="Normal 2 4 2 3 6" xfId="13183" xr:uid="{00000000-0005-0000-0000-0000EE1E0000}"/>
    <cellStyle name="Normal 2 4 2 3 6 2" xfId="13184" xr:uid="{00000000-0005-0000-0000-0000EF1E0000}"/>
    <cellStyle name="Normal 2 4 2 3 6 3" xfId="13185" xr:uid="{00000000-0005-0000-0000-0000F01E0000}"/>
    <cellStyle name="Normal 2 4 2 3 7" xfId="13186" xr:uid="{00000000-0005-0000-0000-0000F11E0000}"/>
    <cellStyle name="Normal 2 4 2 3 8" xfId="13187" xr:uid="{00000000-0005-0000-0000-0000F21E0000}"/>
    <cellStyle name="Normal 2 4 2 4" xfId="7591" xr:uid="{00000000-0005-0000-0000-0000F31E0000}"/>
    <cellStyle name="Normal 2 4 2 4 2" xfId="13190" xr:uid="{00000000-0005-0000-0000-0000F41E0000}"/>
    <cellStyle name="Normal 2 4 2 4 2 2" xfId="6766" xr:uid="{00000000-0005-0000-0000-0000F51E0000}"/>
    <cellStyle name="Normal 2 4 2 4 2 2 2" xfId="7968" xr:uid="{00000000-0005-0000-0000-0000F61E0000}"/>
    <cellStyle name="Normal 2 4 2 4 2 2 2 2" xfId="13191" xr:uid="{00000000-0005-0000-0000-0000F71E0000}"/>
    <cellStyle name="Normal 2 4 2 4 2 2 2 3" xfId="13192" xr:uid="{00000000-0005-0000-0000-0000F81E0000}"/>
    <cellStyle name="Normal 2 4 2 4 2 2 3" xfId="8754" xr:uid="{00000000-0005-0000-0000-0000F91E0000}"/>
    <cellStyle name="Normal 2 4 2 4 2 2 4" xfId="8757" xr:uid="{00000000-0005-0000-0000-0000FA1E0000}"/>
    <cellStyle name="Normal 2 4 2 4 2 3" xfId="5916" xr:uid="{00000000-0005-0000-0000-0000FB1E0000}"/>
    <cellStyle name="Normal 2 4 2 4 2 3 2" xfId="7988" xr:uid="{00000000-0005-0000-0000-0000FC1E0000}"/>
    <cellStyle name="Normal 2 4 2 4 2 3 3" xfId="13194" xr:uid="{00000000-0005-0000-0000-0000FD1E0000}"/>
    <cellStyle name="Normal 2 4 2 4 2 4" xfId="5923" xr:uid="{00000000-0005-0000-0000-0000FE1E0000}"/>
    <cellStyle name="Normal 2 4 2 4 2 5" xfId="6769" xr:uid="{00000000-0005-0000-0000-0000FF1E0000}"/>
    <cellStyle name="Normal 2 4 2 4 3" xfId="13196" xr:uid="{00000000-0005-0000-0000-0000001F0000}"/>
    <cellStyle name="Normal 2 4 2 4 3 2" xfId="6845" xr:uid="{00000000-0005-0000-0000-0000011F0000}"/>
    <cellStyle name="Normal 2 4 2 4 3 2 2" xfId="13199" xr:uid="{00000000-0005-0000-0000-0000021F0000}"/>
    <cellStyle name="Normal 2 4 2 4 3 2 3" xfId="13200" xr:uid="{00000000-0005-0000-0000-0000031F0000}"/>
    <cellStyle name="Normal 2 4 2 4 3 3" xfId="5929" xr:uid="{00000000-0005-0000-0000-0000041F0000}"/>
    <cellStyle name="Normal 2 4 2 4 3 4" xfId="5934" xr:uid="{00000000-0005-0000-0000-0000051F0000}"/>
    <cellStyle name="Normal 2 4 2 4 4" xfId="13201" xr:uid="{00000000-0005-0000-0000-0000061F0000}"/>
    <cellStyle name="Normal 2 4 2 4 4 2" xfId="13204" xr:uid="{00000000-0005-0000-0000-0000071F0000}"/>
    <cellStyle name="Normal 2 4 2 4 4 3" xfId="6279" xr:uid="{00000000-0005-0000-0000-0000081F0000}"/>
    <cellStyle name="Normal 2 4 2 4 5" xfId="13206" xr:uid="{00000000-0005-0000-0000-0000091F0000}"/>
    <cellStyle name="Normal 2 4 2 4 6" xfId="13208" xr:uid="{00000000-0005-0000-0000-00000A1F0000}"/>
    <cellStyle name="Normal 2 4 2 5" xfId="7605" xr:uid="{00000000-0005-0000-0000-00000B1F0000}"/>
    <cellStyle name="Normal 2 4 2 5 2" xfId="7527" xr:uid="{00000000-0005-0000-0000-00000C1F0000}"/>
    <cellStyle name="Normal 2 4 2 5 2 2" xfId="7531" xr:uid="{00000000-0005-0000-0000-00000D1F0000}"/>
    <cellStyle name="Normal 2 4 2 5 2 2 2" xfId="4405" xr:uid="{00000000-0005-0000-0000-00000E1F0000}"/>
    <cellStyle name="Normal 2 4 2 5 2 2 2 2" xfId="13209" xr:uid="{00000000-0005-0000-0000-00000F1F0000}"/>
    <cellStyle name="Normal 2 4 2 5 2 2 2 3" xfId="13210" xr:uid="{00000000-0005-0000-0000-0000101F0000}"/>
    <cellStyle name="Normal 2 4 2 5 2 2 3" xfId="4414" xr:uid="{00000000-0005-0000-0000-0000111F0000}"/>
    <cellStyle name="Normal 2 4 2 5 2 2 4" xfId="4425" xr:uid="{00000000-0005-0000-0000-0000121F0000}"/>
    <cellStyle name="Normal 2 4 2 5 2 3" xfId="6966" xr:uid="{00000000-0005-0000-0000-0000131F0000}"/>
    <cellStyle name="Normal 2 4 2 5 2 3 2" xfId="13212" xr:uid="{00000000-0005-0000-0000-0000141F0000}"/>
    <cellStyle name="Normal 2 4 2 5 2 3 3" xfId="13213" xr:uid="{00000000-0005-0000-0000-0000151F0000}"/>
    <cellStyle name="Normal 2 4 2 5 2 4" xfId="6972" xr:uid="{00000000-0005-0000-0000-0000161F0000}"/>
    <cellStyle name="Normal 2 4 2 5 2 5" xfId="11606" xr:uid="{00000000-0005-0000-0000-0000171F0000}"/>
    <cellStyle name="Normal 2 4 2 5 3" xfId="7535" xr:uid="{00000000-0005-0000-0000-0000181F0000}"/>
    <cellStyle name="Normal 2 4 2 5 3 2" xfId="7538" xr:uid="{00000000-0005-0000-0000-0000191F0000}"/>
    <cellStyle name="Normal 2 4 2 5 3 2 2" xfId="8465" xr:uid="{00000000-0005-0000-0000-00001A1F0000}"/>
    <cellStyle name="Normal 2 4 2 5 3 2 3" xfId="8478" xr:uid="{00000000-0005-0000-0000-00001B1F0000}"/>
    <cellStyle name="Normal 2 4 2 5 3 3" xfId="6976" xr:uid="{00000000-0005-0000-0000-00001C1F0000}"/>
    <cellStyle name="Normal 2 4 2 5 3 4" xfId="6981" xr:uid="{00000000-0005-0000-0000-00001D1F0000}"/>
    <cellStyle name="Normal 2 4 2 5 4" xfId="7542" xr:uid="{00000000-0005-0000-0000-00001E1F0000}"/>
    <cellStyle name="Normal 2 4 2 5 4 2" xfId="7545" xr:uid="{00000000-0005-0000-0000-00001F1F0000}"/>
    <cellStyle name="Normal 2 4 2 5 4 3" xfId="6988" xr:uid="{00000000-0005-0000-0000-0000201F0000}"/>
    <cellStyle name="Normal 2 4 2 5 5" xfId="7548" xr:uid="{00000000-0005-0000-0000-0000211F0000}"/>
    <cellStyle name="Normal 2 4 2 5 6" xfId="7555" xr:uid="{00000000-0005-0000-0000-0000221F0000}"/>
    <cellStyle name="Normal 2 4 2 6" xfId="7611" xr:uid="{00000000-0005-0000-0000-0000231F0000}"/>
    <cellStyle name="Normal 2 4 2 6 2" xfId="1493" xr:uid="{00000000-0005-0000-0000-0000241F0000}"/>
    <cellStyle name="Normal 2 4 2 6 2 2" xfId="7984" xr:uid="{00000000-0005-0000-0000-0000251F0000}"/>
    <cellStyle name="Normal 2 4 2 6 2 2 2" xfId="13214" xr:uid="{00000000-0005-0000-0000-0000261F0000}"/>
    <cellStyle name="Normal 2 4 2 6 2 2 3" xfId="13215" xr:uid="{00000000-0005-0000-0000-0000271F0000}"/>
    <cellStyle name="Normal 2 4 2 6 2 3" xfId="7986" xr:uid="{00000000-0005-0000-0000-0000281F0000}"/>
    <cellStyle name="Normal 2 4 2 6 2 4" xfId="13193" xr:uid="{00000000-0005-0000-0000-0000291F0000}"/>
    <cellStyle name="Normal 2 4 2 6 3" xfId="7991" xr:uid="{00000000-0005-0000-0000-00002A1F0000}"/>
    <cellStyle name="Normal 2 4 2 6 3 2" xfId="450" xr:uid="{00000000-0005-0000-0000-00002B1F0000}"/>
    <cellStyle name="Normal 2 4 2 6 3 3" xfId="472" xr:uid="{00000000-0005-0000-0000-00002C1F0000}"/>
    <cellStyle name="Normal 2 4 2 6 4" xfId="7994" xr:uid="{00000000-0005-0000-0000-00002D1F0000}"/>
    <cellStyle name="Normal 2 4 2 6 5" xfId="7999" xr:uid="{00000000-0005-0000-0000-00002E1F0000}"/>
    <cellStyle name="Normal 2 4 2 7" xfId="7614" xr:uid="{00000000-0005-0000-0000-00002F1F0000}"/>
    <cellStyle name="Normal 2 4 2 7 2" xfId="13216" xr:uid="{00000000-0005-0000-0000-0000301F0000}"/>
    <cellStyle name="Normal 2 4 2 7 2 2" xfId="10399" xr:uid="{00000000-0005-0000-0000-0000311F0000}"/>
    <cellStyle name="Normal 2 4 2 7 2 3" xfId="13220" xr:uid="{00000000-0005-0000-0000-0000321F0000}"/>
    <cellStyle name="Normal 2 4 2 7 3" xfId="13222" xr:uid="{00000000-0005-0000-0000-0000331F0000}"/>
    <cellStyle name="Normal 2 4 2 7 4" xfId="13225" xr:uid="{00000000-0005-0000-0000-0000341F0000}"/>
    <cellStyle name="Normal 2 4 2 8" xfId="7617" xr:uid="{00000000-0005-0000-0000-0000351F0000}"/>
    <cellStyle name="Normal 2 4 2 8 2" xfId="6151" xr:uid="{00000000-0005-0000-0000-0000361F0000}"/>
    <cellStyle name="Normal 2 4 2 8 3" xfId="6166" xr:uid="{00000000-0005-0000-0000-0000371F0000}"/>
    <cellStyle name="Normal 2 4 2 9" xfId="7622" xr:uid="{00000000-0005-0000-0000-0000381F0000}"/>
    <cellStyle name="Normal 2 4 3" xfId="3439" xr:uid="{00000000-0005-0000-0000-0000391F0000}"/>
    <cellStyle name="Normal 2 4 58" xfId="4698" xr:uid="{00000000-0005-0000-0000-00003A1F0000}"/>
    <cellStyle name="Normal 2 40" xfId="12892" xr:uid="{00000000-0005-0000-0000-00003B1F0000}"/>
    <cellStyle name="Normal 2 40 2" xfId="12897" xr:uid="{00000000-0005-0000-0000-00003C1F0000}"/>
    <cellStyle name="Normal 2 41" xfId="9804" xr:uid="{00000000-0005-0000-0000-00003D1F0000}"/>
    <cellStyle name="Normal 2 41 2" xfId="9809" xr:uid="{00000000-0005-0000-0000-00003E1F0000}"/>
    <cellStyle name="Normal 2 42" xfId="9816" xr:uid="{00000000-0005-0000-0000-00003F1F0000}"/>
    <cellStyle name="Normal 2 42 2" xfId="12899" xr:uid="{00000000-0005-0000-0000-0000401F0000}"/>
    <cellStyle name="Normal 2 43" xfId="9822" xr:uid="{00000000-0005-0000-0000-0000411F0000}"/>
    <cellStyle name="Normal 2 43 2" xfId="12902" xr:uid="{00000000-0005-0000-0000-0000421F0000}"/>
    <cellStyle name="Normal 2 44" xfId="12905" xr:uid="{00000000-0005-0000-0000-0000431F0000}"/>
    <cellStyle name="Normal 2 44 2" xfId="12909" xr:uid="{00000000-0005-0000-0000-0000441F0000}"/>
    <cellStyle name="Normal 2 45" xfId="13227" xr:uid="{00000000-0005-0000-0000-0000451F0000}"/>
    <cellStyle name="Normal 2 46" xfId="13230" xr:uid="{00000000-0005-0000-0000-0000461F0000}"/>
    <cellStyle name="Normal 2 47" xfId="13232" xr:uid="{00000000-0005-0000-0000-0000471F0000}"/>
    <cellStyle name="Normal 2 48" xfId="11730" xr:uid="{00000000-0005-0000-0000-0000481F0000}"/>
    <cellStyle name="Normal 2 49" xfId="11733" xr:uid="{00000000-0005-0000-0000-0000491F0000}"/>
    <cellStyle name="Normal 2 5" xfId="1350" xr:uid="{00000000-0005-0000-0000-00004A1F0000}"/>
    <cellStyle name="Normal 2 5 2" xfId="1366" xr:uid="{00000000-0005-0000-0000-00004B1F0000}"/>
    <cellStyle name="Normal 2 5 2 10" xfId="13234" xr:uid="{00000000-0005-0000-0000-00004C1F0000}"/>
    <cellStyle name="Normal 2 5 2 2" xfId="2566" xr:uid="{00000000-0005-0000-0000-00004D1F0000}"/>
    <cellStyle name="Normal 2 5 2 2 2" xfId="2569" xr:uid="{00000000-0005-0000-0000-00004E1F0000}"/>
    <cellStyle name="Normal 2 5 2 2 2 2" xfId="8629" xr:uid="{00000000-0005-0000-0000-00004F1F0000}"/>
    <cellStyle name="Normal 2 5 2 2 2 2 2" xfId="13236" xr:uid="{00000000-0005-0000-0000-0000501F0000}"/>
    <cellStyle name="Normal 2 5 2 2 2 2 2 2" xfId="9900" xr:uid="{00000000-0005-0000-0000-0000511F0000}"/>
    <cellStyle name="Normal 2 5 2 2 2 2 2 2 2" xfId="13239" xr:uid="{00000000-0005-0000-0000-0000521F0000}"/>
    <cellStyle name="Normal 2 5 2 2 2 2 2 2 2 2" xfId="13240" xr:uid="{00000000-0005-0000-0000-0000531F0000}"/>
    <cellStyle name="Normal 2 5 2 2 2 2 2 2 2 3" xfId="11459" xr:uid="{00000000-0005-0000-0000-0000541F0000}"/>
    <cellStyle name="Normal 2 5 2 2 2 2 2 2 3" xfId="11877" xr:uid="{00000000-0005-0000-0000-0000551F0000}"/>
    <cellStyle name="Normal 2 5 2 2 2 2 2 2 4" xfId="11879" xr:uid="{00000000-0005-0000-0000-0000561F0000}"/>
    <cellStyle name="Normal 2 5 2 2 2 2 2 3" xfId="9906" xr:uid="{00000000-0005-0000-0000-0000571F0000}"/>
    <cellStyle name="Normal 2 5 2 2 2 2 2 3 2" xfId="13241" xr:uid="{00000000-0005-0000-0000-0000581F0000}"/>
    <cellStyle name="Normal 2 5 2 2 2 2 2 3 3" xfId="13242" xr:uid="{00000000-0005-0000-0000-0000591F0000}"/>
    <cellStyle name="Normal 2 5 2 2 2 2 2 4" xfId="13244" xr:uid="{00000000-0005-0000-0000-00005A1F0000}"/>
    <cellStyle name="Normal 2 5 2 2 2 2 2 5" xfId="13245" xr:uid="{00000000-0005-0000-0000-00005B1F0000}"/>
    <cellStyle name="Normal 2 5 2 2 2 2 3" xfId="13247" xr:uid="{00000000-0005-0000-0000-00005C1F0000}"/>
    <cellStyle name="Normal 2 5 2 2 2 2 3 2" xfId="9917" xr:uid="{00000000-0005-0000-0000-00005D1F0000}"/>
    <cellStyle name="Normal 2 5 2 2 2 2 3 2 2" xfId="13248" xr:uid="{00000000-0005-0000-0000-00005E1F0000}"/>
    <cellStyle name="Normal 2 5 2 2 2 2 3 2 3" xfId="13249" xr:uid="{00000000-0005-0000-0000-00005F1F0000}"/>
    <cellStyle name="Normal 2 5 2 2 2 2 3 3" xfId="13251" xr:uid="{00000000-0005-0000-0000-0000601F0000}"/>
    <cellStyle name="Normal 2 5 2 2 2 2 3 4" xfId="13252" xr:uid="{00000000-0005-0000-0000-0000611F0000}"/>
    <cellStyle name="Normal 2 5 2 2 2 2 4" xfId="13255" xr:uid="{00000000-0005-0000-0000-0000621F0000}"/>
    <cellStyle name="Normal 2 5 2 2 2 2 4 2" xfId="13259" xr:uid="{00000000-0005-0000-0000-0000631F0000}"/>
    <cellStyle name="Normal 2 5 2 2 2 2 4 3" xfId="13262" xr:uid="{00000000-0005-0000-0000-0000641F0000}"/>
    <cellStyle name="Normal 2 5 2 2 2 2 5" xfId="13265" xr:uid="{00000000-0005-0000-0000-0000651F0000}"/>
    <cellStyle name="Normal 2 5 2 2 2 2 6" xfId="13266" xr:uid="{00000000-0005-0000-0000-0000661F0000}"/>
    <cellStyle name="Normal 2 5 2 2 2 3" xfId="13270" xr:uid="{00000000-0005-0000-0000-0000671F0000}"/>
    <cellStyle name="Normal 2 5 2 2 2 3 2" xfId="13272" xr:uid="{00000000-0005-0000-0000-0000681F0000}"/>
    <cellStyle name="Normal 2 5 2 2 2 3 2 2" xfId="2505" xr:uid="{00000000-0005-0000-0000-0000691F0000}"/>
    <cellStyle name="Normal 2 5 2 2 2 3 2 2 2" xfId="2209" xr:uid="{00000000-0005-0000-0000-00006A1F0000}"/>
    <cellStyle name="Normal 2 5 2 2 2 3 2 2 2 2" xfId="1612" xr:uid="{00000000-0005-0000-0000-00006B1F0000}"/>
    <cellStyle name="Normal 2 5 2 2 2 3 2 2 2 3" xfId="1618" xr:uid="{00000000-0005-0000-0000-00006C1F0000}"/>
    <cellStyle name="Normal 2 5 2 2 2 3 2 2 3" xfId="2224" xr:uid="{00000000-0005-0000-0000-00006D1F0000}"/>
    <cellStyle name="Normal 2 5 2 2 2 3 2 2 4" xfId="5362" xr:uid="{00000000-0005-0000-0000-00006E1F0000}"/>
    <cellStyle name="Normal 2 5 2 2 2 3 2 3" xfId="2518" xr:uid="{00000000-0005-0000-0000-00006F1F0000}"/>
    <cellStyle name="Normal 2 5 2 2 2 3 2 3 2" xfId="3221" xr:uid="{00000000-0005-0000-0000-0000701F0000}"/>
    <cellStyle name="Normal 2 5 2 2 2 3 2 3 3" xfId="5410" xr:uid="{00000000-0005-0000-0000-0000711F0000}"/>
    <cellStyle name="Normal 2 5 2 2 2 3 2 4" xfId="2532" xr:uid="{00000000-0005-0000-0000-0000721F0000}"/>
    <cellStyle name="Normal 2 5 2 2 2 3 2 5" xfId="4305" xr:uid="{00000000-0005-0000-0000-0000731F0000}"/>
    <cellStyle name="Normal 2 5 2 2 2 3 3" xfId="13037" xr:uid="{00000000-0005-0000-0000-0000741F0000}"/>
    <cellStyle name="Normal 2 5 2 2 2 3 3 2" xfId="74" xr:uid="{00000000-0005-0000-0000-0000751F0000}"/>
    <cellStyle name="Normal 2 5 2 2 2 3 3 2 2" xfId="5454" xr:uid="{00000000-0005-0000-0000-0000761F0000}"/>
    <cellStyle name="Normal 2 5 2 2 2 3 3 2 3" xfId="5464" xr:uid="{00000000-0005-0000-0000-0000771F0000}"/>
    <cellStyle name="Normal 2 5 2 2 2 3 3 3" xfId="491" xr:uid="{00000000-0005-0000-0000-0000781F0000}"/>
    <cellStyle name="Normal 2 5 2 2 2 3 3 4" xfId="5552" xr:uid="{00000000-0005-0000-0000-0000791F0000}"/>
    <cellStyle name="Normal 2 5 2 2 2 3 4" xfId="13043" xr:uid="{00000000-0005-0000-0000-00007A1F0000}"/>
    <cellStyle name="Normal 2 5 2 2 2 3 4 2" xfId="13274" xr:uid="{00000000-0005-0000-0000-00007B1F0000}"/>
    <cellStyle name="Normal 2 5 2 2 2 3 4 3" xfId="13279" xr:uid="{00000000-0005-0000-0000-00007C1F0000}"/>
    <cellStyle name="Normal 2 5 2 2 2 3 5" xfId="13048" xr:uid="{00000000-0005-0000-0000-00007D1F0000}"/>
    <cellStyle name="Normal 2 5 2 2 2 3 6" xfId="13280" xr:uid="{00000000-0005-0000-0000-00007E1F0000}"/>
    <cellStyle name="Normal 2 5 2 2 2 4" xfId="13285" xr:uid="{00000000-0005-0000-0000-00007F1F0000}"/>
    <cellStyle name="Normal 2 5 2 2 2 4 2" xfId="2658" xr:uid="{00000000-0005-0000-0000-0000801F0000}"/>
    <cellStyle name="Normal 2 5 2 2 2 4 2 2" xfId="3311" xr:uid="{00000000-0005-0000-0000-0000811F0000}"/>
    <cellStyle name="Normal 2 5 2 2 2 4 2 2 2" xfId="7037" xr:uid="{00000000-0005-0000-0000-0000821F0000}"/>
    <cellStyle name="Normal 2 5 2 2 2 4 2 2 3" xfId="7054" xr:uid="{00000000-0005-0000-0000-0000831F0000}"/>
    <cellStyle name="Normal 2 5 2 2 2 4 2 3" xfId="3326" xr:uid="{00000000-0005-0000-0000-0000841F0000}"/>
    <cellStyle name="Normal 2 5 2 2 2 4 2 4" xfId="6742" xr:uid="{00000000-0005-0000-0000-0000851F0000}"/>
    <cellStyle name="Normal 2 5 2 2 2 4 3" xfId="2670" xr:uid="{00000000-0005-0000-0000-0000861F0000}"/>
    <cellStyle name="Normal 2 5 2 2 2 4 3 2" xfId="3119" xr:uid="{00000000-0005-0000-0000-0000871F0000}"/>
    <cellStyle name="Normal 2 5 2 2 2 4 3 3" xfId="3139" xr:uid="{00000000-0005-0000-0000-0000881F0000}"/>
    <cellStyle name="Normal 2 5 2 2 2 4 4" xfId="833" xr:uid="{00000000-0005-0000-0000-0000891F0000}"/>
    <cellStyle name="Normal 2 5 2 2 2 4 5" xfId="2381" xr:uid="{00000000-0005-0000-0000-00008A1F0000}"/>
    <cellStyle name="Normal 2 5 2 2 2 5" xfId="13289" xr:uid="{00000000-0005-0000-0000-00008B1F0000}"/>
    <cellStyle name="Normal 2 5 2 2 2 5 2" xfId="2741" xr:uid="{00000000-0005-0000-0000-00008C1F0000}"/>
    <cellStyle name="Normal 2 5 2 2 2 5 2 2" xfId="3553" xr:uid="{00000000-0005-0000-0000-00008D1F0000}"/>
    <cellStyle name="Normal 2 5 2 2 2 5 2 3" xfId="3563" xr:uid="{00000000-0005-0000-0000-00008E1F0000}"/>
    <cellStyle name="Normal 2 5 2 2 2 5 3" xfId="2756" xr:uid="{00000000-0005-0000-0000-00008F1F0000}"/>
    <cellStyle name="Normal 2 5 2 2 2 5 4" xfId="2396" xr:uid="{00000000-0005-0000-0000-0000901F0000}"/>
    <cellStyle name="Normal 2 5 2 2 2 6" xfId="13293" xr:uid="{00000000-0005-0000-0000-0000911F0000}"/>
    <cellStyle name="Normal 2 5 2 2 2 6 2" xfId="5757" xr:uid="{00000000-0005-0000-0000-0000921F0000}"/>
    <cellStyle name="Normal 2 5 2 2 2 6 3" xfId="5769" xr:uid="{00000000-0005-0000-0000-0000931F0000}"/>
    <cellStyle name="Normal 2 5 2 2 2 7" xfId="13295" xr:uid="{00000000-0005-0000-0000-0000941F0000}"/>
    <cellStyle name="Normal 2 5 2 2 2 8" xfId="9888" xr:uid="{00000000-0005-0000-0000-0000951F0000}"/>
    <cellStyle name="Normal 2 5 2 2 3" xfId="2574" xr:uid="{00000000-0005-0000-0000-0000961F0000}"/>
    <cellStyle name="Normal 2 5 2 2 3 2" xfId="5176" xr:uid="{00000000-0005-0000-0000-0000971F0000}"/>
    <cellStyle name="Normal 2 5 2 2 3 2 2" xfId="5181" xr:uid="{00000000-0005-0000-0000-0000981F0000}"/>
    <cellStyle name="Normal 2 5 2 2 3 2 2 2" xfId="13298" xr:uid="{00000000-0005-0000-0000-0000991F0000}"/>
    <cellStyle name="Normal 2 5 2 2 3 2 2 2 2" xfId="6579" xr:uid="{00000000-0005-0000-0000-00009A1F0000}"/>
    <cellStyle name="Normal 2 5 2 2 3 2 2 2 3" xfId="6585" xr:uid="{00000000-0005-0000-0000-00009B1F0000}"/>
    <cellStyle name="Normal 2 5 2 2 3 2 2 3" xfId="13301" xr:uid="{00000000-0005-0000-0000-00009C1F0000}"/>
    <cellStyle name="Normal 2 5 2 2 3 2 2 4" xfId="13302" xr:uid="{00000000-0005-0000-0000-00009D1F0000}"/>
    <cellStyle name="Normal 2 5 2 2 3 2 3" xfId="5184" xr:uid="{00000000-0005-0000-0000-00009E1F0000}"/>
    <cellStyle name="Normal 2 5 2 2 3 2 3 2" xfId="13303" xr:uid="{00000000-0005-0000-0000-00009F1F0000}"/>
    <cellStyle name="Normal 2 5 2 2 3 2 3 3" xfId="13304" xr:uid="{00000000-0005-0000-0000-0000A01F0000}"/>
    <cellStyle name="Normal 2 5 2 2 3 2 4" xfId="13307" xr:uid="{00000000-0005-0000-0000-0000A11F0000}"/>
    <cellStyle name="Normal 2 5 2 2 3 2 5" xfId="13309" xr:uid="{00000000-0005-0000-0000-0000A21F0000}"/>
    <cellStyle name="Normal 2 5 2 2 3 3" xfId="5188" xr:uid="{00000000-0005-0000-0000-0000A31F0000}"/>
    <cellStyle name="Normal 2 5 2 2 3 3 2" xfId="13311" xr:uid="{00000000-0005-0000-0000-0000A41F0000}"/>
    <cellStyle name="Normal 2 5 2 2 3 3 2 2" xfId="13312" xr:uid="{00000000-0005-0000-0000-0000A51F0000}"/>
    <cellStyle name="Normal 2 5 2 2 3 3 2 3" xfId="13313" xr:uid="{00000000-0005-0000-0000-0000A61F0000}"/>
    <cellStyle name="Normal 2 5 2 2 3 3 3" xfId="13052" xr:uid="{00000000-0005-0000-0000-0000A71F0000}"/>
    <cellStyle name="Normal 2 5 2 2 3 3 4" xfId="13055" xr:uid="{00000000-0005-0000-0000-0000A81F0000}"/>
    <cellStyle name="Normal 2 5 2 2 3 4" xfId="5192" xr:uid="{00000000-0005-0000-0000-0000A91F0000}"/>
    <cellStyle name="Normal 2 5 2 2 3 4 2" xfId="8108" xr:uid="{00000000-0005-0000-0000-0000AA1F0000}"/>
    <cellStyle name="Normal 2 5 2 2 3 4 3" xfId="8112" xr:uid="{00000000-0005-0000-0000-0000AB1F0000}"/>
    <cellStyle name="Normal 2 5 2 2 3 5" xfId="13317" xr:uid="{00000000-0005-0000-0000-0000AC1F0000}"/>
    <cellStyle name="Normal 2 5 2 2 3 6" xfId="13319" xr:uid="{00000000-0005-0000-0000-0000AD1F0000}"/>
    <cellStyle name="Normal 2 5 2 2 4" xfId="6309" xr:uid="{00000000-0005-0000-0000-0000AE1F0000}"/>
    <cellStyle name="Normal 2 5 2 2 4 2" xfId="5200" xr:uid="{00000000-0005-0000-0000-0000AF1F0000}"/>
    <cellStyle name="Normal 2 5 2 2 4 2 2" xfId="13321" xr:uid="{00000000-0005-0000-0000-0000B01F0000}"/>
    <cellStyle name="Normal 2 5 2 2 4 2 2 2" xfId="13322" xr:uid="{00000000-0005-0000-0000-0000B11F0000}"/>
    <cellStyle name="Normal 2 5 2 2 4 2 2 2 2" xfId="10828" xr:uid="{00000000-0005-0000-0000-0000B21F0000}"/>
    <cellStyle name="Normal 2 5 2 2 4 2 2 2 3" xfId="13325" xr:uid="{00000000-0005-0000-0000-0000B31F0000}"/>
    <cellStyle name="Normal 2 5 2 2 4 2 2 3" xfId="13326" xr:uid="{00000000-0005-0000-0000-0000B41F0000}"/>
    <cellStyle name="Normal 2 5 2 2 4 2 2 4" xfId="13327" xr:uid="{00000000-0005-0000-0000-0000B51F0000}"/>
    <cellStyle name="Normal 2 5 2 2 4 2 3" xfId="13329" xr:uid="{00000000-0005-0000-0000-0000B61F0000}"/>
    <cellStyle name="Normal 2 5 2 2 4 2 3 2" xfId="13330" xr:uid="{00000000-0005-0000-0000-0000B71F0000}"/>
    <cellStyle name="Normal 2 5 2 2 4 2 3 3" xfId="13331" xr:uid="{00000000-0005-0000-0000-0000B81F0000}"/>
    <cellStyle name="Normal 2 5 2 2 4 2 4" xfId="13333" xr:uid="{00000000-0005-0000-0000-0000B91F0000}"/>
    <cellStyle name="Normal 2 5 2 2 4 2 5" xfId="13335" xr:uid="{00000000-0005-0000-0000-0000BA1F0000}"/>
    <cellStyle name="Normal 2 5 2 2 4 3" xfId="5204" xr:uid="{00000000-0005-0000-0000-0000BB1F0000}"/>
    <cellStyle name="Normal 2 5 2 2 4 3 2" xfId="13336" xr:uid="{00000000-0005-0000-0000-0000BC1F0000}"/>
    <cellStyle name="Normal 2 5 2 2 4 3 2 2" xfId="13339" xr:uid="{00000000-0005-0000-0000-0000BD1F0000}"/>
    <cellStyle name="Normal 2 5 2 2 4 3 2 3" xfId="13340" xr:uid="{00000000-0005-0000-0000-0000BE1F0000}"/>
    <cellStyle name="Normal 2 5 2 2 4 3 3" xfId="13341" xr:uid="{00000000-0005-0000-0000-0000BF1F0000}"/>
    <cellStyle name="Normal 2 5 2 2 4 3 4" xfId="13344" xr:uid="{00000000-0005-0000-0000-0000C01F0000}"/>
    <cellStyle name="Normal 2 5 2 2 4 4" xfId="13347" xr:uid="{00000000-0005-0000-0000-0000C11F0000}"/>
    <cellStyle name="Normal 2 5 2 2 4 4 2" xfId="13350" xr:uid="{00000000-0005-0000-0000-0000C21F0000}"/>
    <cellStyle name="Normal 2 5 2 2 4 4 3" xfId="13351" xr:uid="{00000000-0005-0000-0000-0000C31F0000}"/>
    <cellStyle name="Normal 2 5 2 2 4 5" xfId="13353" xr:uid="{00000000-0005-0000-0000-0000C41F0000}"/>
    <cellStyle name="Normal 2 5 2 2 4 6" xfId="13355" xr:uid="{00000000-0005-0000-0000-0000C51F0000}"/>
    <cellStyle name="Normal 2 5 2 2 5" xfId="13359" xr:uid="{00000000-0005-0000-0000-0000C61F0000}"/>
    <cellStyle name="Normal 2 5 2 2 5 2" xfId="5220" xr:uid="{00000000-0005-0000-0000-0000C71F0000}"/>
    <cellStyle name="Normal 2 5 2 2 5 2 2" xfId="13360" xr:uid="{00000000-0005-0000-0000-0000C81F0000}"/>
    <cellStyle name="Normal 2 5 2 2 5 2 2 2" xfId="13361" xr:uid="{00000000-0005-0000-0000-0000C91F0000}"/>
    <cellStyle name="Normal 2 5 2 2 5 2 2 3" xfId="13362" xr:uid="{00000000-0005-0000-0000-0000CA1F0000}"/>
    <cellStyle name="Normal 2 5 2 2 5 2 3" xfId="13363" xr:uid="{00000000-0005-0000-0000-0000CB1F0000}"/>
    <cellStyle name="Normal 2 5 2 2 5 2 4" xfId="13365" xr:uid="{00000000-0005-0000-0000-0000CC1F0000}"/>
    <cellStyle name="Normal 2 5 2 2 5 3" xfId="4701" xr:uid="{00000000-0005-0000-0000-0000CD1F0000}"/>
    <cellStyle name="Normal 2 5 2 2 5 3 2" xfId="4704" xr:uid="{00000000-0005-0000-0000-0000CE1F0000}"/>
    <cellStyle name="Normal 2 5 2 2 5 3 3" xfId="4708" xr:uid="{00000000-0005-0000-0000-0000CF1F0000}"/>
    <cellStyle name="Normal 2 5 2 2 5 4" xfId="4713" xr:uid="{00000000-0005-0000-0000-0000D01F0000}"/>
    <cellStyle name="Normal 2 5 2 2 5 5" xfId="403" xr:uid="{00000000-0005-0000-0000-0000D11F0000}"/>
    <cellStyle name="Normal 2 5 2 2 6" xfId="13373" xr:uid="{00000000-0005-0000-0000-0000D21F0000}"/>
    <cellStyle name="Normal 2 5 2 2 6 2" xfId="175" xr:uid="{00000000-0005-0000-0000-0000D31F0000}"/>
    <cellStyle name="Normal 2 5 2 2 6 2 2" xfId="10019" xr:uid="{00000000-0005-0000-0000-0000D41F0000}"/>
    <cellStyle name="Normal 2 5 2 2 6 2 3" xfId="13374" xr:uid="{00000000-0005-0000-0000-0000D51F0000}"/>
    <cellStyle name="Normal 2 5 2 2 6 3" xfId="4723" xr:uid="{00000000-0005-0000-0000-0000D61F0000}"/>
    <cellStyle name="Normal 2 5 2 2 6 4" xfId="4726" xr:uid="{00000000-0005-0000-0000-0000D71F0000}"/>
    <cellStyle name="Normal 2 5 2 2 7" xfId="13379" xr:uid="{00000000-0005-0000-0000-0000D81F0000}"/>
    <cellStyle name="Normal 2 5 2 2 7 2" xfId="13380" xr:uid="{00000000-0005-0000-0000-0000D91F0000}"/>
    <cellStyle name="Normal 2 5 2 2 7 3" xfId="4737" xr:uid="{00000000-0005-0000-0000-0000DA1F0000}"/>
    <cellStyle name="Normal 2 5 2 2 8" xfId="13381" xr:uid="{00000000-0005-0000-0000-0000DB1F0000}"/>
    <cellStyle name="Normal 2 5 2 2 9" xfId="13382" xr:uid="{00000000-0005-0000-0000-0000DC1F0000}"/>
    <cellStyle name="Normal 2 5 2 3" xfId="2588" xr:uid="{00000000-0005-0000-0000-0000DD1F0000}"/>
    <cellStyle name="Normal 2 5 2 3 2" xfId="3334" xr:uid="{00000000-0005-0000-0000-0000DE1F0000}"/>
    <cellStyle name="Normal 2 5 2 3 2 2" xfId="13384" xr:uid="{00000000-0005-0000-0000-0000DF1F0000}"/>
    <cellStyle name="Normal 2 5 2 3 2 2 2" xfId="12950" xr:uid="{00000000-0005-0000-0000-0000E01F0000}"/>
    <cellStyle name="Normal 2 5 2 3 2 2 2 2" xfId="12954" xr:uid="{00000000-0005-0000-0000-0000E11F0000}"/>
    <cellStyle name="Normal 2 5 2 3 2 2 2 2 2" xfId="13385" xr:uid="{00000000-0005-0000-0000-0000E21F0000}"/>
    <cellStyle name="Normal 2 5 2 3 2 2 2 2 3" xfId="12001" xr:uid="{00000000-0005-0000-0000-0000E31F0000}"/>
    <cellStyle name="Normal 2 5 2 3 2 2 2 3" xfId="12961" xr:uid="{00000000-0005-0000-0000-0000E41F0000}"/>
    <cellStyle name="Normal 2 5 2 3 2 2 2 4" xfId="13386" xr:uid="{00000000-0005-0000-0000-0000E51F0000}"/>
    <cellStyle name="Normal 2 5 2 3 2 2 3" xfId="12964" xr:uid="{00000000-0005-0000-0000-0000E61F0000}"/>
    <cellStyle name="Normal 2 5 2 3 2 2 3 2" xfId="13388" xr:uid="{00000000-0005-0000-0000-0000E71F0000}"/>
    <cellStyle name="Normal 2 5 2 3 2 2 3 3" xfId="13389" xr:uid="{00000000-0005-0000-0000-0000E81F0000}"/>
    <cellStyle name="Normal 2 5 2 3 2 2 4" xfId="12968" xr:uid="{00000000-0005-0000-0000-0000E91F0000}"/>
    <cellStyle name="Normal 2 5 2 3 2 2 5" xfId="12564" xr:uid="{00000000-0005-0000-0000-0000EA1F0000}"/>
    <cellStyle name="Normal 2 5 2 3 2 3" xfId="13391" xr:uid="{00000000-0005-0000-0000-0000EB1F0000}"/>
    <cellStyle name="Normal 2 5 2 3 2 3 2" xfId="12347" xr:uid="{00000000-0005-0000-0000-0000EC1F0000}"/>
    <cellStyle name="Normal 2 5 2 3 2 3 2 2" xfId="12355" xr:uid="{00000000-0005-0000-0000-0000ED1F0000}"/>
    <cellStyle name="Normal 2 5 2 3 2 3 2 3" xfId="12364" xr:uid="{00000000-0005-0000-0000-0000EE1F0000}"/>
    <cellStyle name="Normal 2 5 2 3 2 3 3" xfId="12373" xr:uid="{00000000-0005-0000-0000-0000EF1F0000}"/>
    <cellStyle name="Normal 2 5 2 3 2 3 4" xfId="12383" xr:uid="{00000000-0005-0000-0000-0000F01F0000}"/>
    <cellStyle name="Normal 2 5 2 3 2 4" xfId="13394" xr:uid="{00000000-0005-0000-0000-0000F11F0000}"/>
    <cellStyle name="Normal 2 5 2 3 2 4 2" xfId="12390" xr:uid="{00000000-0005-0000-0000-0000F21F0000}"/>
    <cellStyle name="Normal 2 5 2 3 2 4 3" xfId="12403" xr:uid="{00000000-0005-0000-0000-0000F31F0000}"/>
    <cellStyle name="Normal 2 5 2 3 2 5" xfId="13396" xr:uid="{00000000-0005-0000-0000-0000F41F0000}"/>
    <cellStyle name="Normal 2 5 2 3 2 6" xfId="13398" xr:uid="{00000000-0005-0000-0000-0000F51F0000}"/>
    <cellStyle name="Normal 2 5 2 3 3" xfId="1719" xr:uid="{00000000-0005-0000-0000-0000F61F0000}"/>
    <cellStyle name="Normal 2 5 2 3 3 2" xfId="5254" xr:uid="{00000000-0005-0000-0000-0000F71F0000}"/>
    <cellStyle name="Normal 2 5 2 3 3 2 2" xfId="5256" xr:uid="{00000000-0005-0000-0000-0000F81F0000}"/>
    <cellStyle name="Normal 2 5 2 3 3 2 2 2" xfId="2761" xr:uid="{00000000-0005-0000-0000-0000F91F0000}"/>
    <cellStyle name="Normal 2 5 2 3 3 2 2 2 2" xfId="3571" xr:uid="{00000000-0005-0000-0000-0000FA1F0000}"/>
    <cellStyle name="Normal 2 5 2 3 3 2 2 2 3" xfId="3577" xr:uid="{00000000-0005-0000-0000-0000FB1F0000}"/>
    <cellStyle name="Normal 2 5 2 3 3 2 2 3" xfId="2401" xr:uid="{00000000-0005-0000-0000-0000FC1F0000}"/>
    <cellStyle name="Normal 2 5 2 3 3 2 2 4" xfId="2419" xr:uid="{00000000-0005-0000-0000-0000FD1F0000}"/>
    <cellStyle name="Normal 2 5 2 3 3 2 3" xfId="5262" xr:uid="{00000000-0005-0000-0000-0000FE1F0000}"/>
    <cellStyle name="Normal 2 5 2 3 3 2 3 2" xfId="5772" xr:uid="{00000000-0005-0000-0000-0000FF1F0000}"/>
    <cellStyle name="Normal 2 5 2 3 3 2 3 3" xfId="11299" xr:uid="{00000000-0005-0000-0000-000000200000}"/>
    <cellStyle name="Normal 2 5 2 3 3 2 4" xfId="13400" xr:uid="{00000000-0005-0000-0000-000001200000}"/>
    <cellStyle name="Normal 2 5 2 3 3 2 5" xfId="12096" xr:uid="{00000000-0005-0000-0000-000002200000}"/>
    <cellStyle name="Normal 2 5 2 3 3 3" xfId="5267" xr:uid="{00000000-0005-0000-0000-000003200000}"/>
    <cellStyle name="Normal 2 5 2 3 3 3 2" xfId="12427" xr:uid="{00000000-0005-0000-0000-000004200000}"/>
    <cellStyle name="Normal 2 5 2 3 3 3 2 2" xfId="8248" xr:uid="{00000000-0005-0000-0000-000005200000}"/>
    <cellStyle name="Normal 2 5 2 3 3 3 2 3" xfId="8268" xr:uid="{00000000-0005-0000-0000-000006200000}"/>
    <cellStyle name="Normal 2 5 2 3 3 3 3" xfId="13401" xr:uid="{00000000-0005-0000-0000-000007200000}"/>
    <cellStyle name="Normal 2 5 2 3 3 3 4" xfId="13402" xr:uid="{00000000-0005-0000-0000-000008200000}"/>
    <cellStyle name="Normal 2 5 2 3 3 4" xfId="5270" xr:uid="{00000000-0005-0000-0000-000009200000}"/>
    <cellStyle name="Normal 2 5 2 3 3 4 2" xfId="13404" xr:uid="{00000000-0005-0000-0000-00000A200000}"/>
    <cellStyle name="Normal 2 5 2 3 3 4 3" xfId="13407" xr:uid="{00000000-0005-0000-0000-00000B200000}"/>
    <cellStyle name="Normal 2 5 2 3 3 5" xfId="8806" xr:uid="{00000000-0005-0000-0000-00000C200000}"/>
    <cellStyle name="Normal 2 5 2 3 3 6" xfId="8933" xr:uid="{00000000-0005-0000-0000-00000D200000}"/>
    <cellStyle name="Normal 2 5 2 3 4" xfId="13410" xr:uid="{00000000-0005-0000-0000-00000E200000}"/>
    <cellStyle name="Normal 2 5 2 3 4 2" xfId="5278" xr:uid="{00000000-0005-0000-0000-00000F200000}"/>
    <cellStyle name="Normal 2 5 2 3 4 2 2" xfId="13075" xr:uid="{00000000-0005-0000-0000-000010200000}"/>
    <cellStyle name="Normal 2 5 2 3 4 2 2 2" xfId="12421" xr:uid="{00000000-0005-0000-0000-000011200000}"/>
    <cellStyle name="Normal 2 5 2 3 4 2 2 3" xfId="13411" xr:uid="{00000000-0005-0000-0000-000012200000}"/>
    <cellStyle name="Normal 2 5 2 3 4 2 3" xfId="13077" xr:uid="{00000000-0005-0000-0000-000013200000}"/>
    <cellStyle name="Normal 2 5 2 3 4 2 4" xfId="13412" xr:uid="{00000000-0005-0000-0000-000014200000}"/>
    <cellStyle name="Normal 2 5 2 3 4 3" xfId="5281" xr:uid="{00000000-0005-0000-0000-000015200000}"/>
    <cellStyle name="Normal 2 5 2 3 4 3 2" xfId="12448" xr:uid="{00000000-0005-0000-0000-000016200000}"/>
    <cellStyle name="Normal 2 5 2 3 4 3 3" xfId="13413" xr:uid="{00000000-0005-0000-0000-000017200000}"/>
    <cellStyle name="Normal 2 5 2 3 4 4" xfId="13415" xr:uid="{00000000-0005-0000-0000-000018200000}"/>
    <cellStyle name="Normal 2 5 2 3 4 5" xfId="9106" xr:uid="{00000000-0005-0000-0000-000019200000}"/>
    <cellStyle name="Normal 2 5 2 3 5" xfId="13419" xr:uid="{00000000-0005-0000-0000-00001A200000}"/>
    <cellStyle name="Normal 2 5 2 3 5 2" xfId="5302" xr:uid="{00000000-0005-0000-0000-00001B200000}"/>
    <cellStyle name="Normal 2 5 2 3 5 2 2" xfId="10649" xr:uid="{00000000-0005-0000-0000-00001C200000}"/>
    <cellStyle name="Normal 2 5 2 3 5 2 3" xfId="13420" xr:uid="{00000000-0005-0000-0000-00001D200000}"/>
    <cellStyle name="Normal 2 5 2 3 5 3" xfId="4759" xr:uid="{00000000-0005-0000-0000-00001E200000}"/>
    <cellStyle name="Normal 2 5 2 3 5 4" xfId="4779" xr:uid="{00000000-0005-0000-0000-00001F200000}"/>
    <cellStyle name="Normal 2 5 2 3 6" xfId="13421" xr:uid="{00000000-0005-0000-0000-000020200000}"/>
    <cellStyle name="Normal 2 5 2 3 6 2" xfId="13422" xr:uid="{00000000-0005-0000-0000-000021200000}"/>
    <cellStyle name="Normal 2 5 2 3 6 3" xfId="1711" xr:uid="{00000000-0005-0000-0000-000022200000}"/>
    <cellStyle name="Normal 2 5 2 3 7" xfId="13423" xr:uid="{00000000-0005-0000-0000-000023200000}"/>
    <cellStyle name="Normal 2 5 2 3 8" xfId="13424" xr:uid="{00000000-0005-0000-0000-000024200000}"/>
    <cellStyle name="Normal 2 5 2 4" xfId="564" xr:uid="{00000000-0005-0000-0000-000025200000}"/>
    <cellStyle name="Normal 2 5 2 4 2" xfId="2236" xr:uid="{00000000-0005-0000-0000-000026200000}"/>
    <cellStyle name="Normal 2 5 2 4 2 2" xfId="13426" xr:uid="{00000000-0005-0000-0000-000027200000}"/>
    <cellStyle name="Normal 2 5 2 4 2 2 2" xfId="2600" xr:uid="{00000000-0005-0000-0000-000028200000}"/>
    <cellStyle name="Normal 2 5 2 4 2 2 2 2" xfId="13428" xr:uid="{00000000-0005-0000-0000-000029200000}"/>
    <cellStyle name="Normal 2 5 2 4 2 2 2 3" xfId="13430" xr:uid="{00000000-0005-0000-0000-00002A200000}"/>
    <cellStyle name="Normal 2 5 2 4 2 2 3" xfId="2623" xr:uid="{00000000-0005-0000-0000-00002B200000}"/>
    <cellStyle name="Normal 2 5 2 4 2 2 4" xfId="13432" xr:uid="{00000000-0005-0000-0000-00002C200000}"/>
    <cellStyle name="Normal 2 5 2 4 2 3" xfId="13434" xr:uid="{00000000-0005-0000-0000-00002D200000}"/>
    <cellStyle name="Normal 2 5 2 4 2 3 2" xfId="2634" xr:uid="{00000000-0005-0000-0000-00002E200000}"/>
    <cellStyle name="Normal 2 5 2 4 2 3 3" xfId="13435" xr:uid="{00000000-0005-0000-0000-00002F200000}"/>
    <cellStyle name="Normal 2 5 2 4 2 4" xfId="13438" xr:uid="{00000000-0005-0000-0000-000030200000}"/>
    <cellStyle name="Normal 2 5 2 4 2 5" xfId="13440" xr:uid="{00000000-0005-0000-0000-000031200000}"/>
    <cellStyle name="Normal 2 5 2 4 3" xfId="726" xr:uid="{00000000-0005-0000-0000-000032200000}"/>
    <cellStyle name="Normal 2 5 2 4 3 2" xfId="132" xr:uid="{00000000-0005-0000-0000-000033200000}"/>
    <cellStyle name="Normal 2 5 2 4 3 2 2" xfId="748" xr:uid="{00000000-0005-0000-0000-000034200000}"/>
    <cellStyle name="Normal 2 5 2 4 3 2 3" xfId="2737" xr:uid="{00000000-0005-0000-0000-000035200000}"/>
    <cellStyle name="Normal 2 5 2 4 3 3" xfId="754" xr:uid="{00000000-0005-0000-0000-000036200000}"/>
    <cellStyle name="Normal 2 5 2 4 3 4" xfId="13441" xr:uid="{00000000-0005-0000-0000-000037200000}"/>
    <cellStyle name="Normal 2 5 2 4 4" xfId="13443" xr:uid="{00000000-0005-0000-0000-000038200000}"/>
    <cellStyle name="Normal 2 5 2 4 4 2" xfId="825" xr:uid="{00000000-0005-0000-0000-000039200000}"/>
    <cellStyle name="Normal 2 5 2 4 4 3" xfId="13444" xr:uid="{00000000-0005-0000-0000-00003A200000}"/>
    <cellStyle name="Normal 2 5 2 4 5" xfId="13447" xr:uid="{00000000-0005-0000-0000-00003B200000}"/>
    <cellStyle name="Normal 2 5 2 4 6" xfId="13449" xr:uid="{00000000-0005-0000-0000-00003C200000}"/>
    <cellStyle name="Normal 2 5 2 5" xfId="266" xr:uid="{00000000-0005-0000-0000-00003D200000}"/>
    <cellStyle name="Normal 2 5 2 5 2" xfId="854" xr:uid="{00000000-0005-0000-0000-00003E200000}"/>
    <cellStyle name="Normal 2 5 2 5 2 2" xfId="11666" xr:uid="{00000000-0005-0000-0000-00003F200000}"/>
    <cellStyle name="Normal 2 5 2 5 2 2 2" xfId="8760" xr:uid="{00000000-0005-0000-0000-000040200000}"/>
    <cellStyle name="Normal 2 5 2 5 2 2 2 2" xfId="7118" xr:uid="{00000000-0005-0000-0000-000041200000}"/>
    <cellStyle name="Normal 2 5 2 5 2 2 2 3" xfId="7122" xr:uid="{00000000-0005-0000-0000-000042200000}"/>
    <cellStyle name="Normal 2 5 2 5 2 2 3" xfId="8767" xr:uid="{00000000-0005-0000-0000-000043200000}"/>
    <cellStyle name="Normal 2 5 2 5 2 2 4" xfId="13453" xr:uid="{00000000-0005-0000-0000-000044200000}"/>
    <cellStyle name="Normal 2 5 2 5 2 3" xfId="11683" xr:uid="{00000000-0005-0000-0000-000045200000}"/>
    <cellStyle name="Normal 2 5 2 5 2 3 2" xfId="11686" xr:uid="{00000000-0005-0000-0000-000046200000}"/>
    <cellStyle name="Normal 2 5 2 5 2 3 3" xfId="13455" xr:uid="{00000000-0005-0000-0000-000047200000}"/>
    <cellStyle name="Normal 2 5 2 5 2 4" xfId="11690" xr:uid="{00000000-0005-0000-0000-000048200000}"/>
    <cellStyle name="Normal 2 5 2 5 2 5" xfId="13459" xr:uid="{00000000-0005-0000-0000-000049200000}"/>
    <cellStyle name="Normal 2 5 2 5 3" xfId="790" xr:uid="{00000000-0005-0000-0000-00004A200000}"/>
    <cellStyle name="Normal 2 5 2 5 3 2" xfId="5310" xr:uid="{00000000-0005-0000-0000-00004B200000}"/>
    <cellStyle name="Normal 2 5 2 5 3 2 2" xfId="13460" xr:uid="{00000000-0005-0000-0000-00004C200000}"/>
    <cellStyle name="Normal 2 5 2 5 3 2 3" xfId="13461" xr:uid="{00000000-0005-0000-0000-00004D200000}"/>
    <cellStyle name="Normal 2 5 2 5 3 3" xfId="13462" xr:uid="{00000000-0005-0000-0000-00004E200000}"/>
    <cellStyle name="Normal 2 5 2 5 3 4" xfId="13463" xr:uid="{00000000-0005-0000-0000-00004F200000}"/>
    <cellStyle name="Normal 2 5 2 5 4" xfId="6493" xr:uid="{00000000-0005-0000-0000-000050200000}"/>
    <cellStyle name="Normal 2 5 2 5 4 2" xfId="11691" xr:uid="{00000000-0005-0000-0000-000051200000}"/>
    <cellStyle name="Normal 2 5 2 5 4 3" xfId="11738" xr:uid="{00000000-0005-0000-0000-000052200000}"/>
    <cellStyle name="Normal 2 5 2 5 5" xfId="7448" xr:uid="{00000000-0005-0000-0000-000053200000}"/>
    <cellStyle name="Normal 2 5 2 5 6" xfId="7454" xr:uid="{00000000-0005-0000-0000-000054200000}"/>
    <cellStyle name="Normal 2 5 2 6" xfId="1551" xr:uid="{00000000-0005-0000-0000-000055200000}"/>
    <cellStyle name="Normal 2 5 2 6 2" xfId="105" xr:uid="{00000000-0005-0000-0000-000056200000}"/>
    <cellStyle name="Normal 2 5 2 6 2 2" xfId="13464" xr:uid="{00000000-0005-0000-0000-000057200000}"/>
    <cellStyle name="Normal 2 5 2 6 2 2 2" xfId="4423" xr:uid="{00000000-0005-0000-0000-000058200000}"/>
    <cellStyle name="Normal 2 5 2 6 2 2 3" xfId="13466" xr:uid="{00000000-0005-0000-0000-000059200000}"/>
    <cellStyle name="Normal 2 5 2 6 2 3" xfId="13468" xr:uid="{00000000-0005-0000-0000-00005A200000}"/>
    <cellStyle name="Normal 2 5 2 6 2 4" xfId="13470" xr:uid="{00000000-0005-0000-0000-00005B200000}"/>
    <cellStyle name="Normal 2 5 2 6 3" xfId="1559" xr:uid="{00000000-0005-0000-0000-00005C200000}"/>
    <cellStyle name="Normal 2 5 2 6 3 2" xfId="13472" xr:uid="{00000000-0005-0000-0000-00005D200000}"/>
    <cellStyle name="Normal 2 5 2 6 3 3" xfId="13474" xr:uid="{00000000-0005-0000-0000-00005E200000}"/>
    <cellStyle name="Normal 2 5 2 6 4" xfId="6502" xr:uid="{00000000-0005-0000-0000-00005F200000}"/>
    <cellStyle name="Normal 2 5 2 6 5" xfId="7515" xr:uid="{00000000-0005-0000-0000-000060200000}"/>
    <cellStyle name="Normal 2 5 2 7" xfId="1577" xr:uid="{00000000-0005-0000-0000-000061200000}"/>
    <cellStyle name="Normal 2 5 2 7 2" xfId="126" xr:uid="{00000000-0005-0000-0000-000062200000}"/>
    <cellStyle name="Normal 2 5 2 7 2 2" xfId="13476" xr:uid="{00000000-0005-0000-0000-000063200000}"/>
    <cellStyle name="Normal 2 5 2 7 2 3" xfId="13477" xr:uid="{00000000-0005-0000-0000-000064200000}"/>
    <cellStyle name="Normal 2 5 2 7 3" xfId="446" xr:uid="{00000000-0005-0000-0000-000065200000}"/>
    <cellStyle name="Normal 2 5 2 7 4" xfId="13478" xr:uid="{00000000-0005-0000-0000-000066200000}"/>
    <cellStyle name="Normal 2 5 2 8" xfId="1321" xr:uid="{00000000-0005-0000-0000-000067200000}"/>
    <cellStyle name="Normal 2 5 2 8 2" xfId="3581" xr:uid="{00000000-0005-0000-0000-000068200000}"/>
    <cellStyle name="Normal 2 5 2 8 3" xfId="3592" xr:uid="{00000000-0005-0000-0000-000069200000}"/>
    <cellStyle name="Normal 2 5 2 9" xfId="1187" xr:uid="{00000000-0005-0000-0000-00006A200000}"/>
    <cellStyle name="Normal 2 5 3" xfId="1382" xr:uid="{00000000-0005-0000-0000-00006B200000}"/>
    <cellStyle name="Normal 2 50" xfId="13228" xr:uid="{00000000-0005-0000-0000-00006C200000}"/>
    <cellStyle name="Normal 2 51" xfId="13231" xr:uid="{00000000-0005-0000-0000-00006D200000}"/>
    <cellStyle name="Normal 2 52" xfId="13233" xr:uid="{00000000-0005-0000-0000-00006E200000}"/>
    <cellStyle name="Normal 2 53" xfId="11732" xr:uid="{00000000-0005-0000-0000-00006F200000}"/>
    <cellStyle name="Normal 2 54" xfId="11735" xr:uid="{00000000-0005-0000-0000-000070200000}"/>
    <cellStyle name="Normal 2 55" xfId="13479" xr:uid="{00000000-0005-0000-0000-000071200000}"/>
    <cellStyle name="Normal 2 56" xfId="13481" xr:uid="{00000000-0005-0000-0000-000072200000}"/>
    <cellStyle name="Normal 2 57" xfId="13484" xr:uid="{00000000-0005-0000-0000-000073200000}"/>
    <cellStyle name="Normal 2 58" xfId="13487" xr:uid="{00000000-0005-0000-0000-000074200000}"/>
    <cellStyle name="Normal 2 59" xfId="13492" xr:uid="{00000000-0005-0000-0000-000075200000}"/>
    <cellStyle name="Normal 2 6" xfId="1398" xr:uid="{00000000-0005-0000-0000-000076200000}"/>
    <cellStyle name="Normal 2 6 2" xfId="5382" xr:uid="{00000000-0005-0000-0000-000077200000}"/>
    <cellStyle name="Normal 2 6 2 10" xfId="13495" xr:uid="{00000000-0005-0000-0000-000078200000}"/>
    <cellStyle name="Normal 2 6 2 2" xfId="13497" xr:uid="{00000000-0005-0000-0000-000079200000}"/>
    <cellStyle name="Normal 2 6 2 2 2" xfId="13498" xr:uid="{00000000-0005-0000-0000-00007A200000}"/>
    <cellStyle name="Normal 2 6 2 2 2 2" xfId="2980" xr:uid="{00000000-0005-0000-0000-00007B200000}"/>
    <cellStyle name="Normal 2 6 2 2 2 2 2" xfId="5428" xr:uid="{00000000-0005-0000-0000-00007C200000}"/>
    <cellStyle name="Normal 2 6 2 2 2 2 2 2" xfId="13502" xr:uid="{00000000-0005-0000-0000-00007D200000}"/>
    <cellStyle name="Normal 2 6 2 2 2 2 2 2 2" xfId="11186" xr:uid="{00000000-0005-0000-0000-00007E200000}"/>
    <cellStyle name="Normal 2 6 2 2 2 2 2 2 2 2" xfId="13504" xr:uid="{00000000-0005-0000-0000-00007F200000}"/>
    <cellStyle name="Normal 2 6 2 2 2 2 2 2 2 3" xfId="13506" xr:uid="{00000000-0005-0000-0000-000080200000}"/>
    <cellStyle name="Normal 2 6 2 2 2 2 2 2 3" xfId="11189" xr:uid="{00000000-0005-0000-0000-000081200000}"/>
    <cellStyle name="Normal 2 6 2 2 2 2 2 2 4" xfId="13507" xr:uid="{00000000-0005-0000-0000-000082200000}"/>
    <cellStyle name="Normal 2 6 2 2 2 2 2 3" xfId="13508" xr:uid="{00000000-0005-0000-0000-000083200000}"/>
    <cellStyle name="Normal 2 6 2 2 2 2 2 3 2" xfId="13509" xr:uid="{00000000-0005-0000-0000-000084200000}"/>
    <cellStyle name="Normal 2 6 2 2 2 2 2 3 3" xfId="13510" xr:uid="{00000000-0005-0000-0000-000085200000}"/>
    <cellStyle name="Normal 2 6 2 2 2 2 2 4" xfId="13511" xr:uid="{00000000-0005-0000-0000-000086200000}"/>
    <cellStyle name="Normal 2 6 2 2 2 2 2 5" xfId="13512" xr:uid="{00000000-0005-0000-0000-000087200000}"/>
    <cellStyle name="Normal 2 6 2 2 2 2 3" xfId="5431" xr:uid="{00000000-0005-0000-0000-000088200000}"/>
    <cellStyle name="Normal 2 6 2 2 2 2 3 2" xfId="13514" xr:uid="{00000000-0005-0000-0000-000089200000}"/>
    <cellStyle name="Normal 2 6 2 2 2 2 3 2 2" xfId="2420" xr:uid="{00000000-0005-0000-0000-00008A200000}"/>
    <cellStyle name="Normal 2 6 2 2 2 2 3 2 3" xfId="2052" xr:uid="{00000000-0005-0000-0000-00008B200000}"/>
    <cellStyle name="Normal 2 6 2 2 2 2 3 3" xfId="13515" xr:uid="{00000000-0005-0000-0000-00008C200000}"/>
    <cellStyle name="Normal 2 6 2 2 2 2 3 4" xfId="13516" xr:uid="{00000000-0005-0000-0000-00008D200000}"/>
    <cellStyle name="Normal 2 6 2 2 2 2 4" xfId="13518" xr:uid="{00000000-0005-0000-0000-00008E200000}"/>
    <cellStyle name="Normal 2 6 2 2 2 2 4 2" xfId="13520" xr:uid="{00000000-0005-0000-0000-00008F200000}"/>
    <cellStyle name="Normal 2 6 2 2 2 2 4 3" xfId="13522" xr:uid="{00000000-0005-0000-0000-000090200000}"/>
    <cellStyle name="Normal 2 6 2 2 2 2 5" xfId="13524" xr:uid="{00000000-0005-0000-0000-000091200000}"/>
    <cellStyle name="Normal 2 6 2 2 2 2 6" xfId="13525" xr:uid="{00000000-0005-0000-0000-000092200000}"/>
    <cellStyle name="Normal 2 6 2 2 2 3" xfId="108" xr:uid="{00000000-0005-0000-0000-000093200000}"/>
    <cellStyle name="Normal 2 6 2 2 2 3 2" xfId="13529" xr:uid="{00000000-0005-0000-0000-000094200000}"/>
    <cellStyle name="Normal 2 6 2 2 2 3 2 2" xfId="9692" xr:uid="{00000000-0005-0000-0000-000095200000}"/>
    <cellStyle name="Normal 2 6 2 2 2 3 2 2 2" xfId="13530" xr:uid="{00000000-0005-0000-0000-000096200000}"/>
    <cellStyle name="Normal 2 6 2 2 2 3 2 2 2 2" xfId="13531" xr:uid="{00000000-0005-0000-0000-000097200000}"/>
    <cellStyle name="Normal 2 6 2 2 2 3 2 2 2 3" xfId="13533" xr:uid="{00000000-0005-0000-0000-000098200000}"/>
    <cellStyle name="Normal 2 6 2 2 2 3 2 2 3" xfId="13535" xr:uid="{00000000-0005-0000-0000-000099200000}"/>
    <cellStyle name="Normal 2 6 2 2 2 3 2 2 4" xfId="13537" xr:uid="{00000000-0005-0000-0000-00009A200000}"/>
    <cellStyle name="Normal 2 6 2 2 2 3 2 3" xfId="13538" xr:uid="{00000000-0005-0000-0000-00009B200000}"/>
    <cellStyle name="Normal 2 6 2 2 2 3 2 3 2" xfId="13539" xr:uid="{00000000-0005-0000-0000-00009C200000}"/>
    <cellStyle name="Normal 2 6 2 2 2 3 2 3 3" xfId="13540" xr:uid="{00000000-0005-0000-0000-00009D200000}"/>
    <cellStyle name="Normal 2 6 2 2 2 3 2 4" xfId="13541" xr:uid="{00000000-0005-0000-0000-00009E200000}"/>
    <cellStyle name="Normal 2 6 2 2 2 3 2 5" xfId="13542" xr:uid="{00000000-0005-0000-0000-00009F200000}"/>
    <cellStyle name="Normal 2 6 2 2 2 3 3" xfId="13543" xr:uid="{00000000-0005-0000-0000-0000A0200000}"/>
    <cellStyle name="Normal 2 6 2 2 2 3 3 2" xfId="13544" xr:uid="{00000000-0005-0000-0000-0000A1200000}"/>
    <cellStyle name="Normal 2 6 2 2 2 3 3 2 2" xfId="13545" xr:uid="{00000000-0005-0000-0000-0000A2200000}"/>
    <cellStyle name="Normal 2 6 2 2 2 3 3 2 3" xfId="13546" xr:uid="{00000000-0005-0000-0000-0000A3200000}"/>
    <cellStyle name="Normal 2 6 2 2 2 3 3 3" xfId="13547" xr:uid="{00000000-0005-0000-0000-0000A4200000}"/>
    <cellStyle name="Normal 2 6 2 2 2 3 3 4" xfId="13548" xr:uid="{00000000-0005-0000-0000-0000A5200000}"/>
    <cellStyle name="Normal 2 6 2 2 2 3 4" xfId="13550" xr:uid="{00000000-0005-0000-0000-0000A6200000}"/>
    <cellStyle name="Normal 2 6 2 2 2 3 4 2" xfId="13552" xr:uid="{00000000-0005-0000-0000-0000A7200000}"/>
    <cellStyle name="Normal 2 6 2 2 2 3 4 3" xfId="11552" xr:uid="{00000000-0005-0000-0000-0000A8200000}"/>
    <cellStyle name="Normal 2 6 2 2 2 3 5" xfId="13554" xr:uid="{00000000-0005-0000-0000-0000A9200000}"/>
    <cellStyle name="Normal 2 6 2 2 2 3 6" xfId="13555" xr:uid="{00000000-0005-0000-0000-0000AA200000}"/>
    <cellStyle name="Normal 2 6 2 2 2 4" xfId="5434" xr:uid="{00000000-0005-0000-0000-0000AB200000}"/>
    <cellStyle name="Normal 2 6 2 2 2 4 2" xfId="13559" xr:uid="{00000000-0005-0000-0000-0000AC200000}"/>
    <cellStyle name="Normal 2 6 2 2 2 4 2 2" xfId="13560" xr:uid="{00000000-0005-0000-0000-0000AD200000}"/>
    <cellStyle name="Normal 2 6 2 2 2 4 2 2 2" xfId="13561" xr:uid="{00000000-0005-0000-0000-0000AE200000}"/>
    <cellStyle name="Normal 2 6 2 2 2 4 2 2 3" xfId="13563" xr:uid="{00000000-0005-0000-0000-0000AF200000}"/>
    <cellStyle name="Normal 2 6 2 2 2 4 2 3" xfId="13564" xr:uid="{00000000-0005-0000-0000-0000B0200000}"/>
    <cellStyle name="Normal 2 6 2 2 2 4 2 4" xfId="13566" xr:uid="{00000000-0005-0000-0000-0000B1200000}"/>
    <cellStyle name="Normal 2 6 2 2 2 4 3" xfId="13567" xr:uid="{00000000-0005-0000-0000-0000B2200000}"/>
    <cellStyle name="Normal 2 6 2 2 2 4 3 2" xfId="13568" xr:uid="{00000000-0005-0000-0000-0000B3200000}"/>
    <cellStyle name="Normal 2 6 2 2 2 4 3 3" xfId="721" xr:uid="{00000000-0005-0000-0000-0000B4200000}"/>
    <cellStyle name="Normal 2 6 2 2 2 4 4" xfId="13571" xr:uid="{00000000-0005-0000-0000-0000B5200000}"/>
    <cellStyle name="Normal 2 6 2 2 2 4 5" xfId="13575" xr:uid="{00000000-0005-0000-0000-0000B6200000}"/>
    <cellStyle name="Normal 2 6 2 2 2 5" xfId="13576" xr:uid="{00000000-0005-0000-0000-0000B7200000}"/>
    <cellStyle name="Normal 2 6 2 2 2 5 2" xfId="13578" xr:uid="{00000000-0005-0000-0000-0000B8200000}"/>
    <cellStyle name="Normal 2 6 2 2 2 5 2 2" xfId="13580" xr:uid="{00000000-0005-0000-0000-0000B9200000}"/>
    <cellStyle name="Normal 2 6 2 2 2 5 2 3" xfId="13584" xr:uid="{00000000-0005-0000-0000-0000BA200000}"/>
    <cellStyle name="Normal 2 6 2 2 2 5 3" xfId="13587" xr:uid="{00000000-0005-0000-0000-0000BB200000}"/>
    <cellStyle name="Normal 2 6 2 2 2 5 4" xfId="13591" xr:uid="{00000000-0005-0000-0000-0000BC200000}"/>
    <cellStyle name="Normal 2 6 2 2 2 6" xfId="13592" xr:uid="{00000000-0005-0000-0000-0000BD200000}"/>
    <cellStyle name="Normal 2 6 2 2 2 6 2" xfId="13594" xr:uid="{00000000-0005-0000-0000-0000BE200000}"/>
    <cellStyle name="Normal 2 6 2 2 2 6 3" xfId="13596" xr:uid="{00000000-0005-0000-0000-0000BF200000}"/>
    <cellStyle name="Normal 2 6 2 2 2 7" xfId="13597" xr:uid="{00000000-0005-0000-0000-0000C0200000}"/>
    <cellStyle name="Normal 2 6 2 2 2 8" xfId="13598" xr:uid="{00000000-0005-0000-0000-0000C1200000}"/>
    <cellStyle name="Normal 2 6 2 2 3" xfId="13599" xr:uid="{00000000-0005-0000-0000-0000C2200000}"/>
    <cellStyle name="Normal 2 6 2 2 3 2" xfId="2995" xr:uid="{00000000-0005-0000-0000-0000C3200000}"/>
    <cellStyle name="Normal 2 6 2 2 3 2 2" xfId="5008" xr:uid="{00000000-0005-0000-0000-0000C4200000}"/>
    <cellStyle name="Normal 2 6 2 2 3 2 2 2" xfId="13602" xr:uid="{00000000-0005-0000-0000-0000C5200000}"/>
    <cellStyle name="Normal 2 6 2 2 3 2 2 2 2" xfId="13603" xr:uid="{00000000-0005-0000-0000-0000C6200000}"/>
    <cellStyle name="Normal 2 6 2 2 3 2 2 2 3" xfId="13604" xr:uid="{00000000-0005-0000-0000-0000C7200000}"/>
    <cellStyle name="Normal 2 6 2 2 3 2 2 3" xfId="13605" xr:uid="{00000000-0005-0000-0000-0000C8200000}"/>
    <cellStyle name="Normal 2 6 2 2 3 2 2 4" xfId="13606" xr:uid="{00000000-0005-0000-0000-0000C9200000}"/>
    <cellStyle name="Normal 2 6 2 2 3 2 3" xfId="13607" xr:uid="{00000000-0005-0000-0000-0000CA200000}"/>
    <cellStyle name="Normal 2 6 2 2 3 2 3 2" xfId="13608" xr:uid="{00000000-0005-0000-0000-0000CB200000}"/>
    <cellStyle name="Normal 2 6 2 2 3 2 3 3" xfId="13609" xr:uid="{00000000-0005-0000-0000-0000CC200000}"/>
    <cellStyle name="Normal 2 6 2 2 3 2 4" xfId="13611" xr:uid="{00000000-0005-0000-0000-0000CD200000}"/>
    <cellStyle name="Normal 2 6 2 2 3 2 5" xfId="13613" xr:uid="{00000000-0005-0000-0000-0000CE200000}"/>
    <cellStyle name="Normal 2 6 2 2 3 3" xfId="5437" xr:uid="{00000000-0005-0000-0000-0000CF200000}"/>
    <cellStyle name="Normal 2 6 2 2 3 3 2" xfId="13614" xr:uid="{00000000-0005-0000-0000-0000D0200000}"/>
    <cellStyle name="Normal 2 6 2 2 3 3 2 2" xfId="13615" xr:uid="{00000000-0005-0000-0000-0000D1200000}"/>
    <cellStyle name="Normal 2 6 2 2 3 3 2 3" xfId="13616" xr:uid="{00000000-0005-0000-0000-0000D2200000}"/>
    <cellStyle name="Normal 2 6 2 2 3 3 3" xfId="13617" xr:uid="{00000000-0005-0000-0000-0000D3200000}"/>
    <cellStyle name="Normal 2 6 2 2 3 3 4" xfId="13619" xr:uid="{00000000-0005-0000-0000-0000D4200000}"/>
    <cellStyle name="Normal 2 6 2 2 3 4" xfId="13620" xr:uid="{00000000-0005-0000-0000-0000D5200000}"/>
    <cellStyle name="Normal 2 6 2 2 3 4 2" xfId="13622" xr:uid="{00000000-0005-0000-0000-0000D6200000}"/>
    <cellStyle name="Normal 2 6 2 2 3 4 3" xfId="13623" xr:uid="{00000000-0005-0000-0000-0000D7200000}"/>
    <cellStyle name="Normal 2 6 2 2 3 5" xfId="13624" xr:uid="{00000000-0005-0000-0000-0000D8200000}"/>
    <cellStyle name="Normal 2 6 2 2 3 6" xfId="13625" xr:uid="{00000000-0005-0000-0000-0000D9200000}"/>
    <cellStyle name="Normal 2 6 2 2 4" xfId="13627" xr:uid="{00000000-0005-0000-0000-0000DA200000}"/>
    <cellStyle name="Normal 2 6 2 2 4 2" xfId="43" xr:uid="{00000000-0005-0000-0000-0000DB200000}"/>
    <cellStyle name="Normal 2 6 2 2 4 2 2" xfId="5059" xr:uid="{00000000-0005-0000-0000-0000DC200000}"/>
    <cellStyle name="Normal 2 6 2 2 4 2 2 2" xfId="2280" xr:uid="{00000000-0005-0000-0000-0000DD200000}"/>
    <cellStyle name="Normal 2 6 2 2 4 2 2 2 2" xfId="13630" xr:uid="{00000000-0005-0000-0000-0000DE200000}"/>
    <cellStyle name="Normal 2 6 2 2 4 2 2 2 3" xfId="13631" xr:uid="{00000000-0005-0000-0000-0000DF200000}"/>
    <cellStyle name="Normal 2 6 2 2 4 2 2 3" xfId="6562" xr:uid="{00000000-0005-0000-0000-0000E0200000}"/>
    <cellStyle name="Normal 2 6 2 2 4 2 2 4" xfId="3294" xr:uid="{00000000-0005-0000-0000-0000E1200000}"/>
    <cellStyle name="Normal 2 6 2 2 4 2 3" xfId="13633" xr:uid="{00000000-0005-0000-0000-0000E2200000}"/>
    <cellStyle name="Normal 2 6 2 2 4 2 3 2" xfId="3066" xr:uid="{00000000-0005-0000-0000-0000E3200000}"/>
    <cellStyle name="Normal 2 6 2 2 4 2 3 3" xfId="6618" xr:uid="{00000000-0005-0000-0000-0000E4200000}"/>
    <cellStyle name="Normal 2 6 2 2 4 2 4" xfId="13635" xr:uid="{00000000-0005-0000-0000-0000E5200000}"/>
    <cellStyle name="Normal 2 6 2 2 4 2 5" xfId="13637" xr:uid="{00000000-0005-0000-0000-0000E6200000}"/>
    <cellStyle name="Normal 2 6 2 2 4 3" xfId="13639" xr:uid="{00000000-0005-0000-0000-0000E7200000}"/>
    <cellStyle name="Normal 2 6 2 2 4 3 2" xfId="13641" xr:uid="{00000000-0005-0000-0000-0000E8200000}"/>
    <cellStyle name="Normal 2 6 2 2 4 3 2 2" xfId="13642" xr:uid="{00000000-0005-0000-0000-0000E9200000}"/>
    <cellStyle name="Normal 2 6 2 2 4 3 2 3" xfId="13643" xr:uid="{00000000-0005-0000-0000-0000EA200000}"/>
    <cellStyle name="Normal 2 6 2 2 4 3 3" xfId="13644" xr:uid="{00000000-0005-0000-0000-0000EB200000}"/>
    <cellStyle name="Normal 2 6 2 2 4 3 4" xfId="13646" xr:uid="{00000000-0005-0000-0000-0000EC200000}"/>
    <cellStyle name="Normal 2 6 2 2 4 4" xfId="13647" xr:uid="{00000000-0005-0000-0000-0000ED200000}"/>
    <cellStyle name="Normal 2 6 2 2 4 4 2" xfId="13649" xr:uid="{00000000-0005-0000-0000-0000EE200000}"/>
    <cellStyle name="Normal 2 6 2 2 4 4 3" xfId="13650" xr:uid="{00000000-0005-0000-0000-0000EF200000}"/>
    <cellStyle name="Normal 2 6 2 2 4 5" xfId="13651" xr:uid="{00000000-0005-0000-0000-0000F0200000}"/>
    <cellStyle name="Normal 2 6 2 2 4 6" xfId="13652" xr:uid="{00000000-0005-0000-0000-0000F1200000}"/>
    <cellStyle name="Normal 2 6 2 2 5" xfId="13654" xr:uid="{00000000-0005-0000-0000-0000F2200000}"/>
    <cellStyle name="Normal 2 6 2 2 5 2" xfId="13656" xr:uid="{00000000-0005-0000-0000-0000F3200000}"/>
    <cellStyle name="Normal 2 6 2 2 5 2 2" xfId="13658" xr:uid="{00000000-0005-0000-0000-0000F4200000}"/>
    <cellStyle name="Normal 2 6 2 2 5 2 2 2" xfId="13660" xr:uid="{00000000-0005-0000-0000-0000F5200000}"/>
    <cellStyle name="Normal 2 6 2 2 5 2 2 3" xfId="13665" xr:uid="{00000000-0005-0000-0000-0000F6200000}"/>
    <cellStyle name="Normal 2 6 2 2 5 2 3" xfId="13667" xr:uid="{00000000-0005-0000-0000-0000F7200000}"/>
    <cellStyle name="Normal 2 6 2 2 5 2 4" xfId="13670" xr:uid="{00000000-0005-0000-0000-0000F8200000}"/>
    <cellStyle name="Normal 2 6 2 2 5 3" xfId="13671" xr:uid="{00000000-0005-0000-0000-0000F9200000}"/>
    <cellStyle name="Normal 2 6 2 2 5 3 2" xfId="4650" xr:uid="{00000000-0005-0000-0000-0000FA200000}"/>
    <cellStyle name="Normal 2 6 2 2 5 3 3" xfId="13673" xr:uid="{00000000-0005-0000-0000-0000FB200000}"/>
    <cellStyle name="Normal 2 6 2 2 5 4" xfId="13674" xr:uid="{00000000-0005-0000-0000-0000FC200000}"/>
    <cellStyle name="Normal 2 6 2 2 5 5" xfId="13675" xr:uid="{00000000-0005-0000-0000-0000FD200000}"/>
    <cellStyle name="Normal 2 6 2 2 6" xfId="13677" xr:uid="{00000000-0005-0000-0000-0000FE200000}"/>
    <cellStyle name="Normal 2 6 2 2 6 2" xfId="13678" xr:uid="{00000000-0005-0000-0000-0000FF200000}"/>
    <cellStyle name="Normal 2 6 2 2 6 2 2" xfId="13679" xr:uid="{00000000-0005-0000-0000-000000210000}"/>
    <cellStyle name="Normal 2 6 2 2 6 2 3" xfId="13680" xr:uid="{00000000-0005-0000-0000-000001210000}"/>
    <cellStyle name="Normal 2 6 2 2 6 3" xfId="13681" xr:uid="{00000000-0005-0000-0000-000002210000}"/>
    <cellStyle name="Normal 2 6 2 2 6 4" xfId="13682" xr:uid="{00000000-0005-0000-0000-000003210000}"/>
    <cellStyle name="Normal 2 6 2 2 7" xfId="13683" xr:uid="{00000000-0005-0000-0000-000004210000}"/>
    <cellStyle name="Normal 2 6 2 2 7 2" xfId="2255" xr:uid="{00000000-0005-0000-0000-000005210000}"/>
    <cellStyle name="Normal 2 6 2 2 7 3" xfId="2192" xr:uid="{00000000-0005-0000-0000-000006210000}"/>
    <cellStyle name="Normal 2 6 2 2 8" xfId="5056" xr:uid="{00000000-0005-0000-0000-000007210000}"/>
    <cellStyle name="Normal 2 6 2 2 9" xfId="13684" xr:uid="{00000000-0005-0000-0000-000008210000}"/>
    <cellStyle name="Normal 2 6 2 3" xfId="674" xr:uid="{00000000-0005-0000-0000-000009210000}"/>
    <cellStyle name="Normal 2 6 2 3 2" xfId="13685" xr:uid="{00000000-0005-0000-0000-00000A210000}"/>
    <cellStyle name="Normal 2 6 2 3 2 2" xfId="652" xr:uid="{00000000-0005-0000-0000-00000B210000}"/>
    <cellStyle name="Normal 2 6 2 3 2 2 2" xfId="13253" xr:uid="{00000000-0005-0000-0000-00000C210000}"/>
    <cellStyle name="Normal 2 6 2 3 2 2 2 2" xfId="13257" xr:uid="{00000000-0005-0000-0000-00000D210000}"/>
    <cellStyle name="Normal 2 6 2 3 2 2 2 2 2" xfId="13688" xr:uid="{00000000-0005-0000-0000-00000E210000}"/>
    <cellStyle name="Normal 2 6 2 3 2 2 2 2 3" xfId="13689" xr:uid="{00000000-0005-0000-0000-00000F210000}"/>
    <cellStyle name="Normal 2 6 2 3 2 2 2 3" xfId="13260" xr:uid="{00000000-0005-0000-0000-000010210000}"/>
    <cellStyle name="Normal 2 6 2 3 2 2 2 4" xfId="13690" xr:uid="{00000000-0005-0000-0000-000011210000}"/>
    <cellStyle name="Normal 2 6 2 3 2 2 3" xfId="13263" xr:uid="{00000000-0005-0000-0000-000012210000}"/>
    <cellStyle name="Normal 2 6 2 3 2 2 3 2" xfId="13692" xr:uid="{00000000-0005-0000-0000-000013210000}"/>
    <cellStyle name="Normal 2 6 2 3 2 2 3 3" xfId="13694" xr:uid="{00000000-0005-0000-0000-000014210000}"/>
    <cellStyle name="Normal 2 6 2 3 2 2 4" xfId="13268" xr:uid="{00000000-0005-0000-0000-000015210000}"/>
    <cellStyle name="Normal 2 6 2 3 2 2 5" xfId="13697" xr:uid="{00000000-0005-0000-0000-000016210000}"/>
    <cellStyle name="Normal 2 6 2 3 2 3" xfId="13698" xr:uid="{00000000-0005-0000-0000-000017210000}"/>
    <cellStyle name="Normal 2 6 2 3 2 3 2" xfId="13041" xr:uid="{00000000-0005-0000-0000-000018210000}"/>
    <cellStyle name="Normal 2 6 2 3 2 3 2 2" xfId="13277" xr:uid="{00000000-0005-0000-0000-000019210000}"/>
    <cellStyle name="Normal 2 6 2 3 2 3 2 3" xfId="13278" xr:uid="{00000000-0005-0000-0000-00001A210000}"/>
    <cellStyle name="Normal 2 6 2 3 2 3 3" xfId="13047" xr:uid="{00000000-0005-0000-0000-00001B210000}"/>
    <cellStyle name="Normal 2 6 2 3 2 3 4" xfId="13282" xr:uid="{00000000-0005-0000-0000-00001C210000}"/>
    <cellStyle name="Normal 2 6 2 3 2 4" xfId="13699" xr:uid="{00000000-0005-0000-0000-00001D210000}"/>
    <cellStyle name="Normal 2 6 2 3 2 4 2" xfId="836" xr:uid="{00000000-0005-0000-0000-00001E210000}"/>
    <cellStyle name="Normal 2 6 2 3 2 4 3" xfId="2384" xr:uid="{00000000-0005-0000-0000-00001F210000}"/>
    <cellStyle name="Normal 2 6 2 3 2 5" xfId="13700" xr:uid="{00000000-0005-0000-0000-000020210000}"/>
    <cellStyle name="Normal 2 6 2 3 2 6" xfId="13701" xr:uid="{00000000-0005-0000-0000-000021210000}"/>
    <cellStyle name="Normal 2 6 2 3 3" xfId="13702" xr:uid="{00000000-0005-0000-0000-000022210000}"/>
    <cellStyle name="Normal 2 6 2 3 3 2" xfId="13704" xr:uid="{00000000-0005-0000-0000-000023210000}"/>
    <cellStyle name="Normal 2 6 2 3 3 2 2" xfId="13305" xr:uid="{00000000-0005-0000-0000-000024210000}"/>
    <cellStyle name="Normal 2 6 2 3 3 2 2 2" xfId="13705" xr:uid="{00000000-0005-0000-0000-000025210000}"/>
    <cellStyle name="Normal 2 6 2 3 3 2 2 2 2" xfId="13706" xr:uid="{00000000-0005-0000-0000-000026210000}"/>
    <cellStyle name="Normal 2 6 2 3 3 2 2 2 3" xfId="13708" xr:uid="{00000000-0005-0000-0000-000027210000}"/>
    <cellStyle name="Normal 2 6 2 3 3 2 2 3" xfId="13709" xr:uid="{00000000-0005-0000-0000-000028210000}"/>
    <cellStyle name="Normal 2 6 2 3 3 2 2 4" xfId="13710" xr:uid="{00000000-0005-0000-0000-000029210000}"/>
    <cellStyle name="Normal 2 6 2 3 3 2 3" xfId="13308" xr:uid="{00000000-0005-0000-0000-00002A210000}"/>
    <cellStyle name="Normal 2 6 2 3 3 2 3 2" xfId="13711" xr:uid="{00000000-0005-0000-0000-00002B210000}"/>
    <cellStyle name="Normal 2 6 2 3 3 2 3 3" xfId="13712" xr:uid="{00000000-0005-0000-0000-00002C210000}"/>
    <cellStyle name="Normal 2 6 2 3 3 2 4" xfId="13714" xr:uid="{00000000-0005-0000-0000-00002D210000}"/>
    <cellStyle name="Normal 2 6 2 3 3 2 5" xfId="12274" xr:uid="{00000000-0005-0000-0000-00002E210000}"/>
    <cellStyle name="Normal 2 6 2 3 3 3" xfId="13715" xr:uid="{00000000-0005-0000-0000-00002F210000}"/>
    <cellStyle name="Normal 2 6 2 3 3 3 2" xfId="13054" xr:uid="{00000000-0005-0000-0000-000030210000}"/>
    <cellStyle name="Normal 2 6 2 3 3 3 2 2" xfId="13716" xr:uid="{00000000-0005-0000-0000-000031210000}"/>
    <cellStyle name="Normal 2 6 2 3 3 3 2 3" xfId="13717" xr:uid="{00000000-0005-0000-0000-000032210000}"/>
    <cellStyle name="Normal 2 6 2 3 3 3 3" xfId="13718" xr:uid="{00000000-0005-0000-0000-000033210000}"/>
    <cellStyle name="Normal 2 6 2 3 3 3 4" xfId="13719" xr:uid="{00000000-0005-0000-0000-000034210000}"/>
    <cellStyle name="Normal 2 6 2 3 3 4" xfId="13720" xr:uid="{00000000-0005-0000-0000-000035210000}"/>
    <cellStyle name="Normal 2 6 2 3 3 4 2" xfId="13723" xr:uid="{00000000-0005-0000-0000-000036210000}"/>
    <cellStyle name="Normal 2 6 2 3 3 4 3" xfId="13726" xr:uid="{00000000-0005-0000-0000-000037210000}"/>
    <cellStyle name="Normal 2 6 2 3 3 5" xfId="13727" xr:uid="{00000000-0005-0000-0000-000038210000}"/>
    <cellStyle name="Normal 2 6 2 3 3 6" xfId="13728" xr:uid="{00000000-0005-0000-0000-000039210000}"/>
    <cellStyle name="Normal 2 6 2 3 4" xfId="13732" xr:uid="{00000000-0005-0000-0000-00003A210000}"/>
    <cellStyle name="Normal 2 6 2 3 4 2" xfId="13734" xr:uid="{00000000-0005-0000-0000-00003B210000}"/>
    <cellStyle name="Normal 2 6 2 3 4 2 2" xfId="13332" xr:uid="{00000000-0005-0000-0000-00003C210000}"/>
    <cellStyle name="Normal 2 6 2 3 4 2 2 2" xfId="13736" xr:uid="{00000000-0005-0000-0000-00003D210000}"/>
    <cellStyle name="Normal 2 6 2 3 4 2 2 3" xfId="13737" xr:uid="{00000000-0005-0000-0000-00003E210000}"/>
    <cellStyle name="Normal 2 6 2 3 4 2 3" xfId="13334" xr:uid="{00000000-0005-0000-0000-00003F210000}"/>
    <cellStyle name="Normal 2 6 2 3 4 2 4" xfId="13738" xr:uid="{00000000-0005-0000-0000-000040210000}"/>
    <cellStyle name="Normal 2 6 2 3 4 3" xfId="13740" xr:uid="{00000000-0005-0000-0000-000041210000}"/>
    <cellStyle name="Normal 2 6 2 3 4 3 2" xfId="13343" xr:uid="{00000000-0005-0000-0000-000042210000}"/>
    <cellStyle name="Normal 2 6 2 3 4 3 3" xfId="13741" xr:uid="{00000000-0005-0000-0000-000043210000}"/>
    <cellStyle name="Normal 2 6 2 3 4 4" xfId="13742" xr:uid="{00000000-0005-0000-0000-000044210000}"/>
    <cellStyle name="Normal 2 6 2 3 4 5" xfId="13743" xr:uid="{00000000-0005-0000-0000-000045210000}"/>
    <cellStyle name="Normal 2 6 2 3 5" xfId="13747" xr:uid="{00000000-0005-0000-0000-000046210000}"/>
    <cellStyle name="Normal 2 6 2 3 5 2" xfId="13748" xr:uid="{00000000-0005-0000-0000-000047210000}"/>
    <cellStyle name="Normal 2 6 2 3 5 2 2" xfId="13367" xr:uid="{00000000-0005-0000-0000-000048210000}"/>
    <cellStyle name="Normal 2 6 2 3 5 2 3" xfId="13750" xr:uid="{00000000-0005-0000-0000-000049210000}"/>
    <cellStyle name="Normal 2 6 2 3 5 3" xfId="13751" xr:uid="{00000000-0005-0000-0000-00004A210000}"/>
    <cellStyle name="Normal 2 6 2 3 5 4" xfId="13752" xr:uid="{00000000-0005-0000-0000-00004B210000}"/>
    <cellStyle name="Normal 2 6 2 3 6" xfId="13754" xr:uid="{00000000-0005-0000-0000-00004C210000}"/>
    <cellStyle name="Normal 2 6 2 3 6 2" xfId="13755" xr:uid="{00000000-0005-0000-0000-00004D210000}"/>
    <cellStyle name="Normal 2 6 2 3 6 3" xfId="13756" xr:uid="{00000000-0005-0000-0000-00004E210000}"/>
    <cellStyle name="Normal 2 6 2 3 7" xfId="13757" xr:uid="{00000000-0005-0000-0000-00004F210000}"/>
    <cellStyle name="Normal 2 6 2 3 8" xfId="13758" xr:uid="{00000000-0005-0000-0000-000050210000}"/>
    <cellStyle name="Normal 2 6 2 4" xfId="13153" xr:uid="{00000000-0005-0000-0000-000051210000}"/>
    <cellStyle name="Normal 2 6 2 4 2" xfId="13760" xr:uid="{00000000-0005-0000-0000-000052210000}"/>
    <cellStyle name="Normal 2 6 2 4 2 2" xfId="13762" xr:uid="{00000000-0005-0000-0000-000053210000}"/>
    <cellStyle name="Normal 2 6 2 4 2 2 2" xfId="12967" xr:uid="{00000000-0005-0000-0000-000054210000}"/>
    <cellStyle name="Normal 2 6 2 4 2 2 2 2" xfId="13763" xr:uid="{00000000-0005-0000-0000-000055210000}"/>
    <cellStyle name="Normal 2 6 2 4 2 2 2 3" xfId="1146" xr:uid="{00000000-0005-0000-0000-000056210000}"/>
    <cellStyle name="Normal 2 6 2 4 2 2 3" xfId="12562" xr:uid="{00000000-0005-0000-0000-000057210000}"/>
    <cellStyle name="Normal 2 6 2 4 2 2 4" xfId="12567" xr:uid="{00000000-0005-0000-0000-000058210000}"/>
    <cellStyle name="Normal 2 6 2 4 2 3" xfId="13764" xr:uid="{00000000-0005-0000-0000-000059210000}"/>
    <cellStyle name="Normal 2 6 2 4 2 3 2" xfId="12382" xr:uid="{00000000-0005-0000-0000-00005A210000}"/>
    <cellStyle name="Normal 2 6 2 4 2 3 3" xfId="13765" xr:uid="{00000000-0005-0000-0000-00005B210000}"/>
    <cellStyle name="Normal 2 6 2 4 2 4" xfId="13766" xr:uid="{00000000-0005-0000-0000-00005C210000}"/>
    <cellStyle name="Normal 2 6 2 4 2 5" xfId="13767" xr:uid="{00000000-0005-0000-0000-00005D210000}"/>
    <cellStyle name="Normal 2 6 2 4 3" xfId="13768" xr:uid="{00000000-0005-0000-0000-00005E210000}"/>
    <cellStyle name="Normal 2 6 2 4 3 2" xfId="13770" xr:uid="{00000000-0005-0000-0000-00005F210000}"/>
    <cellStyle name="Normal 2 6 2 4 3 2 2" xfId="13399" xr:uid="{00000000-0005-0000-0000-000060210000}"/>
    <cellStyle name="Normal 2 6 2 4 3 2 3" xfId="12094" xr:uid="{00000000-0005-0000-0000-000061210000}"/>
    <cellStyle name="Normal 2 6 2 4 3 3" xfId="13771" xr:uid="{00000000-0005-0000-0000-000062210000}"/>
    <cellStyle name="Normal 2 6 2 4 3 4" xfId="13772" xr:uid="{00000000-0005-0000-0000-000063210000}"/>
    <cellStyle name="Normal 2 6 2 4 4" xfId="13774" xr:uid="{00000000-0005-0000-0000-000064210000}"/>
    <cellStyle name="Normal 2 6 2 4 4 2" xfId="13775" xr:uid="{00000000-0005-0000-0000-000065210000}"/>
    <cellStyle name="Normal 2 6 2 4 4 3" xfId="13776" xr:uid="{00000000-0005-0000-0000-000066210000}"/>
    <cellStyle name="Normal 2 6 2 4 5" xfId="13778" xr:uid="{00000000-0005-0000-0000-000067210000}"/>
    <cellStyle name="Normal 2 6 2 4 6" xfId="13779" xr:uid="{00000000-0005-0000-0000-000068210000}"/>
    <cellStyle name="Normal 2 6 2 5" xfId="13780" xr:uid="{00000000-0005-0000-0000-000069210000}"/>
    <cellStyle name="Normal 2 6 2 5 2" xfId="13781" xr:uid="{00000000-0005-0000-0000-00006A210000}"/>
    <cellStyle name="Normal 2 6 2 5 2 2" xfId="13783" xr:uid="{00000000-0005-0000-0000-00006B210000}"/>
    <cellStyle name="Normal 2 6 2 5 2 2 2" xfId="13431" xr:uid="{00000000-0005-0000-0000-00006C210000}"/>
    <cellStyle name="Normal 2 6 2 5 2 2 2 2" xfId="13784" xr:uid="{00000000-0005-0000-0000-00006D210000}"/>
    <cellStyle name="Normal 2 6 2 5 2 2 2 3" xfId="1779" xr:uid="{00000000-0005-0000-0000-00006E210000}"/>
    <cellStyle name="Normal 2 6 2 5 2 2 3" xfId="13785" xr:uid="{00000000-0005-0000-0000-00006F210000}"/>
    <cellStyle name="Normal 2 6 2 5 2 2 4" xfId="13787" xr:uid="{00000000-0005-0000-0000-000070210000}"/>
    <cellStyle name="Normal 2 6 2 5 2 3" xfId="13788" xr:uid="{00000000-0005-0000-0000-000071210000}"/>
    <cellStyle name="Normal 2 6 2 5 2 3 2" xfId="13789" xr:uid="{00000000-0005-0000-0000-000072210000}"/>
    <cellStyle name="Normal 2 6 2 5 2 3 3" xfId="13790" xr:uid="{00000000-0005-0000-0000-000073210000}"/>
    <cellStyle name="Normal 2 6 2 5 2 4" xfId="13791" xr:uid="{00000000-0005-0000-0000-000074210000}"/>
    <cellStyle name="Normal 2 6 2 5 2 5" xfId="13792" xr:uid="{00000000-0005-0000-0000-000075210000}"/>
    <cellStyle name="Normal 2 6 2 5 3" xfId="13793" xr:uid="{00000000-0005-0000-0000-000076210000}"/>
    <cellStyle name="Normal 2 6 2 5 3 2" xfId="13794" xr:uid="{00000000-0005-0000-0000-000077210000}"/>
    <cellStyle name="Normal 2 6 2 5 3 2 2" xfId="695" xr:uid="{00000000-0005-0000-0000-000078210000}"/>
    <cellStyle name="Normal 2 6 2 5 3 2 3" xfId="12161" xr:uid="{00000000-0005-0000-0000-000079210000}"/>
    <cellStyle name="Normal 2 6 2 5 3 3" xfId="13795" xr:uid="{00000000-0005-0000-0000-00007A210000}"/>
    <cellStyle name="Normal 2 6 2 5 3 4" xfId="13796" xr:uid="{00000000-0005-0000-0000-00007B210000}"/>
    <cellStyle name="Normal 2 6 2 5 4" xfId="13797" xr:uid="{00000000-0005-0000-0000-00007C210000}"/>
    <cellStyle name="Normal 2 6 2 5 4 2" xfId="13798" xr:uid="{00000000-0005-0000-0000-00007D210000}"/>
    <cellStyle name="Normal 2 6 2 5 4 3" xfId="13799" xr:uid="{00000000-0005-0000-0000-00007E210000}"/>
    <cellStyle name="Normal 2 6 2 5 5" xfId="13800" xr:uid="{00000000-0005-0000-0000-00007F210000}"/>
    <cellStyle name="Normal 2 6 2 5 6" xfId="13802" xr:uid="{00000000-0005-0000-0000-000080210000}"/>
    <cellStyle name="Normal 2 6 2 6" xfId="13803" xr:uid="{00000000-0005-0000-0000-000081210000}"/>
    <cellStyle name="Normal 2 6 2 6 2" xfId="13805" xr:uid="{00000000-0005-0000-0000-000082210000}"/>
    <cellStyle name="Normal 2 6 2 6 2 2" xfId="13807" xr:uid="{00000000-0005-0000-0000-000083210000}"/>
    <cellStyle name="Normal 2 6 2 6 2 2 2" xfId="13451" xr:uid="{00000000-0005-0000-0000-000084210000}"/>
    <cellStyle name="Normal 2 6 2 6 2 2 3" xfId="13809" xr:uid="{00000000-0005-0000-0000-000085210000}"/>
    <cellStyle name="Normal 2 6 2 6 2 3" xfId="13812" xr:uid="{00000000-0005-0000-0000-000086210000}"/>
    <cellStyle name="Normal 2 6 2 6 2 4" xfId="13814" xr:uid="{00000000-0005-0000-0000-000087210000}"/>
    <cellStyle name="Normal 2 6 2 6 3" xfId="13815" xr:uid="{00000000-0005-0000-0000-000088210000}"/>
    <cellStyle name="Normal 2 6 2 6 3 2" xfId="13817" xr:uid="{00000000-0005-0000-0000-000089210000}"/>
    <cellStyle name="Normal 2 6 2 6 3 3" xfId="13819" xr:uid="{00000000-0005-0000-0000-00008A210000}"/>
    <cellStyle name="Normal 2 6 2 6 4" xfId="13820" xr:uid="{00000000-0005-0000-0000-00008B210000}"/>
    <cellStyle name="Normal 2 6 2 6 5" xfId="13821" xr:uid="{00000000-0005-0000-0000-00008C210000}"/>
    <cellStyle name="Normal 2 6 2 7" xfId="13822" xr:uid="{00000000-0005-0000-0000-00008D210000}"/>
    <cellStyle name="Normal 2 6 2 7 2" xfId="13823" xr:uid="{00000000-0005-0000-0000-00008E210000}"/>
    <cellStyle name="Normal 2 6 2 7 2 2" xfId="13825" xr:uid="{00000000-0005-0000-0000-00008F210000}"/>
    <cellStyle name="Normal 2 6 2 7 2 3" xfId="13827" xr:uid="{00000000-0005-0000-0000-000090210000}"/>
    <cellStyle name="Normal 2 6 2 7 3" xfId="13828" xr:uid="{00000000-0005-0000-0000-000091210000}"/>
    <cellStyle name="Normal 2 6 2 7 4" xfId="13829" xr:uid="{00000000-0005-0000-0000-000092210000}"/>
    <cellStyle name="Normal 2 6 2 8" xfId="13830" xr:uid="{00000000-0005-0000-0000-000093210000}"/>
    <cellStyle name="Normal 2 6 2 8 2" xfId="5804" xr:uid="{00000000-0005-0000-0000-000094210000}"/>
    <cellStyle name="Normal 2 6 2 8 3" xfId="5808" xr:uid="{00000000-0005-0000-0000-000095210000}"/>
    <cellStyle name="Normal 2 6 2 9" xfId="12304" xr:uid="{00000000-0005-0000-0000-000096210000}"/>
    <cellStyle name="Normal 2 6 3" xfId="5389" xr:uid="{00000000-0005-0000-0000-000097210000}"/>
    <cellStyle name="Normal 2 60" xfId="13480" xr:uid="{00000000-0005-0000-0000-000098210000}"/>
    <cellStyle name="Normal 2 61" xfId="13482" xr:uid="{00000000-0005-0000-0000-000099210000}"/>
    <cellStyle name="Normal 2 61 4" xfId="12157" xr:uid="{00000000-0005-0000-0000-00009A210000}"/>
    <cellStyle name="Normal 2 62" xfId="13485" xr:uid="{00000000-0005-0000-0000-00009B210000}"/>
    <cellStyle name="Normal 2 63" xfId="13488" xr:uid="{00000000-0005-0000-0000-00009C210000}"/>
    <cellStyle name="Normal 2 64" xfId="13493" xr:uid="{00000000-0005-0000-0000-00009D210000}"/>
    <cellStyle name="Normal 2 65" xfId="13834" xr:uid="{00000000-0005-0000-0000-00009E210000}"/>
    <cellStyle name="Normal 2 66" xfId="13836" xr:uid="{00000000-0005-0000-0000-00009F210000}"/>
    <cellStyle name="Normal 2 67" xfId="13838" xr:uid="{00000000-0005-0000-0000-0000A0210000}"/>
    <cellStyle name="Normal 2 68" xfId="13840" xr:uid="{00000000-0005-0000-0000-0000A1210000}"/>
    <cellStyle name="Normal 2 69" xfId="2928" xr:uid="{00000000-0005-0000-0000-0000A2210000}"/>
    <cellStyle name="Normal 2 7" xfId="1412" xr:uid="{00000000-0005-0000-0000-0000A3210000}"/>
    <cellStyle name="Normal 2 7 2" xfId="13842" xr:uid="{00000000-0005-0000-0000-0000A4210000}"/>
    <cellStyle name="Normal 2 7 2 10" xfId="13843" xr:uid="{00000000-0005-0000-0000-0000A5210000}"/>
    <cellStyle name="Normal 2 7 2 2" xfId="13845" xr:uid="{00000000-0005-0000-0000-0000A6210000}"/>
    <cellStyle name="Normal 2 7 2 2 2" xfId="13846" xr:uid="{00000000-0005-0000-0000-0000A7210000}"/>
    <cellStyle name="Normal 2 7 2 2 2 2" xfId="13848" xr:uid="{00000000-0005-0000-0000-0000A8210000}"/>
    <cellStyle name="Normal 2 7 2 2 2 2 2" xfId="5282" xr:uid="{00000000-0005-0000-0000-0000A9210000}"/>
    <cellStyle name="Normal 2 7 2 2 2 2 2 2" xfId="12449" xr:uid="{00000000-0005-0000-0000-0000AA210000}"/>
    <cellStyle name="Normal 2 7 2 2 2 2 2 2 2" xfId="13851" xr:uid="{00000000-0005-0000-0000-0000AB210000}"/>
    <cellStyle name="Normal 2 7 2 2 2 2 2 2 2 2" xfId="13853" xr:uid="{00000000-0005-0000-0000-0000AC210000}"/>
    <cellStyle name="Normal 2 7 2 2 2 2 2 2 2 3" xfId="13854" xr:uid="{00000000-0005-0000-0000-0000AD210000}"/>
    <cellStyle name="Normal 2 7 2 2 2 2 2 2 3" xfId="13855" xr:uid="{00000000-0005-0000-0000-0000AE210000}"/>
    <cellStyle name="Normal 2 7 2 2 2 2 2 2 4" xfId="13856" xr:uid="{00000000-0005-0000-0000-0000AF210000}"/>
    <cellStyle name="Normal 2 7 2 2 2 2 2 3" xfId="13414" xr:uid="{00000000-0005-0000-0000-0000B0210000}"/>
    <cellStyle name="Normal 2 7 2 2 2 2 2 3 2" xfId="13857" xr:uid="{00000000-0005-0000-0000-0000B1210000}"/>
    <cellStyle name="Normal 2 7 2 2 2 2 2 3 3" xfId="13858" xr:uid="{00000000-0005-0000-0000-0000B2210000}"/>
    <cellStyle name="Normal 2 7 2 2 2 2 2 4" xfId="13859" xr:uid="{00000000-0005-0000-0000-0000B3210000}"/>
    <cellStyle name="Normal 2 7 2 2 2 2 2 5" xfId="13860" xr:uid="{00000000-0005-0000-0000-0000B4210000}"/>
    <cellStyle name="Normal 2 7 2 2 2 2 3" xfId="13416" xr:uid="{00000000-0005-0000-0000-0000B5210000}"/>
    <cellStyle name="Normal 2 7 2 2 2 2 3 2" xfId="13862" xr:uid="{00000000-0005-0000-0000-0000B6210000}"/>
    <cellStyle name="Normal 2 7 2 2 2 2 3 2 2" xfId="13864" xr:uid="{00000000-0005-0000-0000-0000B7210000}"/>
    <cellStyle name="Normal 2 7 2 2 2 2 3 2 3" xfId="13865" xr:uid="{00000000-0005-0000-0000-0000B8210000}"/>
    <cellStyle name="Normal 2 7 2 2 2 2 3 3" xfId="13868" xr:uid="{00000000-0005-0000-0000-0000B9210000}"/>
    <cellStyle name="Normal 2 7 2 2 2 2 3 4" xfId="13870" xr:uid="{00000000-0005-0000-0000-0000BA210000}"/>
    <cellStyle name="Normal 2 7 2 2 2 2 4" xfId="9107" xr:uid="{00000000-0005-0000-0000-0000BB210000}"/>
    <cellStyle name="Normal 2 7 2 2 2 2 4 2" xfId="9113" xr:uid="{00000000-0005-0000-0000-0000BC210000}"/>
    <cellStyle name="Normal 2 7 2 2 2 2 4 3" xfId="9188" xr:uid="{00000000-0005-0000-0000-0000BD210000}"/>
    <cellStyle name="Normal 2 7 2 2 2 2 5" xfId="9228" xr:uid="{00000000-0005-0000-0000-0000BE210000}"/>
    <cellStyle name="Normal 2 7 2 2 2 2 6" xfId="9332" xr:uid="{00000000-0005-0000-0000-0000BF210000}"/>
    <cellStyle name="Normal 2 7 2 2 2 3" xfId="4751" xr:uid="{00000000-0005-0000-0000-0000C0210000}"/>
    <cellStyle name="Normal 2 7 2 2 2 3 2" xfId="4760" xr:uid="{00000000-0005-0000-0000-0000C1210000}"/>
    <cellStyle name="Normal 2 7 2 2 2 3 2 2" xfId="4764" xr:uid="{00000000-0005-0000-0000-0000C2210000}"/>
    <cellStyle name="Normal 2 7 2 2 2 3 2 2 2" xfId="11536" xr:uid="{00000000-0005-0000-0000-0000C3210000}"/>
    <cellStyle name="Normal 2 7 2 2 2 3 2 2 2 2" xfId="13871" xr:uid="{00000000-0005-0000-0000-0000C4210000}"/>
    <cellStyle name="Normal 2 7 2 2 2 3 2 2 2 3" xfId="13872" xr:uid="{00000000-0005-0000-0000-0000C5210000}"/>
    <cellStyle name="Normal 2 7 2 2 2 3 2 2 3" xfId="13873" xr:uid="{00000000-0005-0000-0000-0000C6210000}"/>
    <cellStyle name="Normal 2 7 2 2 2 3 2 2 4" xfId="13874" xr:uid="{00000000-0005-0000-0000-0000C7210000}"/>
    <cellStyle name="Normal 2 7 2 2 2 3 2 3" xfId="4771" xr:uid="{00000000-0005-0000-0000-0000C8210000}"/>
    <cellStyle name="Normal 2 7 2 2 2 3 2 3 2" xfId="13875" xr:uid="{00000000-0005-0000-0000-0000C9210000}"/>
    <cellStyle name="Normal 2 7 2 2 2 3 2 3 3" xfId="13876" xr:uid="{00000000-0005-0000-0000-0000CA210000}"/>
    <cellStyle name="Normal 2 7 2 2 2 3 2 4" xfId="13877" xr:uid="{00000000-0005-0000-0000-0000CB210000}"/>
    <cellStyle name="Normal 2 7 2 2 2 3 2 5" xfId="13880" xr:uid="{00000000-0005-0000-0000-0000CC210000}"/>
    <cellStyle name="Normal 2 7 2 2 2 3 3" xfId="4780" xr:uid="{00000000-0005-0000-0000-0000CD210000}"/>
    <cellStyle name="Normal 2 7 2 2 2 3 3 2" xfId="13882" xr:uid="{00000000-0005-0000-0000-0000CE210000}"/>
    <cellStyle name="Normal 2 7 2 2 2 3 3 2 2" xfId="13884" xr:uid="{00000000-0005-0000-0000-0000CF210000}"/>
    <cellStyle name="Normal 2 7 2 2 2 3 3 2 3" xfId="13885" xr:uid="{00000000-0005-0000-0000-0000D0210000}"/>
    <cellStyle name="Normal 2 7 2 2 2 3 3 3" xfId="13888" xr:uid="{00000000-0005-0000-0000-0000D1210000}"/>
    <cellStyle name="Normal 2 7 2 2 2 3 3 4" xfId="13890" xr:uid="{00000000-0005-0000-0000-0000D2210000}"/>
    <cellStyle name="Normal 2 7 2 2 2 3 4" xfId="4793" xr:uid="{00000000-0005-0000-0000-0000D3210000}"/>
    <cellStyle name="Normal 2 7 2 2 2 3 4 2" xfId="9457" xr:uid="{00000000-0005-0000-0000-0000D4210000}"/>
    <cellStyle name="Normal 2 7 2 2 2 3 4 3" xfId="9119" xr:uid="{00000000-0005-0000-0000-0000D5210000}"/>
    <cellStyle name="Normal 2 7 2 2 2 3 5" xfId="9488" xr:uid="{00000000-0005-0000-0000-0000D6210000}"/>
    <cellStyle name="Normal 2 7 2 2 2 3 6" xfId="9491" xr:uid="{00000000-0005-0000-0000-0000D7210000}"/>
    <cellStyle name="Normal 2 7 2 2 2 4" xfId="770" xr:uid="{00000000-0005-0000-0000-0000D8210000}"/>
    <cellStyle name="Normal 2 7 2 2 2 4 2" xfId="1712" xr:uid="{00000000-0005-0000-0000-0000D9210000}"/>
    <cellStyle name="Normal 2 7 2 2 2 4 2 2" xfId="13891" xr:uid="{00000000-0005-0000-0000-0000DA210000}"/>
    <cellStyle name="Normal 2 7 2 2 2 4 2 2 2" xfId="13892" xr:uid="{00000000-0005-0000-0000-0000DB210000}"/>
    <cellStyle name="Normal 2 7 2 2 2 4 2 2 3" xfId="13894" xr:uid="{00000000-0005-0000-0000-0000DC210000}"/>
    <cellStyle name="Normal 2 7 2 2 2 4 2 3" xfId="10867" xr:uid="{00000000-0005-0000-0000-0000DD210000}"/>
    <cellStyle name="Normal 2 7 2 2 2 4 2 4" xfId="10869" xr:uid="{00000000-0005-0000-0000-0000DE210000}"/>
    <cellStyle name="Normal 2 7 2 2 2 4 3" xfId="249" xr:uid="{00000000-0005-0000-0000-0000DF210000}"/>
    <cellStyle name="Normal 2 7 2 2 2 4 3 2" xfId="13896" xr:uid="{00000000-0005-0000-0000-0000E0210000}"/>
    <cellStyle name="Normal 2 7 2 2 2 4 3 3" xfId="13899" xr:uid="{00000000-0005-0000-0000-0000E1210000}"/>
    <cellStyle name="Normal 2 7 2 2 2 4 4" xfId="9513" xr:uid="{00000000-0005-0000-0000-0000E2210000}"/>
    <cellStyle name="Normal 2 7 2 2 2 4 5" xfId="9549" xr:uid="{00000000-0005-0000-0000-0000E3210000}"/>
    <cellStyle name="Normal 2 7 2 2 2 5" xfId="1759" xr:uid="{00000000-0005-0000-0000-0000E4210000}"/>
    <cellStyle name="Normal 2 7 2 2 2 5 2" xfId="13901" xr:uid="{00000000-0005-0000-0000-0000E5210000}"/>
    <cellStyle name="Normal 2 7 2 2 2 5 2 2" xfId="13904" xr:uid="{00000000-0005-0000-0000-0000E6210000}"/>
    <cellStyle name="Normal 2 7 2 2 2 5 2 3" xfId="13910" xr:uid="{00000000-0005-0000-0000-0000E7210000}"/>
    <cellStyle name="Normal 2 7 2 2 2 5 3" xfId="13915" xr:uid="{00000000-0005-0000-0000-0000E8210000}"/>
    <cellStyle name="Normal 2 7 2 2 2 5 4" xfId="1794" xr:uid="{00000000-0005-0000-0000-0000E9210000}"/>
    <cellStyle name="Normal 2 7 2 2 2 6" xfId="1806" xr:uid="{00000000-0005-0000-0000-0000EA210000}"/>
    <cellStyle name="Normal 2 7 2 2 2 6 2" xfId="13918" xr:uid="{00000000-0005-0000-0000-0000EB210000}"/>
    <cellStyle name="Normal 2 7 2 2 2 6 3" xfId="13921" xr:uid="{00000000-0005-0000-0000-0000EC210000}"/>
    <cellStyle name="Normal 2 7 2 2 2 7" xfId="13924" xr:uid="{00000000-0005-0000-0000-0000ED210000}"/>
    <cellStyle name="Normal 2 7 2 2 2 8" xfId="13926" xr:uid="{00000000-0005-0000-0000-0000EE210000}"/>
    <cellStyle name="Normal 2 7 2 2 3" xfId="13928" xr:uid="{00000000-0005-0000-0000-0000EF210000}"/>
    <cellStyle name="Normal 2 7 2 2 3 2" xfId="13930" xr:uid="{00000000-0005-0000-0000-0000F0210000}"/>
    <cellStyle name="Normal 2 7 2 2 3 2 2" xfId="13445" xr:uid="{00000000-0005-0000-0000-0000F1210000}"/>
    <cellStyle name="Normal 2 7 2 2 3 2 2 2" xfId="13932" xr:uid="{00000000-0005-0000-0000-0000F2210000}"/>
    <cellStyle name="Normal 2 7 2 2 3 2 2 2 2" xfId="13933" xr:uid="{00000000-0005-0000-0000-0000F3210000}"/>
    <cellStyle name="Normal 2 7 2 2 3 2 2 2 3" xfId="13934" xr:uid="{00000000-0005-0000-0000-0000F4210000}"/>
    <cellStyle name="Normal 2 7 2 2 3 2 2 3" xfId="13936" xr:uid="{00000000-0005-0000-0000-0000F5210000}"/>
    <cellStyle name="Normal 2 7 2 2 3 2 2 4" xfId="13937" xr:uid="{00000000-0005-0000-0000-0000F6210000}"/>
    <cellStyle name="Normal 2 7 2 2 3 2 3" xfId="13938" xr:uid="{00000000-0005-0000-0000-0000F7210000}"/>
    <cellStyle name="Normal 2 7 2 2 3 2 3 2" xfId="8029" xr:uid="{00000000-0005-0000-0000-0000F8210000}"/>
    <cellStyle name="Normal 2 7 2 2 3 2 3 3" xfId="8642" xr:uid="{00000000-0005-0000-0000-0000F9210000}"/>
    <cellStyle name="Normal 2 7 2 2 3 2 4" xfId="13942" xr:uid="{00000000-0005-0000-0000-0000FA210000}"/>
    <cellStyle name="Normal 2 7 2 2 3 2 5" xfId="13946" xr:uid="{00000000-0005-0000-0000-0000FB210000}"/>
    <cellStyle name="Normal 2 7 2 2 3 3" xfId="4794" xr:uid="{00000000-0005-0000-0000-0000FC210000}"/>
    <cellStyle name="Normal 2 7 2 2 3 3 2" xfId="2819" xr:uid="{00000000-0005-0000-0000-0000FD210000}"/>
    <cellStyle name="Normal 2 7 2 2 3 3 2 2" xfId="13947" xr:uid="{00000000-0005-0000-0000-0000FE210000}"/>
    <cellStyle name="Normal 2 7 2 2 3 3 2 3" xfId="530" xr:uid="{00000000-0005-0000-0000-0000FF210000}"/>
    <cellStyle name="Normal 2 7 2 2 3 3 3" xfId="4797" xr:uid="{00000000-0005-0000-0000-000000220000}"/>
    <cellStyle name="Normal 2 7 2 2 3 3 4" xfId="13951" xr:uid="{00000000-0005-0000-0000-000001220000}"/>
    <cellStyle name="Normal 2 7 2 2 3 4" xfId="204" xr:uid="{00000000-0005-0000-0000-000002220000}"/>
    <cellStyle name="Normal 2 7 2 2 3 4 2" xfId="13952" xr:uid="{00000000-0005-0000-0000-000003220000}"/>
    <cellStyle name="Normal 2 7 2 2 3 4 3" xfId="13953" xr:uid="{00000000-0005-0000-0000-000004220000}"/>
    <cellStyle name="Normal 2 7 2 2 3 5" xfId="90" xr:uid="{00000000-0005-0000-0000-000005220000}"/>
    <cellStyle name="Normal 2 7 2 2 3 6" xfId="13955" xr:uid="{00000000-0005-0000-0000-000006220000}"/>
    <cellStyle name="Normal 2 7 2 2 4" xfId="13957" xr:uid="{00000000-0005-0000-0000-000007220000}"/>
    <cellStyle name="Normal 2 7 2 2 4 2" xfId="13959" xr:uid="{00000000-0005-0000-0000-000008220000}"/>
    <cellStyle name="Normal 2 7 2 2 4 2 2" xfId="11739" xr:uid="{00000000-0005-0000-0000-000009220000}"/>
    <cellStyle name="Normal 2 7 2 2 4 2 2 2" xfId="11741" xr:uid="{00000000-0005-0000-0000-00000A220000}"/>
    <cellStyle name="Normal 2 7 2 2 4 2 2 2 2" xfId="11743" xr:uid="{00000000-0005-0000-0000-00000B220000}"/>
    <cellStyle name="Normal 2 7 2 2 4 2 2 2 3" xfId="11745" xr:uid="{00000000-0005-0000-0000-00000C220000}"/>
    <cellStyle name="Normal 2 7 2 2 4 2 2 3" xfId="11748" xr:uid="{00000000-0005-0000-0000-00000D220000}"/>
    <cellStyle name="Normal 2 7 2 2 4 2 2 4" xfId="11753" xr:uid="{00000000-0005-0000-0000-00000E220000}"/>
    <cellStyle name="Normal 2 7 2 2 4 2 3" xfId="11756" xr:uid="{00000000-0005-0000-0000-00000F220000}"/>
    <cellStyle name="Normal 2 7 2 2 4 2 3 2" xfId="13961" xr:uid="{00000000-0005-0000-0000-000010220000}"/>
    <cellStyle name="Normal 2 7 2 2 4 2 3 3" xfId="13963" xr:uid="{00000000-0005-0000-0000-000011220000}"/>
    <cellStyle name="Normal 2 7 2 2 4 2 4" xfId="9713" xr:uid="{00000000-0005-0000-0000-000012220000}"/>
    <cellStyle name="Normal 2 7 2 2 4 2 5" xfId="9732" xr:uid="{00000000-0005-0000-0000-000013220000}"/>
    <cellStyle name="Normal 2 7 2 2 4 3" xfId="4801" xr:uid="{00000000-0005-0000-0000-000014220000}"/>
    <cellStyle name="Normal 2 7 2 2 4 3 2" xfId="13964" xr:uid="{00000000-0005-0000-0000-000015220000}"/>
    <cellStyle name="Normal 2 7 2 2 4 3 2 2" xfId="13965" xr:uid="{00000000-0005-0000-0000-000016220000}"/>
    <cellStyle name="Normal 2 7 2 2 4 3 2 3" xfId="12627" xr:uid="{00000000-0005-0000-0000-000017220000}"/>
    <cellStyle name="Normal 2 7 2 2 4 3 3" xfId="13966" xr:uid="{00000000-0005-0000-0000-000018220000}"/>
    <cellStyle name="Normal 2 7 2 2 4 3 4" xfId="9758" xr:uid="{00000000-0005-0000-0000-000019220000}"/>
    <cellStyle name="Normal 2 7 2 2 4 4" xfId="1948" xr:uid="{00000000-0005-0000-0000-00001A220000}"/>
    <cellStyle name="Normal 2 7 2 2 4 4 2" xfId="13968" xr:uid="{00000000-0005-0000-0000-00001B220000}"/>
    <cellStyle name="Normal 2 7 2 2 4 4 3" xfId="13969" xr:uid="{00000000-0005-0000-0000-00001C220000}"/>
    <cellStyle name="Normal 2 7 2 2 4 5" xfId="13971" xr:uid="{00000000-0005-0000-0000-00001D220000}"/>
    <cellStyle name="Normal 2 7 2 2 4 6" xfId="13973" xr:uid="{00000000-0005-0000-0000-00001E220000}"/>
    <cellStyle name="Normal 2 7 2 2 5" xfId="13975" xr:uid="{00000000-0005-0000-0000-00001F220000}"/>
    <cellStyle name="Normal 2 7 2 2 5 2" xfId="13977" xr:uid="{00000000-0005-0000-0000-000020220000}"/>
    <cellStyle name="Normal 2 7 2 2 5 2 2" xfId="13978" xr:uid="{00000000-0005-0000-0000-000021220000}"/>
    <cellStyle name="Normal 2 7 2 2 5 2 2 2" xfId="13980" xr:uid="{00000000-0005-0000-0000-000022220000}"/>
    <cellStyle name="Normal 2 7 2 2 5 2 2 3" xfId="13981" xr:uid="{00000000-0005-0000-0000-000023220000}"/>
    <cellStyle name="Normal 2 7 2 2 5 2 3" xfId="13982" xr:uid="{00000000-0005-0000-0000-000024220000}"/>
    <cellStyle name="Normal 2 7 2 2 5 2 4" xfId="9860" xr:uid="{00000000-0005-0000-0000-000025220000}"/>
    <cellStyle name="Normal 2 7 2 2 5 3" xfId="13983" xr:uid="{00000000-0005-0000-0000-000026220000}"/>
    <cellStyle name="Normal 2 7 2 2 5 3 2" xfId="13984" xr:uid="{00000000-0005-0000-0000-000027220000}"/>
    <cellStyle name="Normal 2 7 2 2 5 3 3" xfId="13985" xr:uid="{00000000-0005-0000-0000-000028220000}"/>
    <cellStyle name="Normal 2 7 2 2 5 4" xfId="13986" xr:uid="{00000000-0005-0000-0000-000029220000}"/>
    <cellStyle name="Normal 2 7 2 2 5 5" xfId="13987" xr:uid="{00000000-0005-0000-0000-00002A220000}"/>
    <cellStyle name="Normal 2 7 2 2 6" xfId="13988" xr:uid="{00000000-0005-0000-0000-00002B220000}"/>
    <cellStyle name="Normal 2 7 2 2 6 2" xfId="13989" xr:uid="{00000000-0005-0000-0000-00002C220000}"/>
    <cellStyle name="Normal 2 7 2 2 6 2 2" xfId="13990" xr:uid="{00000000-0005-0000-0000-00002D220000}"/>
    <cellStyle name="Normal 2 7 2 2 6 2 3" xfId="13991" xr:uid="{00000000-0005-0000-0000-00002E220000}"/>
    <cellStyle name="Normal 2 7 2 2 6 3" xfId="13992" xr:uid="{00000000-0005-0000-0000-00002F220000}"/>
    <cellStyle name="Normal 2 7 2 2 6 4" xfId="13993" xr:uid="{00000000-0005-0000-0000-000030220000}"/>
    <cellStyle name="Normal 2 7 2 2 7" xfId="13994" xr:uid="{00000000-0005-0000-0000-000031220000}"/>
    <cellStyle name="Normal 2 7 2 2 7 2" xfId="13996" xr:uid="{00000000-0005-0000-0000-000032220000}"/>
    <cellStyle name="Normal 2 7 2 2 7 3" xfId="10774" xr:uid="{00000000-0005-0000-0000-000033220000}"/>
    <cellStyle name="Normal 2 7 2 2 8" xfId="13997" xr:uid="{00000000-0005-0000-0000-000034220000}"/>
    <cellStyle name="Normal 2 7 2 2 9" xfId="6928" xr:uid="{00000000-0005-0000-0000-000035220000}"/>
    <cellStyle name="Normal 2 7 2 3" xfId="13999" xr:uid="{00000000-0005-0000-0000-000036220000}"/>
    <cellStyle name="Normal 2 7 2 3 2" xfId="14001" xr:uid="{00000000-0005-0000-0000-000037220000}"/>
    <cellStyle name="Normal 2 7 2 3 2 2" xfId="14003" xr:uid="{00000000-0005-0000-0000-000038220000}"/>
    <cellStyle name="Normal 2 7 2 3 2 2 2" xfId="13517" xr:uid="{00000000-0005-0000-0000-000039220000}"/>
    <cellStyle name="Normal 2 7 2 3 2 2 2 2" xfId="13519" xr:uid="{00000000-0005-0000-0000-00003A220000}"/>
    <cellStyle name="Normal 2 7 2 3 2 2 2 2 2" xfId="8269" xr:uid="{00000000-0005-0000-0000-00003B220000}"/>
    <cellStyle name="Normal 2 7 2 3 2 2 2 2 3" xfId="8272" xr:uid="{00000000-0005-0000-0000-00003C220000}"/>
    <cellStyle name="Normal 2 7 2 3 2 2 2 3" xfId="13521" xr:uid="{00000000-0005-0000-0000-00003D220000}"/>
    <cellStyle name="Normal 2 7 2 3 2 2 2 4" xfId="14004" xr:uid="{00000000-0005-0000-0000-00003E220000}"/>
    <cellStyle name="Normal 2 7 2 3 2 2 3" xfId="13523" xr:uid="{00000000-0005-0000-0000-00003F220000}"/>
    <cellStyle name="Normal 2 7 2 3 2 2 3 2" xfId="14006" xr:uid="{00000000-0005-0000-0000-000040220000}"/>
    <cellStyle name="Normal 2 7 2 3 2 2 3 3" xfId="14010" xr:uid="{00000000-0005-0000-0000-000041220000}"/>
    <cellStyle name="Normal 2 7 2 3 2 2 4" xfId="13528" xr:uid="{00000000-0005-0000-0000-000042220000}"/>
    <cellStyle name="Normal 2 7 2 3 2 2 5" xfId="14012" xr:uid="{00000000-0005-0000-0000-000043220000}"/>
    <cellStyle name="Normal 2 7 2 3 2 3" xfId="4338" xr:uid="{00000000-0005-0000-0000-000044220000}"/>
    <cellStyle name="Normal 2 7 2 3 2 3 2" xfId="13549" xr:uid="{00000000-0005-0000-0000-000045220000}"/>
    <cellStyle name="Normal 2 7 2 3 2 3 2 2" xfId="13551" xr:uid="{00000000-0005-0000-0000-000046220000}"/>
    <cellStyle name="Normal 2 7 2 3 2 3 2 3" xfId="11551" xr:uid="{00000000-0005-0000-0000-000047220000}"/>
    <cellStyle name="Normal 2 7 2 3 2 3 3" xfId="13553" xr:uid="{00000000-0005-0000-0000-000048220000}"/>
    <cellStyle name="Normal 2 7 2 3 2 3 4" xfId="13558" xr:uid="{00000000-0005-0000-0000-000049220000}"/>
    <cellStyle name="Normal 2 7 2 3 2 4" xfId="597" xr:uid="{00000000-0005-0000-0000-00004A220000}"/>
    <cellStyle name="Normal 2 7 2 3 2 4 2" xfId="13569" xr:uid="{00000000-0005-0000-0000-00004B220000}"/>
    <cellStyle name="Normal 2 7 2 3 2 4 3" xfId="13572" xr:uid="{00000000-0005-0000-0000-00004C220000}"/>
    <cellStyle name="Normal 2 7 2 3 2 5" xfId="14017" xr:uid="{00000000-0005-0000-0000-00004D220000}"/>
    <cellStyle name="Normal 2 7 2 3 2 6" xfId="14019" xr:uid="{00000000-0005-0000-0000-00004E220000}"/>
    <cellStyle name="Normal 2 7 2 3 3" xfId="14021" xr:uid="{00000000-0005-0000-0000-00004F220000}"/>
    <cellStyle name="Normal 2 7 2 3 3 2" xfId="14023" xr:uid="{00000000-0005-0000-0000-000050220000}"/>
    <cellStyle name="Normal 2 7 2 3 3 2 2" xfId="13610" xr:uid="{00000000-0005-0000-0000-000051220000}"/>
    <cellStyle name="Normal 2 7 2 3 3 2 2 2" xfId="14024" xr:uid="{00000000-0005-0000-0000-000052220000}"/>
    <cellStyle name="Normal 2 7 2 3 3 2 2 2 2" xfId="14025" xr:uid="{00000000-0005-0000-0000-000053220000}"/>
    <cellStyle name="Normal 2 7 2 3 3 2 2 2 3" xfId="14026" xr:uid="{00000000-0005-0000-0000-000054220000}"/>
    <cellStyle name="Normal 2 7 2 3 3 2 2 3" xfId="14027" xr:uid="{00000000-0005-0000-0000-000055220000}"/>
    <cellStyle name="Normal 2 7 2 3 3 2 2 4" xfId="14028" xr:uid="{00000000-0005-0000-0000-000056220000}"/>
    <cellStyle name="Normal 2 7 2 3 3 2 3" xfId="13612" xr:uid="{00000000-0005-0000-0000-000057220000}"/>
    <cellStyle name="Normal 2 7 2 3 3 2 3 2" xfId="14030" xr:uid="{00000000-0005-0000-0000-000058220000}"/>
    <cellStyle name="Normal 2 7 2 3 3 2 3 3" xfId="14034" xr:uid="{00000000-0005-0000-0000-000059220000}"/>
    <cellStyle name="Normal 2 7 2 3 3 2 4" xfId="14037" xr:uid="{00000000-0005-0000-0000-00005A220000}"/>
    <cellStyle name="Normal 2 7 2 3 3 2 5" xfId="14039" xr:uid="{00000000-0005-0000-0000-00005B220000}"/>
    <cellStyle name="Normal 2 7 2 3 3 3" xfId="14043" xr:uid="{00000000-0005-0000-0000-00005C220000}"/>
    <cellStyle name="Normal 2 7 2 3 3 3 2" xfId="13618" xr:uid="{00000000-0005-0000-0000-00005D220000}"/>
    <cellStyle name="Normal 2 7 2 3 3 3 2 2" xfId="14044" xr:uid="{00000000-0005-0000-0000-00005E220000}"/>
    <cellStyle name="Normal 2 7 2 3 3 3 2 3" xfId="14046" xr:uid="{00000000-0005-0000-0000-00005F220000}"/>
    <cellStyle name="Normal 2 7 2 3 3 3 3" xfId="14047" xr:uid="{00000000-0005-0000-0000-000060220000}"/>
    <cellStyle name="Normal 2 7 2 3 3 3 4" xfId="14049" xr:uid="{00000000-0005-0000-0000-000061220000}"/>
    <cellStyle name="Normal 2 7 2 3 3 4" xfId="14050" xr:uid="{00000000-0005-0000-0000-000062220000}"/>
    <cellStyle name="Normal 2 7 2 3 3 4 2" xfId="14051" xr:uid="{00000000-0005-0000-0000-000063220000}"/>
    <cellStyle name="Normal 2 7 2 3 3 4 3" xfId="14053" xr:uid="{00000000-0005-0000-0000-000064220000}"/>
    <cellStyle name="Normal 2 7 2 3 3 5" xfId="14056" xr:uid="{00000000-0005-0000-0000-000065220000}"/>
    <cellStyle name="Normal 2 7 2 3 3 6" xfId="14058" xr:uid="{00000000-0005-0000-0000-000066220000}"/>
    <cellStyle name="Normal 2 7 2 3 4" xfId="14060" xr:uid="{00000000-0005-0000-0000-000067220000}"/>
    <cellStyle name="Normal 2 7 2 3 4 2" xfId="14061" xr:uid="{00000000-0005-0000-0000-000068220000}"/>
    <cellStyle name="Normal 2 7 2 3 4 2 2" xfId="13634" xr:uid="{00000000-0005-0000-0000-000069220000}"/>
    <cellStyle name="Normal 2 7 2 3 4 2 2 2" xfId="14062" xr:uid="{00000000-0005-0000-0000-00006A220000}"/>
    <cellStyle name="Normal 2 7 2 3 4 2 2 3" xfId="14063" xr:uid="{00000000-0005-0000-0000-00006B220000}"/>
    <cellStyle name="Normal 2 7 2 3 4 2 3" xfId="13636" xr:uid="{00000000-0005-0000-0000-00006C220000}"/>
    <cellStyle name="Normal 2 7 2 3 4 2 4" xfId="14065" xr:uid="{00000000-0005-0000-0000-00006D220000}"/>
    <cellStyle name="Normal 2 7 2 3 4 3" xfId="14066" xr:uid="{00000000-0005-0000-0000-00006E220000}"/>
    <cellStyle name="Normal 2 7 2 3 4 3 2" xfId="13645" xr:uid="{00000000-0005-0000-0000-00006F220000}"/>
    <cellStyle name="Normal 2 7 2 3 4 3 3" xfId="14067" xr:uid="{00000000-0005-0000-0000-000070220000}"/>
    <cellStyle name="Normal 2 7 2 3 4 4" xfId="14069" xr:uid="{00000000-0005-0000-0000-000071220000}"/>
    <cellStyle name="Normal 2 7 2 3 4 5" xfId="14070" xr:uid="{00000000-0005-0000-0000-000072220000}"/>
    <cellStyle name="Normal 2 7 2 3 5" xfId="14072" xr:uid="{00000000-0005-0000-0000-000073220000}"/>
    <cellStyle name="Normal 2 7 2 3 5 2" xfId="6571" xr:uid="{00000000-0005-0000-0000-000074220000}"/>
    <cellStyle name="Normal 2 7 2 3 5 2 2" xfId="13668" xr:uid="{00000000-0005-0000-0000-000075220000}"/>
    <cellStyle name="Normal 2 7 2 3 5 2 3" xfId="14073" xr:uid="{00000000-0005-0000-0000-000076220000}"/>
    <cellStyle name="Normal 2 7 2 3 5 3" xfId="6574" xr:uid="{00000000-0005-0000-0000-000077220000}"/>
    <cellStyle name="Normal 2 7 2 3 5 4" xfId="624" xr:uid="{00000000-0005-0000-0000-000078220000}"/>
    <cellStyle name="Normal 2 7 2 3 6" xfId="14074" xr:uid="{00000000-0005-0000-0000-000079220000}"/>
    <cellStyle name="Normal 2 7 2 3 6 2" xfId="6627" xr:uid="{00000000-0005-0000-0000-00007A220000}"/>
    <cellStyle name="Normal 2 7 2 3 6 3" xfId="6630" xr:uid="{00000000-0005-0000-0000-00007B220000}"/>
    <cellStyle name="Normal 2 7 2 3 7" xfId="14075" xr:uid="{00000000-0005-0000-0000-00007C220000}"/>
    <cellStyle name="Normal 2 7 2 3 8" xfId="14076" xr:uid="{00000000-0005-0000-0000-00007D220000}"/>
    <cellStyle name="Normal 2 7 2 4" xfId="14078" xr:uid="{00000000-0005-0000-0000-00007E220000}"/>
    <cellStyle name="Normal 2 7 2 4 2" xfId="14079" xr:uid="{00000000-0005-0000-0000-00007F220000}"/>
    <cellStyle name="Normal 2 7 2 4 2 2" xfId="14081" xr:uid="{00000000-0005-0000-0000-000080220000}"/>
    <cellStyle name="Normal 2 7 2 4 2 2 2" xfId="13267" xr:uid="{00000000-0005-0000-0000-000081220000}"/>
    <cellStyle name="Normal 2 7 2 4 2 2 2 2" xfId="14082" xr:uid="{00000000-0005-0000-0000-000082220000}"/>
    <cellStyle name="Normal 2 7 2 4 2 2 2 3" xfId="14083" xr:uid="{00000000-0005-0000-0000-000083220000}"/>
    <cellStyle name="Normal 2 7 2 4 2 2 3" xfId="13696" xr:uid="{00000000-0005-0000-0000-000084220000}"/>
    <cellStyle name="Normal 2 7 2 4 2 2 4" xfId="14085" xr:uid="{00000000-0005-0000-0000-000085220000}"/>
    <cellStyle name="Normal 2 7 2 4 2 3" xfId="4921" xr:uid="{00000000-0005-0000-0000-000086220000}"/>
    <cellStyle name="Normal 2 7 2 4 2 3 2" xfId="13281" xr:uid="{00000000-0005-0000-0000-000087220000}"/>
    <cellStyle name="Normal 2 7 2 4 2 3 3" xfId="14088" xr:uid="{00000000-0005-0000-0000-000088220000}"/>
    <cellStyle name="Normal 2 7 2 4 2 4" xfId="2007" xr:uid="{00000000-0005-0000-0000-000089220000}"/>
    <cellStyle name="Normal 2 7 2 4 2 5" xfId="14090" xr:uid="{00000000-0005-0000-0000-00008A220000}"/>
    <cellStyle name="Normal 2 7 2 4 3" xfId="14091" xr:uid="{00000000-0005-0000-0000-00008B220000}"/>
    <cellStyle name="Normal 2 7 2 4 3 2" xfId="14093" xr:uid="{00000000-0005-0000-0000-00008C220000}"/>
    <cellStyle name="Normal 2 7 2 4 3 2 2" xfId="13713" xr:uid="{00000000-0005-0000-0000-00008D220000}"/>
    <cellStyle name="Normal 2 7 2 4 3 2 3" xfId="12273" xr:uid="{00000000-0005-0000-0000-00008E220000}"/>
    <cellStyle name="Normal 2 7 2 4 3 3" xfId="14094" xr:uid="{00000000-0005-0000-0000-00008F220000}"/>
    <cellStyle name="Normal 2 7 2 4 3 4" xfId="14095" xr:uid="{00000000-0005-0000-0000-000090220000}"/>
    <cellStyle name="Normal 2 7 2 4 4" xfId="13465" xr:uid="{00000000-0005-0000-0000-000091220000}"/>
    <cellStyle name="Normal 2 7 2 4 4 2" xfId="4424" xr:uid="{00000000-0005-0000-0000-000092220000}"/>
    <cellStyle name="Normal 2 7 2 4 4 3" xfId="13467" xr:uid="{00000000-0005-0000-0000-000093220000}"/>
    <cellStyle name="Normal 2 7 2 4 5" xfId="13469" xr:uid="{00000000-0005-0000-0000-000094220000}"/>
    <cellStyle name="Normal 2 7 2 4 6" xfId="13471" xr:uid="{00000000-0005-0000-0000-000095220000}"/>
    <cellStyle name="Normal 2 7 2 5" xfId="14099" xr:uid="{00000000-0005-0000-0000-000096220000}"/>
    <cellStyle name="Normal 2 7 2 5 2" xfId="14100" xr:uid="{00000000-0005-0000-0000-000097220000}"/>
    <cellStyle name="Normal 2 7 2 5 2 2" xfId="14103" xr:uid="{00000000-0005-0000-0000-000098220000}"/>
    <cellStyle name="Normal 2 7 2 5 2 2 2" xfId="12566" xr:uid="{00000000-0005-0000-0000-000099220000}"/>
    <cellStyle name="Normal 2 7 2 5 2 2 2 2" xfId="14104" xr:uid="{00000000-0005-0000-0000-00009A220000}"/>
    <cellStyle name="Normal 2 7 2 5 2 2 2 3" xfId="1222" xr:uid="{00000000-0005-0000-0000-00009B220000}"/>
    <cellStyle name="Normal 2 7 2 5 2 2 3" xfId="14105" xr:uid="{00000000-0005-0000-0000-00009C220000}"/>
    <cellStyle name="Normal 2 7 2 5 2 2 4" xfId="14108" xr:uid="{00000000-0005-0000-0000-00009D220000}"/>
    <cellStyle name="Normal 2 7 2 5 2 3" xfId="14109" xr:uid="{00000000-0005-0000-0000-00009E220000}"/>
    <cellStyle name="Normal 2 7 2 5 2 3 2" xfId="14110" xr:uid="{00000000-0005-0000-0000-00009F220000}"/>
    <cellStyle name="Normal 2 7 2 5 2 3 3" xfId="14111" xr:uid="{00000000-0005-0000-0000-0000A0220000}"/>
    <cellStyle name="Normal 2 7 2 5 2 4" xfId="14112" xr:uid="{00000000-0005-0000-0000-0000A1220000}"/>
    <cellStyle name="Normal 2 7 2 5 2 5" xfId="12467" xr:uid="{00000000-0005-0000-0000-0000A2220000}"/>
    <cellStyle name="Normal 2 7 2 5 3" xfId="14113" xr:uid="{00000000-0005-0000-0000-0000A3220000}"/>
    <cellStyle name="Normal 2 7 2 5 3 2" xfId="14114" xr:uid="{00000000-0005-0000-0000-0000A4220000}"/>
    <cellStyle name="Normal 2 7 2 5 3 2 2" xfId="8215" xr:uid="{00000000-0005-0000-0000-0000A5220000}"/>
    <cellStyle name="Normal 2 7 2 5 3 2 3" xfId="8221" xr:uid="{00000000-0005-0000-0000-0000A6220000}"/>
    <cellStyle name="Normal 2 7 2 5 3 3" xfId="14115" xr:uid="{00000000-0005-0000-0000-0000A7220000}"/>
    <cellStyle name="Normal 2 7 2 5 3 4" xfId="14116" xr:uid="{00000000-0005-0000-0000-0000A8220000}"/>
    <cellStyle name="Normal 2 7 2 5 4" xfId="13473" xr:uid="{00000000-0005-0000-0000-0000A9220000}"/>
    <cellStyle name="Normal 2 7 2 5 4 2" xfId="14117" xr:uid="{00000000-0005-0000-0000-0000AA220000}"/>
    <cellStyle name="Normal 2 7 2 5 4 3" xfId="14118" xr:uid="{00000000-0005-0000-0000-0000AB220000}"/>
    <cellStyle name="Normal 2 7 2 5 5" xfId="13475" xr:uid="{00000000-0005-0000-0000-0000AC220000}"/>
    <cellStyle name="Normal 2 7 2 5 6" xfId="14119" xr:uid="{00000000-0005-0000-0000-0000AD220000}"/>
    <cellStyle name="Normal 2 7 2 6" xfId="921" xr:uid="{00000000-0005-0000-0000-0000AE220000}"/>
    <cellStyle name="Normal 2 7 2 6 2" xfId="14120" xr:uid="{00000000-0005-0000-0000-0000AF220000}"/>
    <cellStyle name="Normal 2 7 2 6 2 2" xfId="14121" xr:uid="{00000000-0005-0000-0000-0000B0220000}"/>
    <cellStyle name="Normal 2 7 2 6 2 2 2" xfId="13786" xr:uid="{00000000-0005-0000-0000-0000B1220000}"/>
    <cellStyle name="Normal 2 7 2 6 2 2 3" xfId="14122" xr:uid="{00000000-0005-0000-0000-0000B2220000}"/>
    <cellStyle name="Normal 2 7 2 6 2 3" xfId="14123" xr:uid="{00000000-0005-0000-0000-0000B3220000}"/>
    <cellStyle name="Normal 2 7 2 6 2 4" xfId="14124" xr:uid="{00000000-0005-0000-0000-0000B4220000}"/>
    <cellStyle name="Normal 2 7 2 6 3" xfId="14125" xr:uid="{00000000-0005-0000-0000-0000B5220000}"/>
    <cellStyle name="Normal 2 7 2 6 3 2" xfId="14126" xr:uid="{00000000-0005-0000-0000-0000B6220000}"/>
    <cellStyle name="Normal 2 7 2 6 3 3" xfId="14127" xr:uid="{00000000-0005-0000-0000-0000B7220000}"/>
    <cellStyle name="Normal 2 7 2 6 4" xfId="14128" xr:uid="{00000000-0005-0000-0000-0000B8220000}"/>
    <cellStyle name="Normal 2 7 2 6 5" xfId="13979" xr:uid="{00000000-0005-0000-0000-0000B9220000}"/>
    <cellStyle name="Normal 2 7 2 7" xfId="935" xr:uid="{00000000-0005-0000-0000-0000BA220000}"/>
    <cellStyle name="Normal 2 7 2 7 2" xfId="14129" xr:uid="{00000000-0005-0000-0000-0000BB220000}"/>
    <cellStyle name="Normal 2 7 2 7 2 2" xfId="14131" xr:uid="{00000000-0005-0000-0000-0000BC220000}"/>
    <cellStyle name="Normal 2 7 2 7 2 3" xfId="14132" xr:uid="{00000000-0005-0000-0000-0000BD220000}"/>
    <cellStyle name="Normal 2 7 2 7 3" xfId="14133" xr:uid="{00000000-0005-0000-0000-0000BE220000}"/>
    <cellStyle name="Normal 2 7 2 7 4" xfId="14134" xr:uid="{00000000-0005-0000-0000-0000BF220000}"/>
    <cellStyle name="Normal 2 7 2 8" xfId="14135" xr:uid="{00000000-0005-0000-0000-0000C0220000}"/>
    <cellStyle name="Normal 2 7 2 8 2" xfId="9766" xr:uid="{00000000-0005-0000-0000-0000C1220000}"/>
    <cellStyle name="Normal 2 7 2 8 3" xfId="9768" xr:uid="{00000000-0005-0000-0000-0000C2220000}"/>
    <cellStyle name="Normal 2 7 2 9" xfId="12336" xr:uid="{00000000-0005-0000-0000-0000C3220000}"/>
    <cellStyle name="Normal 2 7 3" xfId="7946" xr:uid="{00000000-0005-0000-0000-0000C4220000}"/>
    <cellStyle name="Normal 2 70" xfId="13835" xr:uid="{00000000-0005-0000-0000-0000C5220000}"/>
    <cellStyle name="Normal 2 71" xfId="13837" xr:uid="{00000000-0005-0000-0000-0000C6220000}"/>
    <cellStyle name="Normal 2 72" xfId="13839" xr:uid="{00000000-0005-0000-0000-0000C7220000}"/>
    <cellStyle name="Normal 2 73" xfId="13841" xr:uid="{00000000-0005-0000-0000-0000C8220000}"/>
    <cellStyle name="Normal 2 74" xfId="2929" xr:uid="{00000000-0005-0000-0000-0000C9220000}"/>
    <cellStyle name="Normal 2 75" xfId="2947" xr:uid="{00000000-0005-0000-0000-0000CA220000}"/>
    <cellStyle name="Normal 2 76" xfId="2965" xr:uid="{00000000-0005-0000-0000-0000CB220000}"/>
    <cellStyle name="Normal 2 77" xfId="13905" xr:uid="{00000000-0005-0000-0000-0000CC220000}"/>
    <cellStyle name="Normal 2 78" xfId="13911" xr:uid="{00000000-0005-0000-0000-0000CD220000}"/>
    <cellStyle name="Normal 2 79" xfId="14136" xr:uid="{00000000-0005-0000-0000-0000CE220000}"/>
    <cellStyle name="Normal 2 8" xfId="4153" xr:uid="{00000000-0005-0000-0000-0000CF220000}"/>
    <cellStyle name="Normal 2 8 2" xfId="14142" xr:uid="{00000000-0005-0000-0000-0000D0220000}"/>
    <cellStyle name="Normal 2 8 2 10" xfId="14143" xr:uid="{00000000-0005-0000-0000-0000D1220000}"/>
    <cellStyle name="Normal 2 8 2 2" xfId="14145" xr:uid="{00000000-0005-0000-0000-0000D2220000}"/>
    <cellStyle name="Normal 2 8 2 2 2" xfId="14149" xr:uid="{00000000-0005-0000-0000-0000D3220000}"/>
    <cellStyle name="Normal 2 8 2 2 2 2" xfId="14153" xr:uid="{00000000-0005-0000-0000-0000D4220000}"/>
    <cellStyle name="Normal 2 8 2 2 2 2 2" xfId="14157" xr:uid="{00000000-0005-0000-0000-0000D5220000}"/>
    <cellStyle name="Normal 2 8 2 2 2 2 2 2" xfId="4527" xr:uid="{00000000-0005-0000-0000-0000D6220000}"/>
    <cellStyle name="Normal 2 8 2 2 2 2 2 2 2" xfId="11565" xr:uid="{00000000-0005-0000-0000-0000D7220000}"/>
    <cellStyle name="Normal 2 8 2 2 2 2 2 2 2 2" xfId="14158" xr:uid="{00000000-0005-0000-0000-0000D8220000}"/>
    <cellStyle name="Normal 2 8 2 2 2 2 2 2 2 3" xfId="14160" xr:uid="{00000000-0005-0000-0000-0000D9220000}"/>
    <cellStyle name="Normal 2 8 2 2 2 2 2 2 3" xfId="14163" xr:uid="{00000000-0005-0000-0000-0000DA220000}"/>
    <cellStyle name="Normal 2 8 2 2 2 2 2 2 4" xfId="9459" xr:uid="{00000000-0005-0000-0000-0000DB220000}"/>
    <cellStyle name="Normal 2 8 2 2 2 2 2 3" xfId="5590" xr:uid="{00000000-0005-0000-0000-0000DC220000}"/>
    <cellStyle name="Normal 2 8 2 2 2 2 2 3 2" xfId="14165" xr:uid="{00000000-0005-0000-0000-0000DD220000}"/>
    <cellStyle name="Normal 2 8 2 2 2 2 2 3 3" xfId="14167" xr:uid="{00000000-0005-0000-0000-0000DE220000}"/>
    <cellStyle name="Normal 2 8 2 2 2 2 2 4" xfId="14170" xr:uid="{00000000-0005-0000-0000-0000DF220000}"/>
    <cellStyle name="Normal 2 8 2 2 2 2 2 5" xfId="14171" xr:uid="{00000000-0005-0000-0000-0000E0220000}"/>
    <cellStyle name="Normal 2 8 2 2 2 2 3" xfId="14173" xr:uid="{00000000-0005-0000-0000-0000E1220000}"/>
    <cellStyle name="Normal 2 8 2 2 2 2 3 2" xfId="4372" xr:uid="{00000000-0005-0000-0000-0000E2220000}"/>
    <cellStyle name="Normal 2 8 2 2 2 2 3 2 2" xfId="14174" xr:uid="{00000000-0005-0000-0000-0000E3220000}"/>
    <cellStyle name="Normal 2 8 2 2 2 2 3 2 3" xfId="14175" xr:uid="{00000000-0005-0000-0000-0000E4220000}"/>
    <cellStyle name="Normal 2 8 2 2 2 2 3 3" xfId="4437" xr:uid="{00000000-0005-0000-0000-0000E5220000}"/>
    <cellStyle name="Normal 2 8 2 2 2 2 3 4" xfId="14177" xr:uid="{00000000-0005-0000-0000-0000E6220000}"/>
    <cellStyle name="Normal 2 8 2 2 2 2 4" xfId="14181" xr:uid="{00000000-0005-0000-0000-0000E7220000}"/>
    <cellStyle name="Normal 2 8 2 2 2 2 4 2" xfId="14" xr:uid="{00000000-0005-0000-0000-0000E8220000}"/>
    <cellStyle name="Normal 2 8 2 2 2 2 4 3" xfId="1700" xr:uid="{00000000-0005-0000-0000-0000E9220000}"/>
    <cellStyle name="Normal 2 8 2 2 2 2 5" xfId="14185" xr:uid="{00000000-0005-0000-0000-0000EA220000}"/>
    <cellStyle name="Normal 2 8 2 2 2 2 6" xfId="14189" xr:uid="{00000000-0005-0000-0000-0000EB220000}"/>
    <cellStyle name="Normal 2 8 2 2 2 3" xfId="14192" xr:uid="{00000000-0005-0000-0000-0000EC220000}"/>
    <cellStyle name="Normal 2 8 2 2 2 3 2" xfId="4604" xr:uid="{00000000-0005-0000-0000-0000ED220000}"/>
    <cellStyle name="Normal 2 8 2 2 2 3 2 2" xfId="14194" xr:uid="{00000000-0005-0000-0000-0000EE220000}"/>
    <cellStyle name="Normal 2 8 2 2 2 3 2 2 2" xfId="12714" xr:uid="{00000000-0005-0000-0000-0000EF220000}"/>
    <cellStyle name="Normal 2 8 2 2 2 3 2 2 2 2" xfId="14195" xr:uid="{00000000-0005-0000-0000-0000F0220000}"/>
    <cellStyle name="Normal 2 8 2 2 2 3 2 2 2 3" xfId="14197" xr:uid="{00000000-0005-0000-0000-0000F1220000}"/>
    <cellStyle name="Normal 2 8 2 2 2 3 2 2 3" xfId="14199" xr:uid="{00000000-0005-0000-0000-0000F2220000}"/>
    <cellStyle name="Normal 2 8 2 2 2 3 2 2 4" xfId="9521" xr:uid="{00000000-0005-0000-0000-0000F3220000}"/>
    <cellStyle name="Normal 2 8 2 2 2 3 2 3" xfId="14205" xr:uid="{00000000-0005-0000-0000-0000F4220000}"/>
    <cellStyle name="Normal 2 8 2 2 2 3 2 3 2" xfId="14206" xr:uid="{00000000-0005-0000-0000-0000F5220000}"/>
    <cellStyle name="Normal 2 8 2 2 2 3 2 3 3" xfId="14208" xr:uid="{00000000-0005-0000-0000-0000F6220000}"/>
    <cellStyle name="Normal 2 8 2 2 2 3 2 4" xfId="14211" xr:uid="{00000000-0005-0000-0000-0000F7220000}"/>
    <cellStyle name="Normal 2 8 2 2 2 3 2 5" xfId="14212" xr:uid="{00000000-0005-0000-0000-0000F8220000}"/>
    <cellStyle name="Normal 2 8 2 2 2 3 3" xfId="883" xr:uid="{00000000-0005-0000-0000-0000F9220000}"/>
    <cellStyle name="Normal 2 8 2 2 2 3 3 2" xfId="14213" xr:uid="{00000000-0005-0000-0000-0000FA220000}"/>
    <cellStyle name="Normal 2 8 2 2 2 3 3 2 2" xfId="14215" xr:uid="{00000000-0005-0000-0000-0000FB220000}"/>
    <cellStyle name="Normal 2 8 2 2 2 3 3 2 3" xfId="14217" xr:uid="{00000000-0005-0000-0000-0000FC220000}"/>
    <cellStyle name="Normal 2 8 2 2 2 3 3 3" xfId="14218" xr:uid="{00000000-0005-0000-0000-0000FD220000}"/>
    <cellStyle name="Normal 2 8 2 2 2 3 3 4" xfId="14219" xr:uid="{00000000-0005-0000-0000-0000FE220000}"/>
    <cellStyle name="Normal 2 8 2 2 2 3 4" xfId="951" xr:uid="{00000000-0005-0000-0000-0000FF220000}"/>
    <cellStyle name="Normal 2 8 2 2 2 3 4 2" xfId="973" xr:uid="{00000000-0005-0000-0000-000000230000}"/>
    <cellStyle name="Normal 2 8 2 2 2 3 4 3" xfId="987" xr:uid="{00000000-0005-0000-0000-000001230000}"/>
    <cellStyle name="Normal 2 8 2 2 2 3 5" xfId="14222" xr:uid="{00000000-0005-0000-0000-000002230000}"/>
    <cellStyle name="Normal 2 8 2 2 2 3 6" xfId="14225" xr:uid="{00000000-0005-0000-0000-000003230000}"/>
    <cellStyle name="Normal 2 8 2 2 2 4" xfId="14226" xr:uid="{00000000-0005-0000-0000-000004230000}"/>
    <cellStyle name="Normal 2 8 2 2 2 4 2" xfId="1102" xr:uid="{00000000-0005-0000-0000-000005230000}"/>
    <cellStyle name="Normal 2 8 2 2 2 4 2 2" xfId="14227" xr:uid="{00000000-0005-0000-0000-000006230000}"/>
    <cellStyle name="Normal 2 8 2 2 2 4 2 2 2" xfId="14230" xr:uid="{00000000-0005-0000-0000-000007230000}"/>
    <cellStyle name="Normal 2 8 2 2 2 4 2 2 3" xfId="14237" xr:uid="{00000000-0005-0000-0000-000008230000}"/>
    <cellStyle name="Normal 2 8 2 2 2 4 2 3" xfId="14239" xr:uid="{00000000-0005-0000-0000-000009230000}"/>
    <cellStyle name="Normal 2 8 2 2 2 4 2 4" xfId="14240" xr:uid="{00000000-0005-0000-0000-00000A230000}"/>
    <cellStyle name="Normal 2 8 2 2 2 4 3" xfId="14242" xr:uid="{00000000-0005-0000-0000-00000B230000}"/>
    <cellStyle name="Normal 2 8 2 2 2 4 3 2" xfId="14243" xr:uid="{00000000-0005-0000-0000-00000C230000}"/>
    <cellStyle name="Normal 2 8 2 2 2 4 3 3" xfId="14245" xr:uid="{00000000-0005-0000-0000-00000D230000}"/>
    <cellStyle name="Normal 2 8 2 2 2 4 4" xfId="14248" xr:uid="{00000000-0005-0000-0000-00000E230000}"/>
    <cellStyle name="Normal 2 8 2 2 2 4 5" xfId="14251" xr:uid="{00000000-0005-0000-0000-00000F230000}"/>
    <cellStyle name="Normal 2 8 2 2 2 5" xfId="14253" xr:uid="{00000000-0005-0000-0000-000010230000}"/>
    <cellStyle name="Normal 2 8 2 2 2 5 2" xfId="11775" xr:uid="{00000000-0005-0000-0000-000011230000}"/>
    <cellStyle name="Normal 2 8 2 2 2 5 2 2" xfId="1218" xr:uid="{00000000-0005-0000-0000-000012230000}"/>
    <cellStyle name="Normal 2 8 2 2 2 5 2 3" xfId="1235" xr:uid="{00000000-0005-0000-0000-000013230000}"/>
    <cellStyle name="Normal 2 8 2 2 2 5 3" xfId="1108" xr:uid="{00000000-0005-0000-0000-000014230000}"/>
    <cellStyle name="Normal 2 8 2 2 2 5 4" xfId="1119" xr:uid="{00000000-0005-0000-0000-000015230000}"/>
    <cellStyle name="Normal 2 8 2 2 2 6" xfId="14255" xr:uid="{00000000-0005-0000-0000-000016230000}"/>
    <cellStyle name="Normal 2 8 2 2 2 6 2" xfId="13490" xr:uid="{00000000-0005-0000-0000-000017230000}"/>
    <cellStyle name="Normal 2 8 2 2 2 6 3" xfId="13832" xr:uid="{00000000-0005-0000-0000-000018230000}"/>
    <cellStyle name="Normal 2 8 2 2 2 7" xfId="14258" xr:uid="{00000000-0005-0000-0000-000019230000}"/>
    <cellStyle name="Normal 2 8 2 2 2 8" xfId="11075" xr:uid="{00000000-0005-0000-0000-00001A230000}"/>
    <cellStyle name="Normal 2 8 2 2 3" xfId="14262" xr:uid="{00000000-0005-0000-0000-00001B230000}"/>
    <cellStyle name="Normal 2 8 2 2 3 2" xfId="14263" xr:uid="{00000000-0005-0000-0000-00001C230000}"/>
    <cellStyle name="Normal 2 8 2 2 3 2 2" xfId="14265" xr:uid="{00000000-0005-0000-0000-00001D230000}"/>
    <cellStyle name="Normal 2 8 2 2 3 2 2 2" xfId="14267" xr:uid="{00000000-0005-0000-0000-00001E230000}"/>
    <cellStyle name="Normal 2 8 2 2 3 2 2 2 2" xfId="12789" xr:uid="{00000000-0005-0000-0000-00001F230000}"/>
    <cellStyle name="Normal 2 8 2 2 3 2 2 2 3" xfId="14271" xr:uid="{00000000-0005-0000-0000-000020230000}"/>
    <cellStyle name="Normal 2 8 2 2 3 2 2 3" xfId="14273" xr:uid="{00000000-0005-0000-0000-000021230000}"/>
    <cellStyle name="Normal 2 8 2 2 3 2 2 4" xfId="14275" xr:uid="{00000000-0005-0000-0000-000022230000}"/>
    <cellStyle name="Normal 2 8 2 2 3 2 3" xfId="14278" xr:uid="{00000000-0005-0000-0000-000023230000}"/>
    <cellStyle name="Normal 2 8 2 2 3 2 3 2" xfId="14279" xr:uid="{00000000-0005-0000-0000-000024230000}"/>
    <cellStyle name="Normal 2 8 2 2 3 2 3 3" xfId="14281" xr:uid="{00000000-0005-0000-0000-000025230000}"/>
    <cellStyle name="Normal 2 8 2 2 3 2 4" xfId="14284" xr:uid="{00000000-0005-0000-0000-000026230000}"/>
    <cellStyle name="Normal 2 8 2 2 3 2 5" xfId="14286" xr:uid="{00000000-0005-0000-0000-000027230000}"/>
    <cellStyle name="Normal 2 8 2 2 3 3" xfId="14287" xr:uid="{00000000-0005-0000-0000-000028230000}"/>
    <cellStyle name="Normal 2 8 2 2 3 3 2" xfId="4620" xr:uid="{00000000-0005-0000-0000-000029230000}"/>
    <cellStyle name="Normal 2 8 2 2 3 3 2 2" xfId="14291" xr:uid="{00000000-0005-0000-0000-00002A230000}"/>
    <cellStyle name="Normal 2 8 2 2 3 3 2 3" xfId="14297" xr:uid="{00000000-0005-0000-0000-00002B230000}"/>
    <cellStyle name="Normal 2 8 2 2 3 3 3" xfId="14299" xr:uid="{00000000-0005-0000-0000-00002C230000}"/>
    <cellStyle name="Normal 2 8 2 2 3 3 4" xfId="14301" xr:uid="{00000000-0005-0000-0000-00002D230000}"/>
    <cellStyle name="Normal 2 8 2 2 3 4" xfId="14302" xr:uid="{00000000-0005-0000-0000-00002E230000}"/>
    <cellStyle name="Normal 2 8 2 2 3 4 2" xfId="14304" xr:uid="{00000000-0005-0000-0000-00002F230000}"/>
    <cellStyle name="Normal 2 8 2 2 3 4 3" xfId="14305" xr:uid="{00000000-0005-0000-0000-000030230000}"/>
    <cellStyle name="Normal 2 8 2 2 3 5" xfId="14307" xr:uid="{00000000-0005-0000-0000-000031230000}"/>
    <cellStyle name="Normal 2 8 2 2 3 6" xfId="14309" xr:uid="{00000000-0005-0000-0000-000032230000}"/>
    <cellStyle name="Normal 2 8 2 2 4" xfId="14313" xr:uid="{00000000-0005-0000-0000-000033230000}"/>
    <cellStyle name="Normal 2 8 2 2 4 2" xfId="14315" xr:uid="{00000000-0005-0000-0000-000034230000}"/>
    <cellStyle name="Normal 2 8 2 2 4 2 2" xfId="14317" xr:uid="{00000000-0005-0000-0000-000035230000}"/>
    <cellStyle name="Normal 2 8 2 2 4 2 2 2" xfId="2122" xr:uid="{00000000-0005-0000-0000-000036230000}"/>
    <cellStyle name="Normal 2 8 2 2 4 2 2 2 2" xfId="13020" xr:uid="{00000000-0005-0000-0000-000037230000}"/>
    <cellStyle name="Normal 2 8 2 2 4 2 2 2 3" xfId="13026" xr:uid="{00000000-0005-0000-0000-000038230000}"/>
    <cellStyle name="Normal 2 8 2 2 4 2 2 3" xfId="14318" xr:uid="{00000000-0005-0000-0000-000039230000}"/>
    <cellStyle name="Normal 2 8 2 2 4 2 2 4" xfId="14322" xr:uid="{00000000-0005-0000-0000-00003A230000}"/>
    <cellStyle name="Normal 2 8 2 2 4 2 3" xfId="14323" xr:uid="{00000000-0005-0000-0000-00003B230000}"/>
    <cellStyle name="Normal 2 8 2 2 4 2 3 2" xfId="14324" xr:uid="{00000000-0005-0000-0000-00003C230000}"/>
    <cellStyle name="Normal 2 8 2 2 4 2 3 3" xfId="14327" xr:uid="{00000000-0005-0000-0000-00003D230000}"/>
    <cellStyle name="Normal 2 8 2 2 4 2 4" xfId="14329" xr:uid="{00000000-0005-0000-0000-00003E230000}"/>
    <cellStyle name="Normal 2 8 2 2 4 2 5" xfId="14331" xr:uid="{00000000-0005-0000-0000-00003F230000}"/>
    <cellStyle name="Normal 2 8 2 2 4 3" xfId="14332" xr:uid="{00000000-0005-0000-0000-000040230000}"/>
    <cellStyle name="Normal 2 8 2 2 4 3 2" xfId="14333" xr:uid="{00000000-0005-0000-0000-000041230000}"/>
    <cellStyle name="Normal 2 8 2 2 4 3 2 2" xfId="14334" xr:uid="{00000000-0005-0000-0000-000042230000}"/>
    <cellStyle name="Normal 2 8 2 2 4 3 2 3" xfId="14337" xr:uid="{00000000-0005-0000-0000-000043230000}"/>
    <cellStyle name="Normal 2 8 2 2 4 3 3" xfId="14339" xr:uid="{00000000-0005-0000-0000-000044230000}"/>
    <cellStyle name="Normal 2 8 2 2 4 3 4" xfId="14341" xr:uid="{00000000-0005-0000-0000-000045230000}"/>
    <cellStyle name="Normal 2 8 2 2 4 4" xfId="14342" xr:uid="{00000000-0005-0000-0000-000046230000}"/>
    <cellStyle name="Normal 2 8 2 2 4 4 2" xfId="14343" xr:uid="{00000000-0005-0000-0000-000047230000}"/>
    <cellStyle name="Normal 2 8 2 2 4 4 3" xfId="14344" xr:uid="{00000000-0005-0000-0000-000048230000}"/>
    <cellStyle name="Normal 2 8 2 2 4 5" xfId="14346" xr:uid="{00000000-0005-0000-0000-000049230000}"/>
    <cellStyle name="Normal 2 8 2 2 4 6" xfId="14348" xr:uid="{00000000-0005-0000-0000-00004A230000}"/>
    <cellStyle name="Normal 2 8 2 2 5" xfId="14350" xr:uid="{00000000-0005-0000-0000-00004B230000}"/>
    <cellStyle name="Normal 2 8 2 2 5 2" xfId="14352" xr:uid="{00000000-0005-0000-0000-00004C230000}"/>
    <cellStyle name="Normal 2 8 2 2 5 2 2" xfId="14354" xr:uid="{00000000-0005-0000-0000-00004D230000}"/>
    <cellStyle name="Normal 2 8 2 2 5 2 2 2" xfId="14355" xr:uid="{00000000-0005-0000-0000-00004E230000}"/>
    <cellStyle name="Normal 2 8 2 2 5 2 2 3" xfId="14357" xr:uid="{00000000-0005-0000-0000-00004F230000}"/>
    <cellStyle name="Normal 2 8 2 2 5 2 3" xfId="14358" xr:uid="{00000000-0005-0000-0000-000050230000}"/>
    <cellStyle name="Normal 2 8 2 2 5 2 4" xfId="14360" xr:uid="{00000000-0005-0000-0000-000051230000}"/>
    <cellStyle name="Normal 2 8 2 2 5 3" xfId="14361" xr:uid="{00000000-0005-0000-0000-000052230000}"/>
    <cellStyle name="Normal 2 8 2 2 5 3 2" xfId="14362" xr:uid="{00000000-0005-0000-0000-000053230000}"/>
    <cellStyle name="Normal 2 8 2 2 5 3 3" xfId="1370" xr:uid="{00000000-0005-0000-0000-000054230000}"/>
    <cellStyle name="Normal 2 8 2 2 5 4" xfId="14363" xr:uid="{00000000-0005-0000-0000-000055230000}"/>
    <cellStyle name="Normal 2 8 2 2 5 5" xfId="14364" xr:uid="{00000000-0005-0000-0000-000056230000}"/>
    <cellStyle name="Normal 2 8 2 2 6" xfId="14365" xr:uid="{00000000-0005-0000-0000-000057230000}"/>
    <cellStyle name="Normal 2 8 2 2 6 2" xfId="14366" xr:uid="{00000000-0005-0000-0000-000058230000}"/>
    <cellStyle name="Normal 2 8 2 2 6 2 2" xfId="7284" xr:uid="{00000000-0005-0000-0000-000059230000}"/>
    <cellStyle name="Normal 2 8 2 2 6 2 3" xfId="7287" xr:uid="{00000000-0005-0000-0000-00005A230000}"/>
    <cellStyle name="Normal 2 8 2 2 6 3" xfId="11804" xr:uid="{00000000-0005-0000-0000-00005B230000}"/>
    <cellStyle name="Normal 2 8 2 2 6 4" xfId="11806" xr:uid="{00000000-0005-0000-0000-00005C230000}"/>
    <cellStyle name="Normal 2 8 2 2 7" xfId="14367" xr:uid="{00000000-0005-0000-0000-00005D230000}"/>
    <cellStyle name="Normal 2 8 2 2 7 2" xfId="14368" xr:uid="{00000000-0005-0000-0000-00005E230000}"/>
    <cellStyle name="Normal 2 8 2 2 7 3" xfId="14369" xr:uid="{00000000-0005-0000-0000-00005F230000}"/>
    <cellStyle name="Normal 2 8 2 2 8" xfId="14370" xr:uid="{00000000-0005-0000-0000-000060230000}"/>
    <cellStyle name="Normal 2 8 2 2 9" xfId="14371" xr:uid="{00000000-0005-0000-0000-000061230000}"/>
    <cellStyle name="Normal 2 8 2 3" xfId="14373" xr:uid="{00000000-0005-0000-0000-000062230000}"/>
    <cellStyle name="Normal 2 8 2 3 2" xfId="14377" xr:uid="{00000000-0005-0000-0000-000063230000}"/>
    <cellStyle name="Normal 2 8 2 3 2 2" xfId="9100" xr:uid="{00000000-0005-0000-0000-000064230000}"/>
    <cellStyle name="Normal 2 8 2 3 2 2 2" xfId="9104" xr:uid="{00000000-0005-0000-0000-000065230000}"/>
    <cellStyle name="Normal 2 8 2 3 2 2 2 2" xfId="9110" xr:uid="{00000000-0005-0000-0000-000066230000}"/>
    <cellStyle name="Normal 2 8 2 3 2 2 2 2 2" xfId="9126" xr:uid="{00000000-0005-0000-0000-000067230000}"/>
    <cellStyle name="Normal 2 8 2 3 2 2 2 2 3" xfId="9165" xr:uid="{00000000-0005-0000-0000-000068230000}"/>
    <cellStyle name="Normal 2 8 2 3 2 2 2 3" xfId="9185" xr:uid="{00000000-0005-0000-0000-000069230000}"/>
    <cellStyle name="Normal 2 8 2 3 2 2 2 4" xfId="9211" xr:uid="{00000000-0005-0000-0000-00006A230000}"/>
    <cellStyle name="Normal 2 8 2 3 2 2 3" xfId="9226" xr:uid="{00000000-0005-0000-0000-00006B230000}"/>
    <cellStyle name="Normal 2 8 2 3 2 2 3 2" xfId="9234" xr:uid="{00000000-0005-0000-0000-00006C230000}"/>
    <cellStyle name="Normal 2 8 2 3 2 2 3 3" xfId="9294" xr:uid="{00000000-0005-0000-0000-00006D230000}"/>
    <cellStyle name="Normal 2 8 2 3 2 2 4" xfId="9336" xr:uid="{00000000-0005-0000-0000-00006E230000}"/>
    <cellStyle name="Normal 2 8 2 3 2 2 5" xfId="9375" xr:uid="{00000000-0005-0000-0000-00006F230000}"/>
    <cellStyle name="Normal 2 8 2 3 2 3" xfId="9448" xr:uid="{00000000-0005-0000-0000-000070230000}"/>
    <cellStyle name="Normal 2 8 2 3 2 3 2" xfId="4791" xr:uid="{00000000-0005-0000-0000-000071230000}"/>
    <cellStyle name="Normal 2 8 2 3 2 3 2 2" xfId="9454" xr:uid="{00000000-0005-0000-0000-000072230000}"/>
    <cellStyle name="Normal 2 8 2 3 2 3 2 3" xfId="9116" xr:uid="{00000000-0005-0000-0000-000073230000}"/>
    <cellStyle name="Normal 2 8 2 3 2 3 3" xfId="9486" xr:uid="{00000000-0005-0000-0000-000074230000}"/>
    <cellStyle name="Normal 2 8 2 3 2 3 4" xfId="9495" xr:uid="{00000000-0005-0000-0000-000075230000}"/>
    <cellStyle name="Normal 2 8 2 3 2 4" xfId="9507" xr:uid="{00000000-0005-0000-0000-000076230000}"/>
    <cellStyle name="Normal 2 8 2 3 2 4 2" xfId="9511" xr:uid="{00000000-0005-0000-0000-000077230000}"/>
    <cellStyle name="Normal 2 8 2 3 2 4 3" xfId="9546" xr:uid="{00000000-0005-0000-0000-000078230000}"/>
    <cellStyle name="Normal 2 8 2 3 2 5" xfId="9571" xr:uid="{00000000-0005-0000-0000-000079230000}"/>
    <cellStyle name="Normal 2 8 2 3 2 6" xfId="9594" xr:uid="{00000000-0005-0000-0000-00007A230000}"/>
    <cellStyle name="Normal 2 8 2 3 3" xfId="14381" xr:uid="{00000000-0005-0000-0000-00007B230000}"/>
    <cellStyle name="Normal 2 8 2 3 3 2" xfId="14382" xr:uid="{00000000-0005-0000-0000-00007C230000}"/>
    <cellStyle name="Normal 2 8 2 3 3 2 2" xfId="13940" xr:uid="{00000000-0005-0000-0000-00007D230000}"/>
    <cellStyle name="Normal 2 8 2 3 3 2 2 2" xfId="14384" xr:uid="{00000000-0005-0000-0000-00007E230000}"/>
    <cellStyle name="Normal 2 8 2 3 3 2 2 2 2" xfId="14385" xr:uid="{00000000-0005-0000-0000-00007F230000}"/>
    <cellStyle name="Normal 2 8 2 3 3 2 2 2 3" xfId="14386" xr:uid="{00000000-0005-0000-0000-000080230000}"/>
    <cellStyle name="Normal 2 8 2 3 3 2 2 3" xfId="14388" xr:uid="{00000000-0005-0000-0000-000081230000}"/>
    <cellStyle name="Normal 2 8 2 3 3 2 2 4" xfId="14389" xr:uid="{00000000-0005-0000-0000-000082230000}"/>
    <cellStyle name="Normal 2 8 2 3 3 2 3" xfId="13944" xr:uid="{00000000-0005-0000-0000-000083230000}"/>
    <cellStyle name="Normal 2 8 2 3 3 2 3 2" xfId="14390" xr:uid="{00000000-0005-0000-0000-000084230000}"/>
    <cellStyle name="Normal 2 8 2 3 3 2 3 3" xfId="14391" xr:uid="{00000000-0005-0000-0000-000085230000}"/>
    <cellStyle name="Normal 2 8 2 3 3 2 4" xfId="14395" xr:uid="{00000000-0005-0000-0000-000086230000}"/>
    <cellStyle name="Normal 2 8 2 3 3 2 5" xfId="14396" xr:uid="{00000000-0005-0000-0000-000087230000}"/>
    <cellStyle name="Normal 2 8 2 3 3 3" xfId="14401" xr:uid="{00000000-0005-0000-0000-000088230000}"/>
    <cellStyle name="Normal 2 8 2 3 3 3 2" xfId="13949" xr:uid="{00000000-0005-0000-0000-000089230000}"/>
    <cellStyle name="Normal 2 8 2 3 3 3 2 2" xfId="14402" xr:uid="{00000000-0005-0000-0000-00008A230000}"/>
    <cellStyle name="Normal 2 8 2 3 3 3 2 3" xfId="14403" xr:uid="{00000000-0005-0000-0000-00008B230000}"/>
    <cellStyle name="Normal 2 8 2 3 3 3 3" xfId="14406" xr:uid="{00000000-0005-0000-0000-00008C230000}"/>
    <cellStyle name="Normal 2 8 2 3 3 3 4" xfId="14407" xr:uid="{00000000-0005-0000-0000-00008D230000}"/>
    <cellStyle name="Normal 2 8 2 3 3 4" xfId="14408" xr:uid="{00000000-0005-0000-0000-00008E230000}"/>
    <cellStyle name="Normal 2 8 2 3 3 4 2" xfId="14410" xr:uid="{00000000-0005-0000-0000-00008F230000}"/>
    <cellStyle name="Normal 2 8 2 3 3 4 3" xfId="14412" xr:uid="{00000000-0005-0000-0000-000090230000}"/>
    <cellStyle name="Normal 2 8 2 3 3 5" xfId="14415" xr:uid="{00000000-0005-0000-0000-000091230000}"/>
    <cellStyle name="Normal 2 8 2 3 3 6" xfId="14417" xr:uid="{00000000-0005-0000-0000-000092230000}"/>
    <cellStyle name="Normal 2 8 2 3 4" xfId="14419" xr:uid="{00000000-0005-0000-0000-000093230000}"/>
    <cellStyle name="Normal 2 8 2 3 4 2" xfId="9707" xr:uid="{00000000-0005-0000-0000-000094230000}"/>
    <cellStyle name="Normal 2 8 2 3 4 2 2" xfId="9711" xr:uid="{00000000-0005-0000-0000-000095230000}"/>
    <cellStyle name="Normal 2 8 2 3 4 2 2 2" xfId="9716" xr:uid="{00000000-0005-0000-0000-000096230000}"/>
    <cellStyle name="Normal 2 8 2 3 4 2 2 3" xfId="144" xr:uid="{00000000-0005-0000-0000-000097230000}"/>
    <cellStyle name="Normal 2 8 2 3 4 2 3" xfId="9730" xr:uid="{00000000-0005-0000-0000-000098230000}"/>
    <cellStyle name="Normal 2 8 2 3 4 2 4" xfId="9741" xr:uid="{00000000-0005-0000-0000-000099230000}"/>
    <cellStyle name="Normal 2 8 2 3 4 3" xfId="9754" xr:uid="{00000000-0005-0000-0000-00009A230000}"/>
    <cellStyle name="Normal 2 8 2 3 4 3 2" xfId="9756" xr:uid="{00000000-0005-0000-0000-00009B230000}"/>
    <cellStyle name="Normal 2 8 2 3 4 3 3" xfId="9770" xr:uid="{00000000-0005-0000-0000-00009C230000}"/>
    <cellStyle name="Normal 2 8 2 3 4 4" xfId="9778" xr:uid="{00000000-0005-0000-0000-00009D230000}"/>
    <cellStyle name="Normal 2 8 2 3 4 5" xfId="9786" xr:uid="{00000000-0005-0000-0000-00009E230000}"/>
    <cellStyle name="Normal 2 8 2 3 5" xfId="14420" xr:uid="{00000000-0005-0000-0000-00009F230000}"/>
    <cellStyle name="Normal 2 8 2 3 5 2" xfId="9855" xr:uid="{00000000-0005-0000-0000-0000A0230000}"/>
    <cellStyle name="Normal 2 8 2 3 5 2 2" xfId="9858" xr:uid="{00000000-0005-0000-0000-0000A1230000}"/>
    <cellStyle name="Normal 2 8 2 3 5 2 3" xfId="9872" xr:uid="{00000000-0005-0000-0000-0000A2230000}"/>
    <cellStyle name="Normal 2 8 2 3 5 3" xfId="9884" xr:uid="{00000000-0005-0000-0000-0000A3230000}"/>
    <cellStyle name="Normal 2 8 2 3 5 4" xfId="9911" xr:uid="{00000000-0005-0000-0000-0000A4230000}"/>
    <cellStyle name="Normal 2 8 2 3 6" xfId="14421" xr:uid="{00000000-0005-0000-0000-0000A5230000}"/>
    <cellStyle name="Normal 2 8 2 3 6 2" xfId="9937" xr:uid="{00000000-0005-0000-0000-0000A6230000}"/>
    <cellStyle name="Normal 2 8 2 3 6 3" xfId="9943" xr:uid="{00000000-0005-0000-0000-0000A7230000}"/>
    <cellStyle name="Normal 2 8 2 3 7" xfId="14422" xr:uid="{00000000-0005-0000-0000-0000A8230000}"/>
    <cellStyle name="Normal 2 8 2 3 8" xfId="14423" xr:uid="{00000000-0005-0000-0000-0000A9230000}"/>
    <cellStyle name="Normal 2 8 2 4" xfId="14425" xr:uid="{00000000-0005-0000-0000-0000AA230000}"/>
    <cellStyle name="Normal 2 8 2 4 2" xfId="14428" xr:uid="{00000000-0005-0000-0000-0000AB230000}"/>
    <cellStyle name="Normal 2 8 2 4 2 2" xfId="14429" xr:uid="{00000000-0005-0000-0000-0000AC230000}"/>
    <cellStyle name="Normal 2 8 2 4 2 2 2" xfId="13526" xr:uid="{00000000-0005-0000-0000-0000AD230000}"/>
    <cellStyle name="Normal 2 8 2 4 2 2 2 2" xfId="14430" xr:uid="{00000000-0005-0000-0000-0000AE230000}"/>
    <cellStyle name="Normal 2 8 2 4 2 2 2 3" xfId="14431" xr:uid="{00000000-0005-0000-0000-0000AF230000}"/>
    <cellStyle name="Normal 2 8 2 4 2 2 3" xfId="14014" xr:uid="{00000000-0005-0000-0000-0000B0230000}"/>
    <cellStyle name="Normal 2 8 2 4 2 2 4" xfId="14435" xr:uid="{00000000-0005-0000-0000-0000B1230000}"/>
    <cellStyle name="Normal 2 8 2 4 2 3" xfId="14437" xr:uid="{00000000-0005-0000-0000-0000B2230000}"/>
    <cellStyle name="Normal 2 8 2 4 2 3 2" xfId="13556" xr:uid="{00000000-0005-0000-0000-0000B3230000}"/>
    <cellStyle name="Normal 2 8 2 4 2 3 3" xfId="14440" xr:uid="{00000000-0005-0000-0000-0000B4230000}"/>
    <cellStyle name="Normal 2 8 2 4 2 4" xfId="14443" xr:uid="{00000000-0005-0000-0000-0000B5230000}"/>
    <cellStyle name="Normal 2 8 2 4 2 5" xfId="14445" xr:uid="{00000000-0005-0000-0000-0000B6230000}"/>
    <cellStyle name="Normal 2 8 2 4 3" xfId="14447" xr:uid="{00000000-0005-0000-0000-0000B7230000}"/>
    <cellStyle name="Normal 2 8 2 4 3 2" xfId="14448" xr:uid="{00000000-0005-0000-0000-0000B8230000}"/>
    <cellStyle name="Normal 2 8 2 4 3 2 2" xfId="14035" xr:uid="{00000000-0005-0000-0000-0000B9230000}"/>
    <cellStyle name="Normal 2 8 2 4 3 2 3" xfId="14041" xr:uid="{00000000-0005-0000-0000-0000BA230000}"/>
    <cellStyle name="Normal 2 8 2 4 3 3" xfId="14449" xr:uid="{00000000-0005-0000-0000-0000BB230000}"/>
    <cellStyle name="Normal 2 8 2 4 3 4" xfId="14450" xr:uid="{00000000-0005-0000-0000-0000BC230000}"/>
    <cellStyle name="Normal 2 8 2 4 4" xfId="14451" xr:uid="{00000000-0005-0000-0000-0000BD230000}"/>
    <cellStyle name="Normal 2 8 2 4 4 2" xfId="14452" xr:uid="{00000000-0005-0000-0000-0000BE230000}"/>
    <cellStyle name="Normal 2 8 2 4 4 3" xfId="14453" xr:uid="{00000000-0005-0000-0000-0000BF230000}"/>
    <cellStyle name="Normal 2 8 2 4 5" xfId="14454" xr:uid="{00000000-0005-0000-0000-0000C0230000}"/>
    <cellStyle name="Normal 2 8 2 4 6" xfId="14455" xr:uid="{00000000-0005-0000-0000-0000C1230000}"/>
    <cellStyle name="Normal 2 8 2 5" xfId="14456" xr:uid="{00000000-0005-0000-0000-0000C2230000}"/>
    <cellStyle name="Normal 2 8 2 5 2" xfId="4982" xr:uid="{00000000-0005-0000-0000-0000C3230000}"/>
    <cellStyle name="Normal 2 8 2 5 2 2" xfId="10032" xr:uid="{00000000-0005-0000-0000-0000C4230000}"/>
    <cellStyle name="Normal 2 8 2 5 2 2 2" xfId="14087" xr:uid="{00000000-0005-0000-0000-0000C5230000}"/>
    <cellStyle name="Normal 2 8 2 5 2 2 2 2" xfId="14457" xr:uid="{00000000-0005-0000-0000-0000C6230000}"/>
    <cellStyle name="Normal 2 8 2 5 2 2 2 3" xfId="14458" xr:uid="{00000000-0005-0000-0000-0000C7230000}"/>
    <cellStyle name="Normal 2 8 2 5 2 2 3" xfId="14462" xr:uid="{00000000-0005-0000-0000-0000C8230000}"/>
    <cellStyle name="Normal 2 8 2 5 2 2 4" xfId="14467" xr:uid="{00000000-0005-0000-0000-0000C9230000}"/>
    <cellStyle name="Normal 2 8 2 5 2 3" xfId="14471" xr:uid="{00000000-0005-0000-0000-0000CA230000}"/>
    <cellStyle name="Normal 2 8 2 5 2 3 2" xfId="14472" xr:uid="{00000000-0005-0000-0000-0000CB230000}"/>
    <cellStyle name="Normal 2 8 2 5 2 3 3" xfId="14475" xr:uid="{00000000-0005-0000-0000-0000CC230000}"/>
    <cellStyle name="Normal 2 8 2 5 2 4" xfId="14479" xr:uid="{00000000-0005-0000-0000-0000CD230000}"/>
    <cellStyle name="Normal 2 8 2 5 2 5" xfId="14480" xr:uid="{00000000-0005-0000-0000-0000CE230000}"/>
    <cellStyle name="Normal 2 8 2 5 3" xfId="4991" xr:uid="{00000000-0005-0000-0000-0000CF230000}"/>
    <cellStyle name="Normal 2 8 2 5 3 2" xfId="14483" xr:uid="{00000000-0005-0000-0000-0000D0230000}"/>
    <cellStyle name="Normal 2 8 2 5 3 2 2" xfId="12275" xr:uid="{00000000-0005-0000-0000-0000D1230000}"/>
    <cellStyle name="Normal 2 8 2 5 3 2 3" xfId="14486" xr:uid="{00000000-0005-0000-0000-0000D2230000}"/>
    <cellStyle name="Normal 2 8 2 5 3 3" xfId="14490" xr:uid="{00000000-0005-0000-0000-0000D3230000}"/>
    <cellStyle name="Normal 2 8 2 5 3 4" xfId="14491" xr:uid="{00000000-0005-0000-0000-0000D4230000}"/>
    <cellStyle name="Normal 2 8 2 5 4" xfId="14492" xr:uid="{00000000-0005-0000-0000-0000D5230000}"/>
    <cellStyle name="Normal 2 8 2 5 4 2" xfId="14495" xr:uid="{00000000-0005-0000-0000-0000D6230000}"/>
    <cellStyle name="Normal 2 8 2 5 4 3" xfId="14496" xr:uid="{00000000-0005-0000-0000-0000D7230000}"/>
    <cellStyle name="Normal 2 8 2 5 5" xfId="14497" xr:uid="{00000000-0005-0000-0000-0000D8230000}"/>
    <cellStyle name="Normal 2 8 2 5 6" xfId="14498" xr:uid="{00000000-0005-0000-0000-0000D9230000}"/>
    <cellStyle name="Normal 2 8 2 6" xfId="14499" xr:uid="{00000000-0005-0000-0000-0000DA230000}"/>
    <cellStyle name="Normal 2 8 2 6 2" xfId="5110" xr:uid="{00000000-0005-0000-0000-0000DB230000}"/>
    <cellStyle name="Normal 2 8 2 6 2 2" xfId="14502" xr:uid="{00000000-0005-0000-0000-0000DC230000}"/>
    <cellStyle name="Normal 2 8 2 6 2 2 2" xfId="14106" xr:uid="{00000000-0005-0000-0000-0000DD230000}"/>
    <cellStyle name="Normal 2 8 2 6 2 2 3" xfId="14505" xr:uid="{00000000-0005-0000-0000-0000DE230000}"/>
    <cellStyle name="Normal 2 8 2 6 2 3" xfId="14509" xr:uid="{00000000-0005-0000-0000-0000DF230000}"/>
    <cellStyle name="Normal 2 8 2 6 2 4" xfId="14510" xr:uid="{00000000-0005-0000-0000-0000E0230000}"/>
    <cellStyle name="Normal 2 8 2 6 3" xfId="13657" xr:uid="{00000000-0005-0000-0000-0000E1230000}"/>
    <cellStyle name="Normal 2 8 2 6 3 2" xfId="13662" xr:uid="{00000000-0005-0000-0000-0000E2230000}"/>
    <cellStyle name="Normal 2 8 2 6 3 3" xfId="13663" xr:uid="{00000000-0005-0000-0000-0000E3230000}"/>
    <cellStyle name="Normal 2 8 2 6 4" xfId="13666" xr:uid="{00000000-0005-0000-0000-0000E4230000}"/>
    <cellStyle name="Normal 2 8 2 6 5" xfId="13669" xr:uid="{00000000-0005-0000-0000-0000E5230000}"/>
    <cellStyle name="Normal 2 8 2 7" xfId="14511" xr:uid="{00000000-0005-0000-0000-0000E6230000}"/>
    <cellStyle name="Normal 2 8 2 7 2" xfId="4641" xr:uid="{00000000-0005-0000-0000-0000E7230000}"/>
    <cellStyle name="Normal 2 8 2 7 2 2" xfId="14513" xr:uid="{00000000-0005-0000-0000-0000E8230000}"/>
    <cellStyle name="Normal 2 8 2 7 2 3" xfId="14514" xr:uid="{00000000-0005-0000-0000-0000E9230000}"/>
    <cellStyle name="Normal 2 8 2 7 3" xfId="4648" xr:uid="{00000000-0005-0000-0000-0000EA230000}"/>
    <cellStyle name="Normal 2 8 2 7 4" xfId="13672" xr:uid="{00000000-0005-0000-0000-0000EB230000}"/>
    <cellStyle name="Normal 2 8 2 8" xfId="14517" xr:uid="{00000000-0005-0000-0000-0000EC230000}"/>
    <cellStyle name="Normal 2 8 2 8 2" xfId="4656" xr:uid="{00000000-0005-0000-0000-0000ED230000}"/>
    <cellStyle name="Normal 2 8 2 8 3" xfId="14519" xr:uid="{00000000-0005-0000-0000-0000EE230000}"/>
    <cellStyle name="Normal 2 8 2 9" xfId="12417" xr:uid="{00000000-0005-0000-0000-0000EF230000}"/>
    <cellStyle name="Normal 2 8 3" xfId="4870" xr:uid="{00000000-0005-0000-0000-0000F0230000}"/>
    <cellStyle name="Normal 2 80" xfId="2948" xr:uid="{00000000-0005-0000-0000-0000F1230000}"/>
    <cellStyle name="Normal 2 81" xfId="2966" xr:uid="{00000000-0005-0000-0000-0000F2230000}"/>
    <cellStyle name="Normal 2 82" xfId="13906" xr:uid="{00000000-0005-0000-0000-0000F3230000}"/>
    <cellStyle name="Normal 2 83" xfId="13912" xr:uid="{00000000-0005-0000-0000-0000F4230000}"/>
    <cellStyle name="Normal 2 84" xfId="14137" xr:uid="{00000000-0005-0000-0000-0000F5230000}"/>
    <cellStyle name="Normal 2 85" xfId="14522" xr:uid="{00000000-0005-0000-0000-0000F6230000}"/>
    <cellStyle name="Normal 2 86" xfId="9827" xr:uid="{00000000-0005-0000-0000-0000F7230000}"/>
    <cellStyle name="Normal 2 87" xfId="9832" xr:uid="{00000000-0005-0000-0000-0000F8230000}"/>
    <cellStyle name="Normal 2 88" xfId="14524" xr:uid="{00000000-0005-0000-0000-0000F9230000}"/>
    <cellStyle name="Normal 2 89" xfId="14268" xr:uid="{00000000-0005-0000-0000-0000FA230000}"/>
    <cellStyle name="Normal 2 9" xfId="4165" xr:uid="{00000000-0005-0000-0000-0000FB230000}"/>
    <cellStyle name="Normal 2 9 2" xfId="14526" xr:uid="{00000000-0005-0000-0000-0000FC230000}"/>
    <cellStyle name="Normal 2 9 2 10" xfId="977" xr:uid="{00000000-0005-0000-0000-0000FD230000}"/>
    <cellStyle name="Normal 2 9 2 2" xfId="14527" xr:uid="{00000000-0005-0000-0000-0000FE230000}"/>
    <cellStyle name="Normal 2 9 2 2 2" xfId="14529" xr:uid="{00000000-0005-0000-0000-0000FF230000}"/>
    <cellStyle name="Normal 2 9 2 2 2 2" xfId="14531" xr:uid="{00000000-0005-0000-0000-000000240000}"/>
    <cellStyle name="Normal 2 9 2 2 2 2 2" xfId="12727" xr:uid="{00000000-0005-0000-0000-000001240000}"/>
    <cellStyle name="Normal 2 9 2 2 2 2 2 2" xfId="330" xr:uid="{00000000-0005-0000-0000-000002240000}"/>
    <cellStyle name="Normal 2 9 2 2 2 2 2 2 2" xfId="5214" xr:uid="{00000000-0005-0000-0000-000003240000}"/>
    <cellStyle name="Normal 2 9 2 2 2 2 2 2 2 2" xfId="14533" xr:uid="{00000000-0005-0000-0000-000004240000}"/>
    <cellStyle name="Normal 2 9 2 2 2 2 2 2 2 3" xfId="14535" xr:uid="{00000000-0005-0000-0000-000005240000}"/>
    <cellStyle name="Normal 2 9 2 2 2 2 2 2 3" xfId="5224" xr:uid="{00000000-0005-0000-0000-000006240000}"/>
    <cellStyle name="Normal 2 9 2 2 2 2 2 2 4" xfId="14537" xr:uid="{00000000-0005-0000-0000-000007240000}"/>
    <cellStyle name="Normal 2 9 2 2 2 2 2 3" xfId="5228" xr:uid="{00000000-0005-0000-0000-000008240000}"/>
    <cellStyle name="Normal 2 9 2 2 2 2 2 3 2" xfId="169" xr:uid="{00000000-0005-0000-0000-000009240000}"/>
    <cellStyle name="Normal 2 9 2 2 2 2 2 3 3" xfId="174" xr:uid="{00000000-0005-0000-0000-00000A240000}"/>
    <cellStyle name="Normal 2 9 2 2 2 2 2 4" xfId="5232" xr:uid="{00000000-0005-0000-0000-00000B240000}"/>
    <cellStyle name="Normal 2 9 2 2 2 2 2 5" xfId="14539" xr:uid="{00000000-0005-0000-0000-00000C240000}"/>
    <cellStyle name="Normal 2 9 2 2 2 2 3" xfId="12730" xr:uid="{00000000-0005-0000-0000-00000D240000}"/>
    <cellStyle name="Normal 2 9 2 2 2 2 3 2" xfId="14541" xr:uid="{00000000-0005-0000-0000-00000E240000}"/>
    <cellStyle name="Normal 2 9 2 2 2 2 3 2 2" xfId="5292" xr:uid="{00000000-0005-0000-0000-00000F240000}"/>
    <cellStyle name="Normal 2 9 2 2 2 2 3 2 3" xfId="5300" xr:uid="{00000000-0005-0000-0000-000010240000}"/>
    <cellStyle name="Normal 2 9 2 2 2 2 3 3" xfId="14544" xr:uid="{00000000-0005-0000-0000-000011240000}"/>
    <cellStyle name="Normal 2 9 2 2 2 2 3 4" xfId="14547" xr:uid="{00000000-0005-0000-0000-000012240000}"/>
    <cellStyle name="Normal 2 9 2 2 2 2 4" xfId="10624" xr:uid="{00000000-0005-0000-0000-000013240000}"/>
    <cellStyle name="Normal 2 9 2 2 2 2 4 2" xfId="2813" xr:uid="{00000000-0005-0000-0000-000014240000}"/>
    <cellStyle name="Normal 2 9 2 2 2 2 4 3" xfId="2826" xr:uid="{00000000-0005-0000-0000-000015240000}"/>
    <cellStyle name="Normal 2 9 2 2 2 2 5" xfId="14550" xr:uid="{00000000-0005-0000-0000-000016240000}"/>
    <cellStyle name="Normal 2 9 2 2 2 2 6" xfId="14553" xr:uid="{00000000-0005-0000-0000-000017240000}"/>
    <cellStyle name="Normal 2 9 2 2 2 3" xfId="14555" xr:uid="{00000000-0005-0000-0000-000018240000}"/>
    <cellStyle name="Normal 2 9 2 2 2 3 2" xfId="11895" xr:uid="{00000000-0005-0000-0000-000019240000}"/>
    <cellStyle name="Normal 2 9 2 2 2 3 2 2" xfId="5411" xr:uid="{00000000-0005-0000-0000-00001A240000}"/>
    <cellStyle name="Normal 2 9 2 2 2 3 2 2 2" xfId="14558" xr:uid="{00000000-0005-0000-0000-00001B240000}"/>
    <cellStyle name="Normal 2 9 2 2 2 3 2 2 2 2" xfId="14561" xr:uid="{00000000-0005-0000-0000-00001C240000}"/>
    <cellStyle name="Normal 2 9 2 2 2 3 2 2 2 3" xfId="14565" xr:uid="{00000000-0005-0000-0000-00001D240000}"/>
    <cellStyle name="Normal 2 9 2 2 2 3 2 2 3" xfId="14568" xr:uid="{00000000-0005-0000-0000-00001E240000}"/>
    <cellStyle name="Normal 2 9 2 2 2 3 2 2 4" xfId="14141" xr:uid="{00000000-0005-0000-0000-00001F240000}"/>
    <cellStyle name="Normal 2 9 2 2 2 3 2 3" xfId="14572" xr:uid="{00000000-0005-0000-0000-000020240000}"/>
    <cellStyle name="Normal 2 9 2 2 2 3 2 3 2" xfId="14575" xr:uid="{00000000-0005-0000-0000-000021240000}"/>
    <cellStyle name="Normal 2 9 2 2 2 3 2 3 3" xfId="14578" xr:uid="{00000000-0005-0000-0000-000022240000}"/>
    <cellStyle name="Normal 2 9 2 2 2 3 2 4" xfId="14582" xr:uid="{00000000-0005-0000-0000-000023240000}"/>
    <cellStyle name="Normal 2 9 2 2 2 3 2 5" xfId="11798" xr:uid="{00000000-0005-0000-0000-000024240000}"/>
    <cellStyle name="Normal 2 9 2 2 2 3 3" xfId="12748" xr:uid="{00000000-0005-0000-0000-000025240000}"/>
    <cellStyle name="Normal 2 9 2 2 2 3 3 2" xfId="14585" xr:uid="{00000000-0005-0000-0000-000026240000}"/>
    <cellStyle name="Normal 2 9 2 2 2 3 3 2 2" xfId="12925" xr:uid="{00000000-0005-0000-0000-000027240000}"/>
    <cellStyle name="Normal 2 9 2 2 2 3 3 2 3" xfId="12931" xr:uid="{00000000-0005-0000-0000-000028240000}"/>
    <cellStyle name="Normal 2 9 2 2 2 3 3 3" xfId="14588" xr:uid="{00000000-0005-0000-0000-000029240000}"/>
    <cellStyle name="Normal 2 9 2 2 2 3 3 4" xfId="14591" xr:uid="{00000000-0005-0000-0000-00002A240000}"/>
    <cellStyle name="Normal 2 9 2 2 2 3 4" xfId="14593" xr:uid="{00000000-0005-0000-0000-00002B240000}"/>
    <cellStyle name="Normal 2 9 2 2 2 3 4 2" xfId="14596" xr:uid="{00000000-0005-0000-0000-00002C240000}"/>
    <cellStyle name="Normal 2 9 2 2 2 3 4 3" xfId="14599" xr:uid="{00000000-0005-0000-0000-00002D240000}"/>
    <cellStyle name="Normal 2 9 2 2 2 3 5" xfId="14601" xr:uid="{00000000-0005-0000-0000-00002E240000}"/>
    <cellStyle name="Normal 2 9 2 2 2 3 6" xfId="14603" xr:uid="{00000000-0005-0000-0000-00002F240000}"/>
    <cellStyle name="Normal 2 9 2 2 2 4" xfId="14605" xr:uid="{00000000-0005-0000-0000-000030240000}"/>
    <cellStyle name="Normal 2 9 2 2 2 4 2" xfId="12759" xr:uid="{00000000-0005-0000-0000-000031240000}"/>
    <cellStyle name="Normal 2 9 2 2 2 4 2 2" xfId="14607" xr:uid="{00000000-0005-0000-0000-000032240000}"/>
    <cellStyle name="Normal 2 9 2 2 2 4 2 2 2" xfId="14609" xr:uid="{00000000-0005-0000-0000-000033240000}"/>
    <cellStyle name="Normal 2 9 2 2 2 4 2 2 3" xfId="14612" xr:uid="{00000000-0005-0000-0000-000034240000}"/>
    <cellStyle name="Normal 2 9 2 2 2 4 2 3" xfId="14615" xr:uid="{00000000-0005-0000-0000-000035240000}"/>
    <cellStyle name="Normal 2 9 2 2 2 4 2 4" xfId="14618" xr:uid="{00000000-0005-0000-0000-000036240000}"/>
    <cellStyle name="Normal 2 9 2 2 2 4 3" xfId="14620" xr:uid="{00000000-0005-0000-0000-000037240000}"/>
    <cellStyle name="Normal 2 9 2 2 2 4 3 2" xfId="14622" xr:uid="{00000000-0005-0000-0000-000038240000}"/>
    <cellStyle name="Normal 2 9 2 2 2 4 3 3" xfId="14624" xr:uid="{00000000-0005-0000-0000-000039240000}"/>
    <cellStyle name="Normal 2 9 2 2 2 4 4" xfId="14626" xr:uid="{00000000-0005-0000-0000-00003A240000}"/>
    <cellStyle name="Normal 2 9 2 2 2 4 5" xfId="14628" xr:uid="{00000000-0005-0000-0000-00003B240000}"/>
    <cellStyle name="Normal 2 9 2 2 2 5" xfId="14630" xr:uid="{00000000-0005-0000-0000-00003C240000}"/>
    <cellStyle name="Normal 2 9 2 2 2 5 2" xfId="14633" xr:uid="{00000000-0005-0000-0000-00003D240000}"/>
    <cellStyle name="Normal 2 9 2 2 2 5 2 2" xfId="14635" xr:uid="{00000000-0005-0000-0000-00003E240000}"/>
    <cellStyle name="Normal 2 9 2 2 2 5 2 3" xfId="14637" xr:uid="{00000000-0005-0000-0000-00003F240000}"/>
    <cellStyle name="Normal 2 9 2 2 2 5 3" xfId="14640" xr:uid="{00000000-0005-0000-0000-000040240000}"/>
    <cellStyle name="Normal 2 9 2 2 2 5 4" xfId="14642" xr:uid="{00000000-0005-0000-0000-000041240000}"/>
    <cellStyle name="Normal 2 9 2 2 2 6" xfId="14646" xr:uid="{00000000-0005-0000-0000-000042240000}"/>
    <cellStyle name="Normal 2 9 2 2 2 6 2" xfId="14648" xr:uid="{00000000-0005-0000-0000-000043240000}"/>
    <cellStyle name="Normal 2 9 2 2 2 6 3" xfId="14650" xr:uid="{00000000-0005-0000-0000-000044240000}"/>
    <cellStyle name="Normal 2 9 2 2 2 7" xfId="14653" xr:uid="{00000000-0005-0000-0000-000045240000}"/>
    <cellStyle name="Normal 2 9 2 2 2 8" xfId="14654" xr:uid="{00000000-0005-0000-0000-000046240000}"/>
    <cellStyle name="Normal 2 9 2 2 3" xfId="14656" xr:uid="{00000000-0005-0000-0000-000047240000}"/>
    <cellStyle name="Normal 2 9 2 2 3 2" xfId="14658" xr:uid="{00000000-0005-0000-0000-000048240000}"/>
    <cellStyle name="Normal 2 9 2 2 3 2 2" xfId="12827" xr:uid="{00000000-0005-0000-0000-000049240000}"/>
    <cellStyle name="Normal 2 9 2 2 3 2 2 2" xfId="159" xr:uid="{00000000-0005-0000-0000-00004A240000}"/>
    <cellStyle name="Normal 2 9 2 2 3 2 2 2 2" xfId="14660" xr:uid="{00000000-0005-0000-0000-00004B240000}"/>
    <cellStyle name="Normal 2 9 2 2 3 2 2 2 3" xfId="14662" xr:uid="{00000000-0005-0000-0000-00004C240000}"/>
    <cellStyle name="Normal 2 9 2 2 3 2 2 3" xfId="118" xr:uid="{00000000-0005-0000-0000-00004D240000}"/>
    <cellStyle name="Normal 2 9 2 2 3 2 2 4" xfId="166" xr:uid="{00000000-0005-0000-0000-00004E240000}"/>
    <cellStyle name="Normal 2 9 2 2 3 2 3" xfId="12832" xr:uid="{00000000-0005-0000-0000-00004F240000}"/>
    <cellStyle name="Normal 2 9 2 2 3 2 3 2" xfId="14665" xr:uid="{00000000-0005-0000-0000-000050240000}"/>
    <cellStyle name="Normal 2 9 2 2 3 2 3 3" xfId="14669" xr:uid="{00000000-0005-0000-0000-000051240000}"/>
    <cellStyle name="Normal 2 9 2 2 3 2 4" xfId="14671" xr:uid="{00000000-0005-0000-0000-000052240000}"/>
    <cellStyle name="Normal 2 9 2 2 3 2 5" xfId="14674" xr:uid="{00000000-0005-0000-0000-000053240000}"/>
    <cellStyle name="Normal 2 9 2 2 3 3" xfId="14677" xr:uid="{00000000-0005-0000-0000-000054240000}"/>
    <cellStyle name="Normal 2 9 2 2 3 3 2" xfId="12841" xr:uid="{00000000-0005-0000-0000-000055240000}"/>
    <cellStyle name="Normal 2 9 2 2 3 3 2 2" xfId="7914" xr:uid="{00000000-0005-0000-0000-000056240000}"/>
    <cellStyle name="Normal 2 9 2 2 3 3 2 3" xfId="7928" xr:uid="{00000000-0005-0000-0000-000057240000}"/>
    <cellStyle name="Normal 2 9 2 2 3 3 3" xfId="14679" xr:uid="{00000000-0005-0000-0000-000058240000}"/>
    <cellStyle name="Normal 2 9 2 2 3 3 4" xfId="14681" xr:uid="{00000000-0005-0000-0000-000059240000}"/>
    <cellStyle name="Normal 2 9 2 2 3 4" xfId="14683" xr:uid="{00000000-0005-0000-0000-00005A240000}"/>
    <cellStyle name="Normal 2 9 2 2 3 4 2" xfId="14685" xr:uid="{00000000-0005-0000-0000-00005B240000}"/>
    <cellStyle name="Normal 2 9 2 2 3 4 3" xfId="14687" xr:uid="{00000000-0005-0000-0000-00005C240000}"/>
    <cellStyle name="Normal 2 9 2 2 3 5" xfId="14689" xr:uid="{00000000-0005-0000-0000-00005D240000}"/>
    <cellStyle name="Normal 2 9 2 2 3 6" xfId="14691" xr:uid="{00000000-0005-0000-0000-00005E240000}"/>
    <cellStyle name="Normal 2 9 2 2 4" xfId="14693" xr:uid="{00000000-0005-0000-0000-00005F240000}"/>
    <cellStyle name="Normal 2 9 2 2 4 2" xfId="14695" xr:uid="{00000000-0005-0000-0000-000060240000}"/>
    <cellStyle name="Normal 2 9 2 2 4 2 2" xfId="14697" xr:uid="{00000000-0005-0000-0000-000061240000}"/>
    <cellStyle name="Normal 2 9 2 2 4 2 2 2" xfId="14699" xr:uid="{00000000-0005-0000-0000-000062240000}"/>
    <cellStyle name="Normal 2 9 2 2 4 2 2 2 2" xfId="14701" xr:uid="{00000000-0005-0000-0000-000063240000}"/>
    <cellStyle name="Normal 2 9 2 2 4 2 2 2 3" xfId="14703" xr:uid="{00000000-0005-0000-0000-000064240000}"/>
    <cellStyle name="Normal 2 9 2 2 4 2 2 3" xfId="14705" xr:uid="{00000000-0005-0000-0000-000065240000}"/>
    <cellStyle name="Normal 2 9 2 2 4 2 2 4" xfId="11718" xr:uid="{00000000-0005-0000-0000-000066240000}"/>
    <cellStyle name="Normal 2 9 2 2 4 2 3" xfId="14707" xr:uid="{00000000-0005-0000-0000-000067240000}"/>
    <cellStyle name="Normal 2 9 2 2 4 2 3 2" xfId="14709" xr:uid="{00000000-0005-0000-0000-000068240000}"/>
    <cellStyle name="Normal 2 9 2 2 4 2 3 3" xfId="14711" xr:uid="{00000000-0005-0000-0000-000069240000}"/>
    <cellStyle name="Normal 2 9 2 2 4 2 4" xfId="14713" xr:uid="{00000000-0005-0000-0000-00006A240000}"/>
    <cellStyle name="Normal 2 9 2 2 4 2 5" xfId="14716" xr:uid="{00000000-0005-0000-0000-00006B240000}"/>
    <cellStyle name="Normal 2 9 2 2 4 3" xfId="14719" xr:uid="{00000000-0005-0000-0000-00006C240000}"/>
    <cellStyle name="Normal 2 9 2 2 4 3 2" xfId="14720" xr:uid="{00000000-0005-0000-0000-00006D240000}"/>
    <cellStyle name="Normal 2 9 2 2 4 3 2 2" xfId="7503" xr:uid="{00000000-0005-0000-0000-00006E240000}"/>
    <cellStyle name="Normal 2 9 2 2 4 3 2 3" xfId="7507" xr:uid="{00000000-0005-0000-0000-00006F240000}"/>
    <cellStyle name="Normal 2 9 2 2 4 3 3" xfId="14721" xr:uid="{00000000-0005-0000-0000-000070240000}"/>
    <cellStyle name="Normal 2 9 2 2 4 3 4" xfId="14722" xr:uid="{00000000-0005-0000-0000-000071240000}"/>
    <cellStyle name="Normal 2 9 2 2 4 4" xfId="946" xr:uid="{00000000-0005-0000-0000-000072240000}"/>
    <cellStyle name="Normal 2 9 2 2 4 4 2" xfId="964" xr:uid="{00000000-0005-0000-0000-000073240000}"/>
    <cellStyle name="Normal 2 9 2 2 4 4 3" xfId="978" xr:uid="{00000000-0005-0000-0000-000074240000}"/>
    <cellStyle name="Normal 2 9 2 2 4 5" xfId="993" xr:uid="{00000000-0005-0000-0000-000075240000}"/>
    <cellStyle name="Normal 2 9 2 2 4 6" xfId="1003" xr:uid="{00000000-0005-0000-0000-000076240000}"/>
    <cellStyle name="Normal 2 9 2 2 5" xfId="14723" xr:uid="{00000000-0005-0000-0000-000077240000}"/>
    <cellStyle name="Normal 2 9 2 2 5 2" xfId="14725" xr:uid="{00000000-0005-0000-0000-000078240000}"/>
    <cellStyle name="Normal 2 9 2 2 5 2 2" xfId="4449" xr:uid="{00000000-0005-0000-0000-000079240000}"/>
    <cellStyle name="Normal 2 9 2 2 5 2 2 2" xfId="14726" xr:uid="{00000000-0005-0000-0000-00007A240000}"/>
    <cellStyle name="Normal 2 9 2 2 5 2 2 3" xfId="14727" xr:uid="{00000000-0005-0000-0000-00007B240000}"/>
    <cellStyle name="Normal 2 9 2 2 5 2 3" xfId="14728" xr:uid="{00000000-0005-0000-0000-00007C240000}"/>
    <cellStyle name="Normal 2 9 2 2 5 2 4" xfId="14729" xr:uid="{00000000-0005-0000-0000-00007D240000}"/>
    <cellStyle name="Normal 2 9 2 2 5 3" xfId="14730" xr:uid="{00000000-0005-0000-0000-00007E240000}"/>
    <cellStyle name="Normal 2 9 2 2 5 3 2" xfId="14731" xr:uid="{00000000-0005-0000-0000-00007F240000}"/>
    <cellStyle name="Normal 2 9 2 2 5 3 3" xfId="590" xr:uid="{00000000-0005-0000-0000-000080240000}"/>
    <cellStyle name="Normal 2 9 2 2 5 4" xfId="1062" xr:uid="{00000000-0005-0000-0000-000081240000}"/>
    <cellStyle name="Normal 2 9 2 2 5 5" xfId="1086" xr:uid="{00000000-0005-0000-0000-000082240000}"/>
    <cellStyle name="Normal 2 9 2 2 6" xfId="14732" xr:uid="{00000000-0005-0000-0000-000083240000}"/>
    <cellStyle name="Normal 2 9 2 2 6 2" xfId="14733" xr:uid="{00000000-0005-0000-0000-000084240000}"/>
    <cellStyle name="Normal 2 9 2 2 6 2 2" xfId="13935" xr:uid="{00000000-0005-0000-0000-000085240000}"/>
    <cellStyle name="Normal 2 9 2 2 6 2 3" xfId="14734" xr:uid="{00000000-0005-0000-0000-000086240000}"/>
    <cellStyle name="Normal 2 9 2 2 6 3" xfId="11829" xr:uid="{00000000-0005-0000-0000-000087240000}"/>
    <cellStyle name="Normal 2 9 2 2 6 4" xfId="11833" xr:uid="{00000000-0005-0000-0000-000088240000}"/>
    <cellStyle name="Normal 2 9 2 2 7" xfId="14735" xr:uid="{00000000-0005-0000-0000-000089240000}"/>
    <cellStyle name="Normal 2 9 2 2 7 2" xfId="14736" xr:uid="{00000000-0005-0000-0000-00008A240000}"/>
    <cellStyle name="Normal 2 9 2 2 7 3" xfId="14737" xr:uid="{00000000-0005-0000-0000-00008B240000}"/>
    <cellStyle name="Normal 2 9 2 2 8" xfId="14738" xr:uid="{00000000-0005-0000-0000-00008C240000}"/>
    <cellStyle name="Normal 2 9 2 2 9" xfId="14740" xr:uid="{00000000-0005-0000-0000-00008D240000}"/>
    <cellStyle name="Normal 2 9 2 3" xfId="14741" xr:uid="{00000000-0005-0000-0000-00008E240000}"/>
    <cellStyle name="Normal 2 9 2 3 2" xfId="14743" xr:uid="{00000000-0005-0000-0000-00008F240000}"/>
    <cellStyle name="Normal 2 9 2 3 2 2" xfId="14744" xr:uid="{00000000-0005-0000-0000-000090240000}"/>
    <cellStyle name="Normal 2 9 2 3 2 2 2" xfId="14179" xr:uid="{00000000-0005-0000-0000-000091240000}"/>
    <cellStyle name="Normal 2 9 2 3 2 2 2 2" xfId="11" xr:uid="{00000000-0005-0000-0000-000092240000}"/>
    <cellStyle name="Normal 2 9 2 3 2 2 2 2 2" xfId="3248" xr:uid="{00000000-0005-0000-0000-000093240000}"/>
    <cellStyle name="Normal 2 9 2 3 2 2 2 2 3" xfId="3781" xr:uid="{00000000-0005-0000-0000-000094240000}"/>
    <cellStyle name="Normal 2 9 2 3 2 2 2 3" xfId="1697" xr:uid="{00000000-0005-0000-0000-000095240000}"/>
    <cellStyle name="Normal 2 9 2 3 2 2 2 4" xfId="3788" xr:uid="{00000000-0005-0000-0000-000096240000}"/>
    <cellStyle name="Normal 2 9 2 3 2 2 3" xfId="14183" xr:uid="{00000000-0005-0000-0000-000097240000}"/>
    <cellStyle name="Normal 2 9 2 3 2 2 3 2" xfId="3863" xr:uid="{00000000-0005-0000-0000-000098240000}"/>
    <cellStyle name="Normal 2 9 2 3 2 2 3 3" xfId="864" xr:uid="{00000000-0005-0000-0000-000099240000}"/>
    <cellStyle name="Normal 2 9 2 3 2 2 4" xfId="14188" xr:uid="{00000000-0005-0000-0000-00009A240000}"/>
    <cellStyle name="Normal 2 9 2 3 2 2 5" xfId="14748" xr:uid="{00000000-0005-0000-0000-00009B240000}"/>
    <cellStyle name="Normal 2 9 2 3 2 3" xfId="14749" xr:uid="{00000000-0005-0000-0000-00009C240000}"/>
    <cellStyle name="Normal 2 9 2 3 2 3 2" xfId="948" xr:uid="{00000000-0005-0000-0000-00009D240000}"/>
    <cellStyle name="Normal 2 9 2 3 2 3 2 2" xfId="971" xr:uid="{00000000-0005-0000-0000-00009E240000}"/>
    <cellStyle name="Normal 2 9 2 3 2 3 2 3" xfId="985" xr:uid="{00000000-0005-0000-0000-00009F240000}"/>
    <cellStyle name="Normal 2 9 2 3 2 3 3" xfId="14221" xr:uid="{00000000-0005-0000-0000-0000A0240000}"/>
    <cellStyle name="Normal 2 9 2 3 2 3 4" xfId="14224" xr:uid="{00000000-0005-0000-0000-0000A1240000}"/>
    <cellStyle name="Normal 2 9 2 3 2 4" xfId="14750" xr:uid="{00000000-0005-0000-0000-0000A2240000}"/>
    <cellStyle name="Normal 2 9 2 3 2 4 2" xfId="14247" xr:uid="{00000000-0005-0000-0000-0000A3240000}"/>
    <cellStyle name="Normal 2 9 2 3 2 4 3" xfId="14250" xr:uid="{00000000-0005-0000-0000-0000A4240000}"/>
    <cellStyle name="Normal 2 9 2 3 2 5" xfId="14753" xr:uid="{00000000-0005-0000-0000-0000A5240000}"/>
    <cellStyle name="Normal 2 9 2 3 2 6" xfId="14757" xr:uid="{00000000-0005-0000-0000-0000A6240000}"/>
    <cellStyle name="Normal 2 9 2 3 3" xfId="14759" xr:uid="{00000000-0005-0000-0000-0000A7240000}"/>
    <cellStyle name="Normal 2 9 2 3 3 2" xfId="14761" xr:uid="{00000000-0005-0000-0000-0000A8240000}"/>
    <cellStyle name="Normal 2 9 2 3 3 2 2" xfId="14282" xr:uid="{00000000-0005-0000-0000-0000A9240000}"/>
    <cellStyle name="Normal 2 9 2 3 3 2 2 2" xfId="14762" xr:uid="{00000000-0005-0000-0000-0000AA240000}"/>
    <cellStyle name="Normal 2 9 2 3 3 2 2 2 2" xfId="14763" xr:uid="{00000000-0005-0000-0000-0000AB240000}"/>
    <cellStyle name="Normal 2 9 2 3 3 2 2 2 3" xfId="14764" xr:uid="{00000000-0005-0000-0000-0000AC240000}"/>
    <cellStyle name="Normal 2 9 2 3 3 2 2 3" xfId="14765" xr:uid="{00000000-0005-0000-0000-0000AD240000}"/>
    <cellStyle name="Normal 2 9 2 3 3 2 2 4" xfId="10016" xr:uid="{00000000-0005-0000-0000-0000AE240000}"/>
    <cellStyle name="Normal 2 9 2 3 3 2 3" xfId="14285" xr:uid="{00000000-0005-0000-0000-0000AF240000}"/>
    <cellStyle name="Normal 2 9 2 3 3 2 3 2" xfId="14766" xr:uid="{00000000-0005-0000-0000-0000B0240000}"/>
    <cellStyle name="Normal 2 9 2 3 3 2 3 3" xfId="14767" xr:uid="{00000000-0005-0000-0000-0000B1240000}"/>
    <cellStyle name="Normal 2 9 2 3 3 2 4" xfId="14768" xr:uid="{00000000-0005-0000-0000-0000B2240000}"/>
    <cellStyle name="Normal 2 9 2 3 3 2 5" xfId="14771" xr:uid="{00000000-0005-0000-0000-0000B3240000}"/>
    <cellStyle name="Normal 2 9 2 3 3 3" xfId="14773" xr:uid="{00000000-0005-0000-0000-0000B4240000}"/>
    <cellStyle name="Normal 2 9 2 3 3 3 2" xfId="14300" xr:uid="{00000000-0005-0000-0000-0000B5240000}"/>
    <cellStyle name="Normal 2 9 2 3 3 3 2 2" xfId="14604" xr:uid="{00000000-0005-0000-0000-0000B6240000}"/>
    <cellStyle name="Normal 2 9 2 3 3 3 2 3" xfId="8827" xr:uid="{00000000-0005-0000-0000-0000B7240000}"/>
    <cellStyle name="Normal 2 9 2 3 3 3 3" xfId="14774" xr:uid="{00000000-0005-0000-0000-0000B8240000}"/>
    <cellStyle name="Normal 2 9 2 3 3 3 4" xfId="14775" xr:uid="{00000000-0005-0000-0000-0000B9240000}"/>
    <cellStyle name="Normal 2 9 2 3 3 4" xfId="14776" xr:uid="{00000000-0005-0000-0000-0000BA240000}"/>
    <cellStyle name="Normal 2 9 2 3 3 4 2" xfId="14777" xr:uid="{00000000-0005-0000-0000-0000BB240000}"/>
    <cellStyle name="Normal 2 9 2 3 3 4 3" xfId="14779" xr:uid="{00000000-0005-0000-0000-0000BC240000}"/>
    <cellStyle name="Normal 2 9 2 3 3 5" xfId="14780" xr:uid="{00000000-0005-0000-0000-0000BD240000}"/>
    <cellStyle name="Normal 2 9 2 3 3 6" xfId="14781" xr:uid="{00000000-0005-0000-0000-0000BE240000}"/>
    <cellStyle name="Normal 2 9 2 3 4" xfId="14782" xr:uid="{00000000-0005-0000-0000-0000BF240000}"/>
    <cellStyle name="Normal 2 9 2 3 4 2" xfId="14784" xr:uid="{00000000-0005-0000-0000-0000C0240000}"/>
    <cellStyle name="Normal 2 9 2 3 4 2 2" xfId="14328" xr:uid="{00000000-0005-0000-0000-0000C1240000}"/>
    <cellStyle name="Normal 2 9 2 3 4 2 2 2" xfId="14785" xr:uid="{00000000-0005-0000-0000-0000C2240000}"/>
    <cellStyle name="Normal 2 9 2 3 4 2 2 3" xfId="14786" xr:uid="{00000000-0005-0000-0000-0000C3240000}"/>
    <cellStyle name="Normal 2 9 2 3 4 2 3" xfId="14330" xr:uid="{00000000-0005-0000-0000-0000C4240000}"/>
    <cellStyle name="Normal 2 9 2 3 4 2 4" xfId="13118" xr:uid="{00000000-0005-0000-0000-0000C5240000}"/>
    <cellStyle name="Normal 2 9 2 3 4 3" xfId="14787" xr:uid="{00000000-0005-0000-0000-0000C6240000}"/>
    <cellStyle name="Normal 2 9 2 3 4 3 2" xfId="14340" xr:uid="{00000000-0005-0000-0000-0000C7240000}"/>
    <cellStyle name="Normal 2 9 2 3 4 3 3" xfId="14788" xr:uid="{00000000-0005-0000-0000-0000C8240000}"/>
    <cellStyle name="Normal 2 9 2 3 4 4" xfId="1175" xr:uid="{00000000-0005-0000-0000-0000C9240000}"/>
    <cellStyle name="Normal 2 9 2 3 4 5" xfId="1199" xr:uid="{00000000-0005-0000-0000-0000CA240000}"/>
    <cellStyle name="Normal 2 9 2 3 5" xfId="14789" xr:uid="{00000000-0005-0000-0000-0000CB240000}"/>
    <cellStyle name="Normal 2 9 2 3 5 2" xfId="14790" xr:uid="{00000000-0005-0000-0000-0000CC240000}"/>
    <cellStyle name="Normal 2 9 2 3 5 2 2" xfId="14359" xr:uid="{00000000-0005-0000-0000-0000CD240000}"/>
    <cellStyle name="Normal 2 9 2 3 5 2 3" xfId="14791" xr:uid="{00000000-0005-0000-0000-0000CE240000}"/>
    <cellStyle name="Normal 2 9 2 3 5 3" xfId="14792" xr:uid="{00000000-0005-0000-0000-0000CF240000}"/>
    <cellStyle name="Normal 2 9 2 3 5 4" xfId="14794" xr:uid="{00000000-0005-0000-0000-0000D0240000}"/>
    <cellStyle name="Normal 2 9 2 3 6" xfId="14795" xr:uid="{00000000-0005-0000-0000-0000D1240000}"/>
    <cellStyle name="Normal 2 9 2 3 6 2" xfId="14796" xr:uid="{00000000-0005-0000-0000-0000D2240000}"/>
    <cellStyle name="Normal 2 9 2 3 6 3" xfId="14797" xr:uid="{00000000-0005-0000-0000-0000D3240000}"/>
    <cellStyle name="Normal 2 9 2 3 7" xfId="14798" xr:uid="{00000000-0005-0000-0000-0000D4240000}"/>
    <cellStyle name="Normal 2 9 2 3 8" xfId="14799" xr:uid="{00000000-0005-0000-0000-0000D5240000}"/>
    <cellStyle name="Normal 2 9 2 4" xfId="14800" xr:uid="{00000000-0005-0000-0000-0000D6240000}"/>
    <cellStyle name="Normal 2 9 2 4 2" xfId="14802" xr:uid="{00000000-0005-0000-0000-0000D7240000}"/>
    <cellStyle name="Normal 2 9 2 4 2 2" xfId="14803" xr:uid="{00000000-0005-0000-0000-0000D8240000}"/>
    <cellStyle name="Normal 2 9 2 4 2 2 2" xfId="9333" xr:uid="{00000000-0005-0000-0000-0000D9240000}"/>
    <cellStyle name="Normal 2 9 2 4 2 2 2 2" xfId="8362" xr:uid="{00000000-0005-0000-0000-0000DA240000}"/>
    <cellStyle name="Normal 2 9 2 4 2 2 2 3" xfId="9362" xr:uid="{00000000-0005-0000-0000-0000DB240000}"/>
    <cellStyle name="Normal 2 9 2 4 2 2 3" xfId="9378" xr:uid="{00000000-0005-0000-0000-0000DC240000}"/>
    <cellStyle name="Normal 2 9 2 4 2 2 4" xfId="9423" xr:uid="{00000000-0005-0000-0000-0000DD240000}"/>
    <cellStyle name="Normal 2 9 2 4 2 3" xfId="14804" xr:uid="{00000000-0005-0000-0000-0000DE240000}"/>
    <cellStyle name="Normal 2 9 2 4 2 3 2" xfId="9492" xr:uid="{00000000-0005-0000-0000-0000DF240000}"/>
    <cellStyle name="Normal 2 9 2 4 2 3 3" xfId="9500" xr:uid="{00000000-0005-0000-0000-0000E0240000}"/>
    <cellStyle name="Normal 2 9 2 4 2 4" xfId="14805" xr:uid="{00000000-0005-0000-0000-0000E1240000}"/>
    <cellStyle name="Normal 2 9 2 4 2 5" xfId="14806" xr:uid="{00000000-0005-0000-0000-0000E2240000}"/>
    <cellStyle name="Normal 2 9 2 4 3" xfId="14807" xr:uid="{00000000-0005-0000-0000-0000E3240000}"/>
    <cellStyle name="Normal 2 9 2 4 3 2" xfId="14809" xr:uid="{00000000-0005-0000-0000-0000E4240000}"/>
    <cellStyle name="Normal 2 9 2 4 3 2 2" xfId="14393" xr:uid="{00000000-0005-0000-0000-0000E5240000}"/>
    <cellStyle name="Normal 2 9 2 4 3 2 3" xfId="14399" xr:uid="{00000000-0005-0000-0000-0000E6240000}"/>
    <cellStyle name="Normal 2 9 2 4 3 3" xfId="14810" xr:uid="{00000000-0005-0000-0000-0000E7240000}"/>
    <cellStyle name="Normal 2 9 2 4 3 4" xfId="14811" xr:uid="{00000000-0005-0000-0000-0000E8240000}"/>
    <cellStyle name="Normal 2 9 2 4 4" xfId="14812" xr:uid="{00000000-0005-0000-0000-0000E9240000}"/>
    <cellStyle name="Normal 2 9 2 4 4 2" xfId="14813" xr:uid="{00000000-0005-0000-0000-0000EA240000}"/>
    <cellStyle name="Normal 2 9 2 4 4 3" xfId="14814" xr:uid="{00000000-0005-0000-0000-0000EB240000}"/>
    <cellStyle name="Normal 2 9 2 4 5" xfId="14815" xr:uid="{00000000-0005-0000-0000-0000EC240000}"/>
    <cellStyle name="Normal 2 9 2 4 6" xfId="14817" xr:uid="{00000000-0005-0000-0000-0000ED240000}"/>
    <cellStyle name="Normal 2 9 2 5" xfId="14818" xr:uid="{00000000-0005-0000-0000-0000EE240000}"/>
    <cellStyle name="Normal 2 9 2 5 2" xfId="14820" xr:uid="{00000000-0005-0000-0000-0000EF240000}"/>
    <cellStyle name="Normal 2 9 2 5 2 2" xfId="14822" xr:uid="{00000000-0005-0000-0000-0000F0240000}"/>
    <cellStyle name="Normal 2 9 2 5 2 2 2" xfId="14433" xr:uid="{00000000-0005-0000-0000-0000F1240000}"/>
    <cellStyle name="Normal 2 9 2 5 2 2 2 2" xfId="14824" xr:uid="{00000000-0005-0000-0000-0000F2240000}"/>
    <cellStyle name="Normal 2 9 2 5 2 2 2 3" xfId="14828" xr:uid="{00000000-0005-0000-0000-0000F3240000}"/>
    <cellStyle name="Normal 2 9 2 5 2 2 3" xfId="14834" xr:uid="{00000000-0005-0000-0000-0000F4240000}"/>
    <cellStyle name="Normal 2 9 2 5 2 2 4" xfId="14840" xr:uid="{00000000-0005-0000-0000-0000F5240000}"/>
    <cellStyle name="Normal 2 9 2 5 2 3" xfId="14843" xr:uid="{00000000-0005-0000-0000-0000F6240000}"/>
    <cellStyle name="Normal 2 9 2 5 2 3 2" xfId="14845" xr:uid="{00000000-0005-0000-0000-0000F7240000}"/>
    <cellStyle name="Normal 2 9 2 5 2 3 3" xfId="14851" xr:uid="{00000000-0005-0000-0000-0000F8240000}"/>
    <cellStyle name="Normal 2 9 2 5 2 4" xfId="14853" xr:uid="{00000000-0005-0000-0000-0000F9240000}"/>
    <cellStyle name="Normal 2 9 2 5 2 5" xfId="14854" xr:uid="{00000000-0005-0000-0000-0000FA240000}"/>
    <cellStyle name="Normal 2 9 2 5 3" xfId="14855" xr:uid="{00000000-0005-0000-0000-0000FB240000}"/>
    <cellStyle name="Normal 2 9 2 5 3 2" xfId="14857" xr:uid="{00000000-0005-0000-0000-0000FC240000}"/>
    <cellStyle name="Normal 2 9 2 5 3 2 2" xfId="14859" xr:uid="{00000000-0005-0000-0000-0000FD240000}"/>
    <cellStyle name="Normal 2 9 2 5 3 2 3" xfId="14865" xr:uid="{00000000-0005-0000-0000-0000FE240000}"/>
    <cellStyle name="Normal 2 9 2 5 3 3" xfId="14868" xr:uid="{00000000-0005-0000-0000-0000FF240000}"/>
    <cellStyle name="Normal 2 9 2 5 3 4" xfId="14869" xr:uid="{00000000-0005-0000-0000-000000250000}"/>
    <cellStyle name="Normal 2 9 2 5 4" xfId="14870" xr:uid="{00000000-0005-0000-0000-000001250000}"/>
    <cellStyle name="Normal 2 9 2 5 4 2" xfId="14871" xr:uid="{00000000-0005-0000-0000-000002250000}"/>
    <cellStyle name="Normal 2 9 2 5 4 3" xfId="14872" xr:uid="{00000000-0005-0000-0000-000003250000}"/>
    <cellStyle name="Normal 2 9 2 5 5" xfId="14873" xr:uid="{00000000-0005-0000-0000-000004250000}"/>
    <cellStyle name="Normal 2 9 2 5 6" xfId="14875" xr:uid="{00000000-0005-0000-0000-000005250000}"/>
    <cellStyle name="Normal 2 9 2 6" xfId="14876" xr:uid="{00000000-0005-0000-0000-000006250000}"/>
    <cellStyle name="Normal 2 9 2 6 2" xfId="13364" xr:uid="{00000000-0005-0000-0000-000007250000}"/>
    <cellStyle name="Normal 2 9 2 6 2 2" xfId="14878" xr:uid="{00000000-0005-0000-0000-000008250000}"/>
    <cellStyle name="Normal 2 9 2 6 2 2 2" xfId="14465" xr:uid="{00000000-0005-0000-0000-000009250000}"/>
    <cellStyle name="Normal 2 9 2 6 2 2 3" xfId="14882" xr:uid="{00000000-0005-0000-0000-00000A250000}"/>
    <cellStyle name="Normal 2 9 2 6 2 3" xfId="14884" xr:uid="{00000000-0005-0000-0000-00000B250000}"/>
    <cellStyle name="Normal 2 9 2 6 2 4" xfId="14885" xr:uid="{00000000-0005-0000-0000-00000C250000}"/>
    <cellStyle name="Normal 2 9 2 6 3" xfId="13366" xr:uid="{00000000-0005-0000-0000-00000D250000}"/>
    <cellStyle name="Normal 2 9 2 6 3 2" xfId="14886" xr:uid="{00000000-0005-0000-0000-00000E250000}"/>
    <cellStyle name="Normal 2 9 2 6 3 3" xfId="14887" xr:uid="{00000000-0005-0000-0000-00000F250000}"/>
    <cellStyle name="Normal 2 9 2 6 4" xfId="13749" xr:uid="{00000000-0005-0000-0000-000010250000}"/>
    <cellStyle name="Normal 2 9 2 6 5" xfId="14888" xr:uid="{00000000-0005-0000-0000-000011250000}"/>
    <cellStyle name="Normal 2 9 2 7" xfId="14889" xr:uid="{00000000-0005-0000-0000-000012250000}"/>
    <cellStyle name="Normal 2 9 2 7 2" xfId="4709" xr:uid="{00000000-0005-0000-0000-000013250000}"/>
    <cellStyle name="Normal 2 9 2 7 2 2" xfId="14891" xr:uid="{00000000-0005-0000-0000-000014250000}"/>
    <cellStyle name="Normal 2 9 2 7 2 3" xfId="14892" xr:uid="{00000000-0005-0000-0000-000015250000}"/>
    <cellStyle name="Normal 2 9 2 7 3" xfId="649" xr:uid="{00000000-0005-0000-0000-000016250000}"/>
    <cellStyle name="Normal 2 9 2 7 4" xfId="14893" xr:uid="{00000000-0005-0000-0000-000017250000}"/>
    <cellStyle name="Normal 2 9 2 8" xfId="14894" xr:uid="{00000000-0005-0000-0000-000018250000}"/>
    <cellStyle name="Normal 2 9 2 8 2" xfId="4718" xr:uid="{00000000-0005-0000-0000-000019250000}"/>
    <cellStyle name="Normal 2 9 2 8 3" xfId="14897" xr:uid="{00000000-0005-0000-0000-00001A250000}"/>
    <cellStyle name="Normal 2 9 2 9" xfId="14899" xr:uid="{00000000-0005-0000-0000-00001B250000}"/>
    <cellStyle name="Normal 2 9 3" xfId="14903" xr:uid="{00000000-0005-0000-0000-00001C250000}"/>
    <cellStyle name="Normal 2 90" xfId="14523" xr:uid="{00000000-0005-0000-0000-00001D250000}"/>
    <cellStyle name="Normal 2 91" xfId="9828" xr:uid="{00000000-0005-0000-0000-00001E250000}"/>
    <cellStyle name="Normal 2 92" xfId="9833" xr:uid="{00000000-0005-0000-0000-00001F250000}"/>
    <cellStyle name="Normal 2 93" xfId="14525" xr:uid="{00000000-0005-0000-0000-000020250000}"/>
    <cellStyle name="Normal 2 94" xfId="14269" xr:uid="{00000000-0005-0000-0000-000021250000}"/>
    <cellStyle name="Normal 2 95" xfId="14274" xr:uid="{00000000-0005-0000-0000-000022250000}"/>
    <cellStyle name="Normal 2 96" xfId="14276" xr:uid="{00000000-0005-0000-0000-000023250000}"/>
    <cellStyle name="Normal 2 97" xfId="14904" xr:uid="{00000000-0005-0000-0000-000024250000}"/>
    <cellStyle name="Normal 2 98" xfId="14905" xr:uid="{00000000-0005-0000-0000-000025250000}"/>
    <cellStyle name="Normal 2 99" xfId="14906" xr:uid="{00000000-0005-0000-0000-000026250000}"/>
    <cellStyle name="Normal 2_Comp_Index" xfId="14908" xr:uid="{00000000-0005-0000-0000-000027250000}"/>
    <cellStyle name="Normal 20" xfId="7427" xr:uid="{00000000-0005-0000-0000-000028250000}"/>
    <cellStyle name="Normal 20 2" xfId="14913" xr:uid="{00000000-0005-0000-0000-000029250000}"/>
    <cellStyle name="Normal 20 3" xfId="14916" xr:uid="{00000000-0005-0000-0000-00002A250000}"/>
    <cellStyle name="Normal 20 3 2" xfId="6772" xr:uid="{00000000-0005-0000-0000-00002B250000}"/>
    <cellStyle name="Normal 20 3 2 2" xfId="7997" xr:uid="{00000000-0005-0000-0000-00002C250000}"/>
    <cellStyle name="Normal 20 3 2 2 2" xfId="1756" xr:uid="{00000000-0005-0000-0000-00002D250000}"/>
    <cellStyle name="Normal 20 3 2 2 3" xfId="14917" xr:uid="{00000000-0005-0000-0000-00002E250000}"/>
    <cellStyle name="Normal 20 3 2 3" xfId="14919" xr:uid="{00000000-0005-0000-0000-00002F250000}"/>
    <cellStyle name="Normal 20 3 2 4" xfId="14921" xr:uid="{00000000-0005-0000-0000-000030250000}"/>
    <cellStyle name="Normal 20 3 3" xfId="6779" xr:uid="{00000000-0005-0000-0000-000031250000}"/>
    <cellStyle name="Normal 20 3 3 2" xfId="8004" xr:uid="{00000000-0005-0000-0000-000032250000}"/>
    <cellStyle name="Normal 20 3 3 3" xfId="11111" xr:uid="{00000000-0005-0000-0000-000033250000}"/>
    <cellStyle name="Normal 20 3 4" xfId="6783" xr:uid="{00000000-0005-0000-0000-000034250000}"/>
    <cellStyle name="Normal 20 3 5" xfId="6787" xr:uid="{00000000-0005-0000-0000-000035250000}"/>
    <cellStyle name="Normal 21" xfId="7432" xr:uid="{00000000-0005-0000-0000-000036250000}"/>
    <cellStyle name="Normal 21 2" xfId="11578" xr:uid="{00000000-0005-0000-0000-000037250000}"/>
    <cellStyle name="Normal 21 2 2" xfId="7882" xr:uid="{00000000-0005-0000-0000-000038250000}"/>
    <cellStyle name="Normal 21 2 2 2" xfId="11584" xr:uid="{00000000-0005-0000-0000-000039250000}"/>
    <cellStyle name="Normal 21 2 2 2 2" xfId="2245" xr:uid="{00000000-0005-0000-0000-00003A250000}"/>
    <cellStyle name="Normal 21 2 2 2 3" xfId="7079" xr:uid="{00000000-0005-0000-0000-00003B250000}"/>
    <cellStyle name="Normal 21 2 2 3" xfId="11595" xr:uid="{00000000-0005-0000-0000-00003C250000}"/>
    <cellStyle name="Normal 21 2 2 4" xfId="11598" xr:uid="{00000000-0005-0000-0000-00003D250000}"/>
    <cellStyle name="Normal 21 2 3" xfId="7887" xr:uid="{00000000-0005-0000-0000-00003E250000}"/>
    <cellStyle name="Normal 21 2 3 2" xfId="3967" xr:uid="{00000000-0005-0000-0000-00003F250000}"/>
    <cellStyle name="Normal 21 2 3 3" xfId="5594" xr:uid="{00000000-0005-0000-0000-000040250000}"/>
    <cellStyle name="Normal 21 2 4" xfId="7892" xr:uid="{00000000-0005-0000-0000-000041250000}"/>
    <cellStyle name="Normal 21 2 5" xfId="7897" xr:uid="{00000000-0005-0000-0000-000042250000}"/>
    <cellStyle name="Normal 21 3" xfId="11603" xr:uid="{00000000-0005-0000-0000-000043250000}"/>
    <cellStyle name="Normal 21 3 2" xfId="11608" xr:uid="{00000000-0005-0000-0000-000044250000}"/>
    <cellStyle name="Normal 21 3 2 2" xfId="11611" xr:uid="{00000000-0005-0000-0000-000045250000}"/>
    <cellStyle name="Normal 21 3 2 3" xfId="11619" xr:uid="{00000000-0005-0000-0000-000046250000}"/>
    <cellStyle name="Normal 21 3 3" xfId="11627" xr:uid="{00000000-0005-0000-0000-000047250000}"/>
    <cellStyle name="Normal 21 3 4" xfId="11631" xr:uid="{00000000-0005-0000-0000-000048250000}"/>
    <cellStyle name="Normal 21 4" xfId="11635" xr:uid="{00000000-0005-0000-0000-000049250000}"/>
    <cellStyle name="Normal 21 4 2" xfId="11638" xr:uid="{00000000-0005-0000-0000-00004A250000}"/>
    <cellStyle name="Normal 21 4 3" xfId="11644" xr:uid="{00000000-0005-0000-0000-00004B250000}"/>
    <cellStyle name="Normal 21 5" xfId="11648" xr:uid="{00000000-0005-0000-0000-00004C250000}"/>
    <cellStyle name="Normal 21 6" xfId="11656" xr:uid="{00000000-0005-0000-0000-00004D250000}"/>
    <cellStyle name="Normal 22" xfId="849" xr:uid="{00000000-0005-0000-0000-00004E250000}"/>
    <cellStyle name="Normal 22 2" xfId="11664" xr:uid="{00000000-0005-0000-0000-00004F250000}"/>
    <cellStyle name="Normal 22 2 2" xfId="8759" xr:uid="{00000000-0005-0000-0000-000050250000}"/>
    <cellStyle name="Normal 22 2 2 2" xfId="7115" xr:uid="{00000000-0005-0000-0000-000051250000}"/>
    <cellStyle name="Normal 22 2 2 2 2" xfId="14922" xr:uid="{00000000-0005-0000-0000-000052250000}"/>
    <cellStyle name="Normal 22 2 2 2 3" xfId="14923" xr:uid="{00000000-0005-0000-0000-000053250000}"/>
    <cellStyle name="Normal 22 2 2 3" xfId="7119" xr:uid="{00000000-0005-0000-0000-000054250000}"/>
    <cellStyle name="Normal 22 2 2 4" xfId="7123" xr:uid="{00000000-0005-0000-0000-000055250000}"/>
    <cellStyle name="Normal 22 2 3" xfId="8766" xr:uid="{00000000-0005-0000-0000-000056250000}"/>
    <cellStyle name="Normal 22 2 3 2" xfId="3112" xr:uid="{00000000-0005-0000-0000-000057250000}"/>
    <cellStyle name="Normal 22 2 3 3" xfId="1045" xr:uid="{00000000-0005-0000-0000-000058250000}"/>
    <cellStyle name="Normal 22 2 4" xfId="13452" xr:uid="{00000000-0005-0000-0000-000059250000}"/>
    <cellStyle name="Normal 22 2 5" xfId="13810" xr:uid="{00000000-0005-0000-0000-00005A250000}"/>
    <cellStyle name="Normal 22 3" xfId="11681" xr:uid="{00000000-0005-0000-0000-00005B250000}"/>
    <cellStyle name="Normal 22 3 2" xfId="11685" xr:uid="{00000000-0005-0000-0000-00005C250000}"/>
    <cellStyle name="Normal 22 3 2 2" xfId="4265" xr:uid="{00000000-0005-0000-0000-00005D250000}"/>
    <cellStyle name="Normal 22 3 2 3" xfId="4272" xr:uid="{00000000-0005-0000-0000-00005E250000}"/>
    <cellStyle name="Normal 22 3 3" xfId="13454" xr:uid="{00000000-0005-0000-0000-00005F250000}"/>
    <cellStyle name="Normal 22 3 4" xfId="14924" xr:uid="{00000000-0005-0000-0000-000060250000}"/>
    <cellStyle name="Normal 22 4" xfId="11689" xr:uid="{00000000-0005-0000-0000-000061250000}"/>
    <cellStyle name="Normal 22 4 2" xfId="14928" xr:uid="{00000000-0005-0000-0000-000062250000}"/>
    <cellStyle name="Normal 22 4 3" xfId="14932" xr:uid="{00000000-0005-0000-0000-000063250000}"/>
    <cellStyle name="Normal 22 5" xfId="13457" xr:uid="{00000000-0005-0000-0000-000064250000}"/>
    <cellStyle name="Normal 22 6" xfId="14934" xr:uid="{00000000-0005-0000-0000-000065250000}"/>
    <cellStyle name="Normal 23" xfId="785" xr:uid="{00000000-0005-0000-0000-000066250000}"/>
    <cellStyle name="Normal 24" xfId="6489" xr:uid="{00000000-0005-0000-0000-000067250000}"/>
    <cellStyle name="Normal 25" xfId="7445" xr:uid="{00000000-0005-0000-0000-000068250000}"/>
    <cellStyle name="Normal 26" xfId="7450" xr:uid="{00000000-0005-0000-0000-000069250000}"/>
    <cellStyle name="Normal 27" xfId="7456" xr:uid="{00000000-0005-0000-0000-00006A250000}"/>
    <cellStyle name="Normal 27 2" xfId="4457" xr:uid="{00000000-0005-0000-0000-00006B250000}"/>
    <cellStyle name="Normal 27 2 2" xfId="13286" xr:uid="{00000000-0005-0000-0000-00006C250000}"/>
    <cellStyle name="Normal 27 2 2 2" xfId="2659" xr:uid="{00000000-0005-0000-0000-00006D250000}"/>
    <cellStyle name="Normal 27 2 2 3" xfId="2671" xr:uid="{00000000-0005-0000-0000-00006E250000}"/>
    <cellStyle name="Normal 27 2 3" xfId="13290" xr:uid="{00000000-0005-0000-0000-00006F250000}"/>
    <cellStyle name="Normal 27 2 4" xfId="13294" xr:uid="{00000000-0005-0000-0000-000070250000}"/>
    <cellStyle name="Normal 27 3" xfId="1056" xr:uid="{00000000-0005-0000-0000-000071250000}"/>
    <cellStyle name="Normal 27 3 2" xfId="5194" xr:uid="{00000000-0005-0000-0000-000072250000}"/>
    <cellStyle name="Normal 27 3 3" xfId="13318" xr:uid="{00000000-0005-0000-0000-000073250000}"/>
    <cellStyle name="Normal 27 4" xfId="14935" xr:uid="{00000000-0005-0000-0000-000074250000}"/>
    <cellStyle name="Normal 27 5" xfId="5458" xr:uid="{00000000-0005-0000-0000-000075250000}"/>
    <cellStyle name="Normal 28" xfId="7464" xr:uid="{00000000-0005-0000-0000-000076250000}"/>
    <cellStyle name="Normal 29" xfId="7472" xr:uid="{00000000-0005-0000-0000-000077250000}"/>
    <cellStyle name="Normal 3" xfId="3261" xr:uid="{00000000-0005-0000-0000-000078250000}"/>
    <cellStyle name="Normal 3 10" xfId="10057" xr:uid="{00000000-0005-0000-0000-000079250000}"/>
    <cellStyle name="Normal 3 10 2" xfId="10062" xr:uid="{00000000-0005-0000-0000-00007A250000}"/>
    <cellStyle name="Normal 3 10 2 2" xfId="2672" xr:uid="{00000000-0005-0000-0000-00007B250000}"/>
    <cellStyle name="Normal 3 10 2 2 2" xfId="3120" xr:uid="{00000000-0005-0000-0000-00007C250000}"/>
    <cellStyle name="Normal 3 10 2 2 2 2" xfId="10146" xr:uid="{00000000-0005-0000-0000-00007D250000}"/>
    <cellStyle name="Normal 3 10 2 2 2 3" xfId="10153" xr:uid="{00000000-0005-0000-0000-00007E250000}"/>
    <cellStyle name="Normal 3 10 2 2 3" xfId="3140" xr:uid="{00000000-0005-0000-0000-00007F250000}"/>
    <cellStyle name="Normal 3 10 2 2 4" xfId="6817" xr:uid="{00000000-0005-0000-0000-000080250000}"/>
    <cellStyle name="Normal 3 10 2 3" xfId="834" xr:uid="{00000000-0005-0000-0000-000081250000}"/>
    <cellStyle name="Normal 3 10 2 3 2" xfId="2362" xr:uid="{00000000-0005-0000-0000-000082250000}"/>
    <cellStyle name="Normal 3 10 2 3 3" xfId="2372" xr:uid="{00000000-0005-0000-0000-000083250000}"/>
    <cellStyle name="Normal 3 10 2 4" xfId="2382" xr:uid="{00000000-0005-0000-0000-000084250000}"/>
    <cellStyle name="Normal 3 10 2 5" xfId="14936" xr:uid="{00000000-0005-0000-0000-000085250000}"/>
    <cellStyle name="Normal 3 10 3" xfId="5260" xr:uid="{00000000-0005-0000-0000-000086250000}"/>
    <cellStyle name="Normal 3 10 4" xfId="14937" xr:uid="{00000000-0005-0000-0000-000087250000}"/>
    <cellStyle name="Normal 3 10 4 2" xfId="5770" xr:uid="{00000000-0005-0000-0000-000088250000}"/>
    <cellStyle name="Normal 3 10 4 2 2" xfId="10438" xr:uid="{00000000-0005-0000-0000-000089250000}"/>
    <cellStyle name="Normal 3 10 4 2 3" xfId="14940" xr:uid="{00000000-0005-0000-0000-00008A250000}"/>
    <cellStyle name="Normal 3 10 4 3" xfId="14941" xr:uid="{00000000-0005-0000-0000-00008B250000}"/>
    <cellStyle name="Normal 3 10 4 4" xfId="14942" xr:uid="{00000000-0005-0000-0000-00008C250000}"/>
    <cellStyle name="Normal 3 10 5" xfId="14943" xr:uid="{00000000-0005-0000-0000-00008D250000}"/>
    <cellStyle name="Normal 3 10 5 2" xfId="14944" xr:uid="{00000000-0005-0000-0000-00008E250000}"/>
    <cellStyle name="Normal 3 10 5 3" xfId="14945" xr:uid="{00000000-0005-0000-0000-00008F250000}"/>
    <cellStyle name="Normal 3 10 6" xfId="14946" xr:uid="{00000000-0005-0000-0000-000090250000}"/>
    <cellStyle name="Normal 3 10 7" xfId="8217" xr:uid="{00000000-0005-0000-0000-000091250000}"/>
    <cellStyle name="Normal 3 11" xfId="10064" xr:uid="{00000000-0005-0000-0000-000092250000}"/>
    <cellStyle name="Normal 3 11 2" xfId="14947" xr:uid="{00000000-0005-0000-0000-000093250000}"/>
    <cellStyle name="Normal 3 11 2 2" xfId="8113" xr:uid="{00000000-0005-0000-0000-000094250000}"/>
    <cellStyle name="Normal 3 11 2 2 2" xfId="10510" xr:uid="{00000000-0005-0000-0000-000095250000}"/>
    <cellStyle name="Normal 3 11 2 2 2 2" xfId="14675" xr:uid="{00000000-0005-0000-0000-000096250000}"/>
    <cellStyle name="Normal 3 11 2 2 2 3" xfId="14951" xr:uid="{00000000-0005-0000-0000-000097250000}"/>
    <cellStyle name="Normal 3 11 2 2 3" xfId="11241" xr:uid="{00000000-0005-0000-0000-000098250000}"/>
    <cellStyle name="Normal 3 11 2 2 4" xfId="11245" xr:uid="{00000000-0005-0000-0000-000099250000}"/>
    <cellStyle name="Normal 3 11 2 3" xfId="13721" xr:uid="{00000000-0005-0000-0000-00009A250000}"/>
    <cellStyle name="Normal 3 11 2 3 2" xfId="14953" xr:uid="{00000000-0005-0000-0000-00009B250000}"/>
    <cellStyle name="Normal 3 11 2 3 3" xfId="14955" xr:uid="{00000000-0005-0000-0000-00009C250000}"/>
    <cellStyle name="Normal 3 11 2 4" xfId="13724" xr:uid="{00000000-0005-0000-0000-00009D250000}"/>
    <cellStyle name="Normal 3 11 2 5" xfId="14956" xr:uid="{00000000-0005-0000-0000-00009E250000}"/>
    <cellStyle name="Normal 3 11 3" xfId="12429" xr:uid="{00000000-0005-0000-0000-00009F250000}"/>
    <cellStyle name="Normal 3 11 4" xfId="12433" xr:uid="{00000000-0005-0000-0000-0000A0250000}"/>
    <cellStyle name="Normal 3 11 4 2" xfId="14957" xr:uid="{00000000-0005-0000-0000-0000A1250000}"/>
    <cellStyle name="Normal 3 11 4 2 2" xfId="14961" xr:uid="{00000000-0005-0000-0000-0000A2250000}"/>
    <cellStyle name="Normal 3 11 4 2 3" xfId="14966" xr:uid="{00000000-0005-0000-0000-0000A3250000}"/>
    <cellStyle name="Normal 3 11 4 3" xfId="14967" xr:uid="{00000000-0005-0000-0000-0000A4250000}"/>
    <cellStyle name="Normal 3 11 4 4" xfId="14970" xr:uid="{00000000-0005-0000-0000-0000A5250000}"/>
    <cellStyle name="Normal 3 11 5" xfId="12438" xr:uid="{00000000-0005-0000-0000-0000A6250000}"/>
    <cellStyle name="Normal 3 11 5 2" xfId="14971" xr:uid="{00000000-0005-0000-0000-0000A7250000}"/>
    <cellStyle name="Normal 3 11 5 3" xfId="14972" xr:uid="{00000000-0005-0000-0000-0000A8250000}"/>
    <cellStyle name="Normal 3 11 6" xfId="14974" xr:uid="{00000000-0005-0000-0000-0000A9250000}"/>
    <cellStyle name="Normal 3 11 7" xfId="8256" xr:uid="{00000000-0005-0000-0000-0000AA250000}"/>
    <cellStyle name="Normal 3 12" xfId="10067" xr:uid="{00000000-0005-0000-0000-0000AB250000}"/>
    <cellStyle name="Normal 3 12 2" xfId="14975" xr:uid="{00000000-0005-0000-0000-0000AC250000}"/>
    <cellStyle name="Normal 3 12 2 2" xfId="13352" xr:uid="{00000000-0005-0000-0000-0000AD250000}"/>
    <cellStyle name="Normal 3 12 2 2 2" xfId="4433" xr:uid="{00000000-0005-0000-0000-0000AE250000}"/>
    <cellStyle name="Normal 3 12 2 2 3" xfId="4511" xr:uid="{00000000-0005-0000-0000-0000AF250000}"/>
    <cellStyle name="Normal 3 12 2 3" xfId="14976" xr:uid="{00000000-0005-0000-0000-0000B0250000}"/>
    <cellStyle name="Normal 3 12 2 4" xfId="14977" xr:uid="{00000000-0005-0000-0000-0000B1250000}"/>
    <cellStyle name="Normal 3 12 3" xfId="12441" xr:uid="{00000000-0005-0000-0000-0000B2250000}"/>
    <cellStyle name="Normal 3 12 3 2" xfId="14978" xr:uid="{00000000-0005-0000-0000-0000B3250000}"/>
    <cellStyle name="Normal 3 12 3 3" xfId="14979" xr:uid="{00000000-0005-0000-0000-0000B4250000}"/>
    <cellStyle name="Normal 3 12 4" xfId="12444" xr:uid="{00000000-0005-0000-0000-0000B5250000}"/>
    <cellStyle name="Normal 3 12 5" xfId="14980" xr:uid="{00000000-0005-0000-0000-0000B6250000}"/>
    <cellStyle name="Normal 3 13" xfId="14983" xr:uid="{00000000-0005-0000-0000-0000B7250000}"/>
    <cellStyle name="Normal 3 13 2" xfId="14895" xr:uid="{00000000-0005-0000-0000-0000B8250000}"/>
    <cellStyle name="Normal 3 13 2 2" xfId="4719" xr:uid="{00000000-0005-0000-0000-0000B9250000}"/>
    <cellStyle name="Normal 3 13 2 3" xfId="14898" xr:uid="{00000000-0005-0000-0000-0000BA250000}"/>
    <cellStyle name="Normal 3 13 3" xfId="14900" xr:uid="{00000000-0005-0000-0000-0000BB250000}"/>
    <cellStyle name="Normal 3 13 4" xfId="13850" xr:uid="{00000000-0005-0000-0000-0000BC250000}"/>
    <cellStyle name="Normal 3 14" xfId="14988" xr:uid="{00000000-0005-0000-0000-0000BD250000}"/>
    <cellStyle name="Normal 3 14 2" xfId="11056" xr:uid="{00000000-0005-0000-0000-0000BE250000}"/>
    <cellStyle name="Normal 3 14 3" xfId="8936" xr:uid="{00000000-0005-0000-0000-0000BF250000}"/>
    <cellStyle name="Normal 3 15" xfId="14990" xr:uid="{00000000-0005-0000-0000-0000C0250000}"/>
    <cellStyle name="Normal 3 15 2" xfId="5567" xr:uid="{00000000-0005-0000-0000-0000C1250000}"/>
    <cellStyle name="Normal 3 16" xfId="14992" xr:uid="{00000000-0005-0000-0000-0000C2250000}"/>
    <cellStyle name="Normal 3 17" xfId="14993" xr:uid="{00000000-0005-0000-0000-0000C3250000}"/>
    <cellStyle name="Normal 3 18" xfId="14994" xr:uid="{00000000-0005-0000-0000-0000C4250000}"/>
    <cellStyle name="Normal 3 2" xfId="2128" xr:uid="{00000000-0005-0000-0000-0000C5250000}"/>
    <cellStyle name="Normal 3 2 10" xfId="14202" xr:uid="{00000000-0005-0000-0000-0000C6250000}"/>
    <cellStyle name="Normal 3 2 10 2" xfId="14997" xr:uid="{00000000-0005-0000-0000-0000C7250000}"/>
    <cellStyle name="Normal 3 2 10 2 2" xfId="14999" xr:uid="{00000000-0005-0000-0000-0000C8250000}"/>
    <cellStyle name="Normal 3 2 10 2 2 2" xfId="15001" xr:uid="{00000000-0005-0000-0000-0000C9250000}"/>
    <cellStyle name="Normal 3 2 10 2 2 2 2" xfId="15002" xr:uid="{00000000-0005-0000-0000-0000CA250000}"/>
    <cellStyle name="Normal 3 2 10 2 2 2 3" xfId="15003" xr:uid="{00000000-0005-0000-0000-0000CB250000}"/>
    <cellStyle name="Normal 3 2 10 2 2 3" xfId="10465" xr:uid="{00000000-0005-0000-0000-0000CC250000}"/>
    <cellStyle name="Normal 3 2 10 2 2 4" xfId="10467" xr:uid="{00000000-0005-0000-0000-0000CD250000}"/>
    <cellStyle name="Normal 3 2 10 2 3" xfId="15005" xr:uid="{00000000-0005-0000-0000-0000CE250000}"/>
    <cellStyle name="Normal 3 2 10 2 3 2" xfId="15006" xr:uid="{00000000-0005-0000-0000-0000CF250000}"/>
    <cellStyle name="Normal 3 2 10 2 3 3" xfId="15007" xr:uid="{00000000-0005-0000-0000-0000D0250000}"/>
    <cellStyle name="Normal 3 2 10 2 4" xfId="15010" xr:uid="{00000000-0005-0000-0000-0000D1250000}"/>
    <cellStyle name="Normal 3 2 10 2 5" xfId="15012" xr:uid="{00000000-0005-0000-0000-0000D2250000}"/>
    <cellStyle name="Normal 3 2 10 3" xfId="15015" xr:uid="{00000000-0005-0000-0000-0000D3250000}"/>
    <cellStyle name="Normal 3 2 10 3 2" xfId="15017" xr:uid="{00000000-0005-0000-0000-0000D4250000}"/>
    <cellStyle name="Normal 3 2 10 3 2 2" xfId="7725" xr:uid="{00000000-0005-0000-0000-0000D5250000}"/>
    <cellStyle name="Normal 3 2 10 3 2 3" xfId="7728" xr:uid="{00000000-0005-0000-0000-0000D6250000}"/>
    <cellStyle name="Normal 3 2 10 3 3" xfId="15019" xr:uid="{00000000-0005-0000-0000-0000D7250000}"/>
    <cellStyle name="Normal 3 2 10 3 4" xfId="15020" xr:uid="{00000000-0005-0000-0000-0000D8250000}"/>
    <cellStyle name="Normal 3 2 10 4" xfId="15022" xr:uid="{00000000-0005-0000-0000-0000D9250000}"/>
    <cellStyle name="Normal 3 2 10 4 2" xfId="15023" xr:uid="{00000000-0005-0000-0000-0000DA250000}"/>
    <cellStyle name="Normal 3 2 10 4 3" xfId="15024" xr:uid="{00000000-0005-0000-0000-0000DB250000}"/>
    <cellStyle name="Normal 3 2 10 5" xfId="15027" xr:uid="{00000000-0005-0000-0000-0000DC250000}"/>
    <cellStyle name="Normal 3 2 10 6" xfId="15028" xr:uid="{00000000-0005-0000-0000-0000DD250000}"/>
    <cellStyle name="Normal 3 2 11" xfId="9525" xr:uid="{00000000-0005-0000-0000-0000DE250000}"/>
    <cellStyle name="Normal 3 2 11 2" xfId="6710" xr:uid="{00000000-0005-0000-0000-0000DF250000}"/>
    <cellStyle name="Normal 3 2 11 2 2" xfId="7200" xr:uid="{00000000-0005-0000-0000-0000E0250000}"/>
    <cellStyle name="Normal 3 2 11 2 2 2" xfId="15029" xr:uid="{00000000-0005-0000-0000-0000E1250000}"/>
    <cellStyle name="Normal 3 2 11 2 2 3" xfId="15030" xr:uid="{00000000-0005-0000-0000-0000E2250000}"/>
    <cellStyle name="Normal 3 2 11 2 3" xfId="7216" xr:uid="{00000000-0005-0000-0000-0000E3250000}"/>
    <cellStyle name="Normal 3 2 11 2 4" xfId="7224" xr:uid="{00000000-0005-0000-0000-0000E4250000}"/>
    <cellStyle name="Normal 3 2 11 3" xfId="7342" xr:uid="{00000000-0005-0000-0000-0000E5250000}"/>
    <cellStyle name="Normal 3 2 11 3 2" xfId="7393" xr:uid="{00000000-0005-0000-0000-0000E6250000}"/>
    <cellStyle name="Normal 3 2 11 3 3" xfId="7423" xr:uid="{00000000-0005-0000-0000-0000E7250000}"/>
    <cellStyle name="Normal 3 2 11 4" xfId="4474" xr:uid="{00000000-0005-0000-0000-0000E8250000}"/>
    <cellStyle name="Normal 3 2 11 5" xfId="4477" xr:uid="{00000000-0005-0000-0000-0000E9250000}"/>
    <cellStyle name="Normal 3 2 12" xfId="9533" xr:uid="{00000000-0005-0000-0000-0000EA250000}"/>
    <cellStyle name="Normal 3 2 12 2" xfId="8379" xr:uid="{00000000-0005-0000-0000-0000EB250000}"/>
    <cellStyle name="Normal 3 2 12 2 2" xfId="8384" xr:uid="{00000000-0005-0000-0000-0000EC250000}"/>
    <cellStyle name="Normal 3 2 12 2 3" xfId="8390" xr:uid="{00000000-0005-0000-0000-0000ED250000}"/>
    <cellStyle name="Normal 3 2 12 3" xfId="8433" xr:uid="{00000000-0005-0000-0000-0000EE250000}"/>
    <cellStyle name="Normal 3 2 12 4" xfId="8446" xr:uid="{00000000-0005-0000-0000-0000EF250000}"/>
    <cellStyle name="Normal 3 2 13" xfId="9542" xr:uid="{00000000-0005-0000-0000-0000F0250000}"/>
    <cellStyle name="Normal 3 2 13 2" xfId="8698" xr:uid="{00000000-0005-0000-0000-0000F1250000}"/>
    <cellStyle name="Normal 3 2 13 3" xfId="8711" xr:uid="{00000000-0005-0000-0000-0000F2250000}"/>
    <cellStyle name="Normal 3 2 14" xfId="15033" xr:uid="{00000000-0005-0000-0000-0000F3250000}"/>
    <cellStyle name="Normal 3 2 15" xfId="15036" xr:uid="{00000000-0005-0000-0000-0000F4250000}"/>
    <cellStyle name="Normal 3 2 16" xfId="15037" xr:uid="{00000000-0005-0000-0000-0000F5250000}"/>
    <cellStyle name="Normal 3 2 2" xfId="12595" xr:uid="{00000000-0005-0000-0000-0000F6250000}"/>
    <cellStyle name="Normal 3 2 2 10" xfId="3943" xr:uid="{00000000-0005-0000-0000-0000F7250000}"/>
    <cellStyle name="Normal 3 2 2 10 2" xfId="15038" xr:uid="{00000000-0005-0000-0000-0000F8250000}"/>
    <cellStyle name="Normal 3 2 2 10 2 2" xfId="15042" xr:uid="{00000000-0005-0000-0000-0000F9250000}"/>
    <cellStyle name="Normal 3 2 2 10 2 2 2" xfId="4333" xr:uid="{00000000-0005-0000-0000-0000FA250000}"/>
    <cellStyle name="Normal 3 2 2 10 2 2 3" xfId="4344" xr:uid="{00000000-0005-0000-0000-0000FB250000}"/>
    <cellStyle name="Normal 3 2 2 10 2 3" xfId="15043" xr:uid="{00000000-0005-0000-0000-0000FC250000}"/>
    <cellStyle name="Normal 3 2 2 10 2 4" xfId="15048" xr:uid="{00000000-0005-0000-0000-0000FD250000}"/>
    <cellStyle name="Normal 3 2 2 10 3" xfId="15051" xr:uid="{00000000-0005-0000-0000-0000FE250000}"/>
    <cellStyle name="Normal 3 2 2 10 3 2" xfId="14506" xr:uid="{00000000-0005-0000-0000-0000FF250000}"/>
    <cellStyle name="Normal 3 2 2 10 3 3" xfId="15054" xr:uid="{00000000-0005-0000-0000-000000260000}"/>
    <cellStyle name="Normal 3 2 2 10 4" xfId="15057" xr:uid="{00000000-0005-0000-0000-000001260000}"/>
    <cellStyle name="Normal 3 2 2 10 5" xfId="15059" xr:uid="{00000000-0005-0000-0000-000002260000}"/>
    <cellStyle name="Normal 3 2 2 11" xfId="3958" xr:uid="{00000000-0005-0000-0000-000003260000}"/>
    <cellStyle name="Normal 3 2 2 11 2" xfId="15060" xr:uid="{00000000-0005-0000-0000-000004260000}"/>
    <cellStyle name="Normal 3 2 2 11 2 2" xfId="15061" xr:uid="{00000000-0005-0000-0000-000005260000}"/>
    <cellStyle name="Normal 3 2 2 11 2 3" xfId="15062" xr:uid="{00000000-0005-0000-0000-000006260000}"/>
    <cellStyle name="Normal 3 2 2 11 3" xfId="15066" xr:uid="{00000000-0005-0000-0000-000007260000}"/>
    <cellStyle name="Normal 3 2 2 11 4" xfId="15070" xr:uid="{00000000-0005-0000-0000-000008260000}"/>
    <cellStyle name="Normal 3 2 2 12" xfId="15071" xr:uid="{00000000-0005-0000-0000-000009260000}"/>
    <cellStyle name="Normal 3 2 2 12 2" xfId="15074" xr:uid="{00000000-0005-0000-0000-00000A260000}"/>
    <cellStyle name="Normal 3 2 2 12 3" xfId="15077" xr:uid="{00000000-0005-0000-0000-00000B260000}"/>
    <cellStyle name="Normal 3 2 2 13" xfId="15078" xr:uid="{00000000-0005-0000-0000-00000C260000}"/>
    <cellStyle name="Normal 3 2 2 14" xfId="15079" xr:uid="{00000000-0005-0000-0000-00000D260000}"/>
    <cellStyle name="Normal 3 2 2 2" xfId="12598" xr:uid="{00000000-0005-0000-0000-00000E260000}"/>
    <cellStyle name="Normal 3 2 2 2 2" xfId="7376" xr:uid="{00000000-0005-0000-0000-00000F260000}"/>
    <cellStyle name="Normal 3 2 2 2 2 10" xfId="10617" xr:uid="{00000000-0005-0000-0000-000010260000}"/>
    <cellStyle name="Normal 3 2 2 2 2 10 2" xfId="15080" xr:uid="{00000000-0005-0000-0000-000011260000}"/>
    <cellStyle name="Normal 3 2 2 2 2 10 2 2" xfId="11102" xr:uid="{00000000-0005-0000-0000-000012260000}"/>
    <cellStyle name="Normal 3 2 2 2 2 10 2 3" xfId="8003" xr:uid="{00000000-0005-0000-0000-000013260000}"/>
    <cellStyle name="Normal 3 2 2 2 2 10 3" xfId="15082" xr:uid="{00000000-0005-0000-0000-000014260000}"/>
    <cellStyle name="Normal 3 2 2 2 2 10 4" xfId="15086" xr:uid="{00000000-0005-0000-0000-000015260000}"/>
    <cellStyle name="Normal 3 2 2 2 2 11" xfId="15087" xr:uid="{00000000-0005-0000-0000-000016260000}"/>
    <cellStyle name="Normal 3 2 2 2 2 11 2" xfId="15088" xr:uid="{00000000-0005-0000-0000-000017260000}"/>
    <cellStyle name="Normal 3 2 2 2 2 11 3" xfId="15093" xr:uid="{00000000-0005-0000-0000-000018260000}"/>
    <cellStyle name="Normal 3 2 2 2 2 12" xfId="15094" xr:uid="{00000000-0005-0000-0000-000019260000}"/>
    <cellStyle name="Normal 3 2 2 2 2 13" xfId="15095" xr:uid="{00000000-0005-0000-0000-00001A260000}"/>
    <cellStyle name="Normal 3 2 2 2 2 2" xfId="11939" xr:uid="{00000000-0005-0000-0000-00001B260000}"/>
    <cellStyle name="Normal 3 2 2 2 2 2 2" xfId="1354" xr:uid="{00000000-0005-0000-0000-00001C260000}"/>
    <cellStyle name="Normal 3 2 2 2 2 2 2 10" xfId="15097" xr:uid="{00000000-0005-0000-0000-00001D260000}"/>
    <cellStyle name="Normal 3 2 2 2 2 2 2 11" xfId="15098" xr:uid="{00000000-0005-0000-0000-00001E260000}"/>
    <cellStyle name="Normal 3 2 2 2 2 2 2 2" xfId="1371" xr:uid="{00000000-0005-0000-0000-00001F260000}"/>
    <cellStyle name="Normal 3 2 2 2 2 2 2 2 10" xfId="15100" xr:uid="{00000000-0005-0000-0000-000020260000}"/>
    <cellStyle name="Normal 3 2 2 2 2 2 2 2 2" xfId="9441" xr:uid="{00000000-0005-0000-0000-000021260000}"/>
    <cellStyle name="Normal 3 2 2 2 2 2 2 2 2 2" xfId="15101" xr:uid="{00000000-0005-0000-0000-000022260000}"/>
    <cellStyle name="Normal 3 2 2 2 2 2 2 2 2 2 2" xfId="15102" xr:uid="{00000000-0005-0000-0000-000023260000}"/>
    <cellStyle name="Normal 3 2 2 2 2 2 2 2 2 2 2 2" xfId="15106" xr:uid="{00000000-0005-0000-0000-000024260000}"/>
    <cellStyle name="Normal 3 2 2 2 2 2 2 2 2 2 2 2 2" xfId="15107" xr:uid="{00000000-0005-0000-0000-000025260000}"/>
    <cellStyle name="Normal 3 2 2 2 2 2 2 2 2 2 2 2 2 2" xfId="15108" xr:uid="{00000000-0005-0000-0000-000026260000}"/>
    <cellStyle name="Normal 3 2 2 2 2 2 2 2 2 2 2 2 2 2 2" xfId="11486" xr:uid="{00000000-0005-0000-0000-000027260000}"/>
    <cellStyle name="Normal 3 2 2 2 2 2 2 2 2 2 2 2 2 2 3" xfId="11491" xr:uid="{00000000-0005-0000-0000-000028260000}"/>
    <cellStyle name="Normal 3 2 2 2 2 2 2 2 2 2 2 2 2 3" xfId="15109" xr:uid="{00000000-0005-0000-0000-000029260000}"/>
    <cellStyle name="Normal 3 2 2 2 2 2 2 2 2 2 2 2 2 4" xfId="15110" xr:uid="{00000000-0005-0000-0000-00002A260000}"/>
    <cellStyle name="Normal 3 2 2 2 2 2 2 2 2 2 2 2 3" xfId="15111" xr:uid="{00000000-0005-0000-0000-00002B260000}"/>
    <cellStyle name="Normal 3 2 2 2 2 2 2 2 2 2 2 2 3 2" xfId="15112" xr:uid="{00000000-0005-0000-0000-00002C260000}"/>
    <cellStyle name="Normal 3 2 2 2 2 2 2 2 2 2 2 2 3 3" xfId="15113" xr:uid="{00000000-0005-0000-0000-00002D260000}"/>
    <cellStyle name="Normal 3 2 2 2 2 2 2 2 2 2 2 2 4" xfId="15117" xr:uid="{00000000-0005-0000-0000-00002E260000}"/>
    <cellStyle name="Normal 3 2 2 2 2 2 2 2 2 2 2 2 5" xfId="15120" xr:uid="{00000000-0005-0000-0000-00002F260000}"/>
    <cellStyle name="Normal 3 2 2 2 2 2 2 2 2 2 2 3" xfId="15121" xr:uid="{00000000-0005-0000-0000-000030260000}"/>
    <cellStyle name="Normal 3 2 2 2 2 2 2 2 2 2 2 3 2" xfId="15126" xr:uid="{00000000-0005-0000-0000-000031260000}"/>
    <cellStyle name="Normal 3 2 2 2 2 2 2 2 2 2 2 3 2 2" xfId="15127" xr:uid="{00000000-0005-0000-0000-000032260000}"/>
    <cellStyle name="Normal 3 2 2 2 2 2 2 2 2 2 2 3 2 3" xfId="15128" xr:uid="{00000000-0005-0000-0000-000033260000}"/>
    <cellStyle name="Normal 3 2 2 2 2 2 2 2 2 2 2 3 3" xfId="15129" xr:uid="{00000000-0005-0000-0000-000034260000}"/>
    <cellStyle name="Normal 3 2 2 2 2 2 2 2 2 2 2 3 4" xfId="15131" xr:uid="{00000000-0005-0000-0000-000035260000}"/>
    <cellStyle name="Normal 3 2 2 2 2 2 2 2 2 2 2 4" xfId="15133" xr:uid="{00000000-0005-0000-0000-000036260000}"/>
    <cellStyle name="Normal 3 2 2 2 2 2 2 2 2 2 2 4 2" xfId="15139" xr:uid="{00000000-0005-0000-0000-000037260000}"/>
    <cellStyle name="Normal 3 2 2 2 2 2 2 2 2 2 2 4 3" xfId="15143" xr:uid="{00000000-0005-0000-0000-000038260000}"/>
    <cellStyle name="Normal 3 2 2 2 2 2 2 2 2 2 2 5" xfId="15148" xr:uid="{00000000-0005-0000-0000-000039260000}"/>
    <cellStyle name="Normal 3 2 2 2 2 2 2 2 2 2 2 6" xfId="15154" xr:uid="{00000000-0005-0000-0000-00003A260000}"/>
    <cellStyle name="Normal 3 2 2 2 2 2 2 2 2 2 3" xfId="15156" xr:uid="{00000000-0005-0000-0000-00003B260000}"/>
    <cellStyle name="Normal 3 2 2 2 2 2 2 2 2 2 3 2" xfId="15159" xr:uid="{00000000-0005-0000-0000-00003C260000}"/>
    <cellStyle name="Normal 3 2 2 2 2 2 2 2 2 2 3 2 2" xfId="15160" xr:uid="{00000000-0005-0000-0000-00003D260000}"/>
    <cellStyle name="Normal 3 2 2 2 2 2 2 2 2 2 3 2 2 2" xfId="15161" xr:uid="{00000000-0005-0000-0000-00003E260000}"/>
    <cellStyle name="Normal 3 2 2 2 2 2 2 2 2 2 3 2 2 2 2" xfId="15163" xr:uid="{00000000-0005-0000-0000-00003F260000}"/>
    <cellStyle name="Normal 3 2 2 2 2 2 2 2 2 2 3 2 2 2 3" xfId="15165" xr:uid="{00000000-0005-0000-0000-000040260000}"/>
    <cellStyle name="Normal 3 2 2 2 2 2 2 2 2 2 3 2 2 3" xfId="15166" xr:uid="{00000000-0005-0000-0000-000041260000}"/>
    <cellStyle name="Normal 3 2 2 2 2 2 2 2 2 2 3 2 2 4" xfId="15167" xr:uid="{00000000-0005-0000-0000-000042260000}"/>
    <cellStyle name="Normal 3 2 2 2 2 2 2 2 2 2 3 2 3" xfId="15168" xr:uid="{00000000-0005-0000-0000-000043260000}"/>
    <cellStyle name="Normal 3 2 2 2 2 2 2 2 2 2 3 2 3 2" xfId="15169" xr:uid="{00000000-0005-0000-0000-000044260000}"/>
    <cellStyle name="Normal 3 2 2 2 2 2 2 2 2 2 3 2 3 3" xfId="11696" xr:uid="{00000000-0005-0000-0000-000045260000}"/>
    <cellStyle name="Normal 3 2 2 2 2 2 2 2 2 2 3 2 4" xfId="15171" xr:uid="{00000000-0005-0000-0000-000046260000}"/>
    <cellStyle name="Normal 3 2 2 2 2 2 2 2 2 2 3 2 5" xfId="15173" xr:uid="{00000000-0005-0000-0000-000047260000}"/>
    <cellStyle name="Normal 3 2 2 2 2 2 2 2 2 2 3 3" xfId="15174" xr:uid="{00000000-0005-0000-0000-000048260000}"/>
    <cellStyle name="Normal 3 2 2 2 2 2 2 2 2 2 3 3 2" xfId="15175" xr:uid="{00000000-0005-0000-0000-000049260000}"/>
    <cellStyle name="Normal 3 2 2 2 2 2 2 2 2 2 3 3 2 2" xfId="15176" xr:uid="{00000000-0005-0000-0000-00004A260000}"/>
    <cellStyle name="Normal 3 2 2 2 2 2 2 2 2 2 3 3 2 3" xfId="15177" xr:uid="{00000000-0005-0000-0000-00004B260000}"/>
    <cellStyle name="Normal 3 2 2 2 2 2 2 2 2 2 3 3 3" xfId="15178" xr:uid="{00000000-0005-0000-0000-00004C260000}"/>
    <cellStyle name="Normal 3 2 2 2 2 2 2 2 2 2 3 3 4" xfId="15179" xr:uid="{00000000-0005-0000-0000-00004D260000}"/>
    <cellStyle name="Normal 3 2 2 2 2 2 2 2 2 2 3 4" xfId="15183" xr:uid="{00000000-0005-0000-0000-00004E260000}"/>
    <cellStyle name="Normal 3 2 2 2 2 2 2 2 2 2 3 4 2" xfId="15186" xr:uid="{00000000-0005-0000-0000-00004F260000}"/>
    <cellStyle name="Normal 3 2 2 2 2 2 2 2 2 2 3 4 3" xfId="15190" xr:uid="{00000000-0005-0000-0000-000050260000}"/>
    <cellStyle name="Normal 3 2 2 2 2 2 2 2 2 2 3 5" xfId="15193" xr:uid="{00000000-0005-0000-0000-000051260000}"/>
    <cellStyle name="Normal 3 2 2 2 2 2 2 2 2 2 3 6" xfId="15196" xr:uid="{00000000-0005-0000-0000-000052260000}"/>
    <cellStyle name="Normal 3 2 2 2 2 2 2 2 2 2 4" xfId="15197" xr:uid="{00000000-0005-0000-0000-000053260000}"/>
    <cellStyle name="Normal 3 2 2 2 2 2 2 2 2 2 4 2" xfId="15198" xr:uid="{00000000-0005-0000-0000-000054260000}"/>
    <cellStyle name="Normal 3 2 2 2 2 2 2 2 2 2 4 2 2" xfId="15199" xr:uid="{00000000-0005-0000-0000-000055260000}"/>
    <cellStyle name="Normal 3 2 2 2 2 2 2 2 2 2 4 2 2 2" xfId="15200" xr:uid="{00000000-0005-0000-0000-000056260000}"/>
    <cellStyle name="Normal 3 2 2 2 2 2 2 2 2 2 4 2 2 3" xfId="15201" xr:uid="{00000000-0005-0000-0000-000057260000}"/>
    <cellStyle name="Normal 3 2 2 2 2 2 2 2 2 2 4 2 3" xfId="15202" xr:uid="{00000000-0005-0000-0000-000058260000}"/>
    <cellStyle name="Normal 3 2 2 2 2 2 2 2 2 2 4 2 4" xfId="15203" xr:uid="{00000000-0005-0000-0000-000059260000}"/>
    <cellStyle name="Normal 3 2 2 2 2 2 2 2 2 2 4 3" xfId="15204" xr:uid="{00000000-0005-0000-0000-00005A260000}"/>
    <cellStyle name="Normal 3 2 2 2 2 2 2 2 2 2 4 3 2" xfId="15205" xr:uid="{00000000-0005-0000-0000-00005B260000}"/>
    <cellStyle name="Normal 3 2 2 2 2 2 2 2 2 2 4 3 3" xfId="15206" xr:uid="{00000000-0005-0000-0000-00005C260000}"/>
    <cellStyle name="Normal 3 2 2 2 2 2 2 2 2 2 4 4" xfId="15209" xr:uid="{00000000-0005-0000-0000-00005D260000}"/>
    <cellStyle name="Normal 3 2 2 2 2 2 2 2 2 2 4 5" xfId="15212" xr:uid="{00000000-0005-0000-0000-00005E260000}"/>
    <cellStyle name="Normal 3 2 2 2 2 2 2 2 2 2 5" xfId="15213" xr:uid="{00000000-0005-0000-0000-00005F260000}"/>
    <cellStyle name="Normal 3 2 2 2 2 2 2 2 2 2 5 2" xfId="2753" xr:uid="{00000000-0005-0000-0000-000060260000}"/>
    <cellStyle name="Normal 3 2 2 2 2 2 2 2 2 2 5 2 2" xfId="15214" xr:uid="{00000000-0005-0000-0000-000061260000}"/>
    <cellStyle name="Normal 3 2 2 2 2 2 2 2 2 2 5 2 3" xfId="15215" xr:uid="{00000000-0005-0000-0000-000062260000}"/>
    <cellStyle name="Normal 3 2 2 2 2 2 2 2 2 2 5 3" xfId="2768" xr:uid="{00000000-0005-0000-0000-000063260000}"/>
    <cellStyle name="Normal 3 2 2 2 2 2 2 2 2 2 5 4" xfId="2413" xr:uid="{00000000-0005-0000-0000-000064260000}"/>
    <cellStyle name="Normal 3 2 2 2 2 2 2 2 2 2 6" xfId="15218" xr:uid="{00000000-0005-0000-0000-000065260000}"/>
    <cellStyle name="Normal 3 2 2 2 2 2 2 2 2 2 6 2" xfId="5767" xr:uid="{00000000-0005-0000-0000-000066260000}"/>
    <cellStyle name="Normal 3 2 2 2 2 2 2 2 2 2 6 3" xfId="5779" xr:uid="{00000000-0005-0000-0000-000067260000}"/>
    <cellStyle name="Normal 3 2 2 2 2 2 2 2 2 2 7" xfId="15221" xr:uid="{00000000-0005-0000-0000-000068260000}"/>
    <cellStyle name="Normal 3 2 2 2 2 2 2 2 2 2 8" xfId="12055" xr:uid="{00000000-0005-0000-0000-000069260000}"/>
    <cellStyle name="Normal 3 2 2 2 2 2 2 2 2 3" xfId="15223" xr:uid="{00000000-0005-0000-0000-00006A260000}"/>
    <cellStyle name="Normal 3 2 2 2 2 2 2 2 2 3 2" xfId="15224" xr:uid="{00000000-0005-0000-0000-00006B260000}"/>
    <cellStyle name="Normal 3 2 2 2 2 2 2 2 2 3 2 2" xfId="15227" xr:uid="{00000000-0005-0000-0000-00006C260000}"/>
    <cellStyle name="Normal 3 2 2 2 2 2 2 2 2 3 2 2 2" xfId="12477" xr:uid="{00000000-0005-0000-0000-00006D260000}"/>
    <cellStyle name="Normal 3 2 2 2 2 2 2 2 2 3 2 2 2 2" xfId="12481" xr:uid="{00000000-0005-0000-0000-00006E260000}"/>
    <cellStyle name="Normal 3 2 2 2 2 2 2 2 2 3 2 2 2 3" xfId="8482" xr:uid="{00000000-0005-0000-0000-00006F260000}"/>
    <cellStyle name="Normal 3 2 2 2 2 2 2 2 2 3 2 2 3" xfId="12110" xr:uid="{00000000-0005-0000-0000-000070260000}"/>
    <cellStyle name="Normal 3 2 2 2 2 2 2 2 2 3 2 2 4" xfId="12121" xr:uid="{00000000-0005-0000-0000-000071260000}"/>
    <cellStyle name="Normal 3 2 2 2 2 2 2 2 2 3 2 3" xfId="15230" xr:uid="{00000000-0005-0000-0000-000072260000}"/>
    <cellStyle name="Normal 3 2 2 2 2 2 2 2 2 3 2 3 2" xfId="12511" xr:uid="{00000000-0005-0000-0000-000073260000}"/>
    <cellStyle name="Normal 3 2 2 2 2 2 2 2 2 3 2 3 3" xfId="12137" xr:uid="{00000000-0005-0000-0000-000074260000}"/>
    <cellStyle name="Normal 3 2 2 2 2 2 2 2 2 3 2 4" xfId="10173" xr:uid="{00000000-0005-0000-0000-000075260000}"/>
    <cellStyle name="Normal 3 2 2 2 2 2 2 2 2 3 2 5" xfId="10224" xr:uid="{00000000-0005-0000-0000-000076260000}"/>
    <cellStyle name="Normal 3 2 2 2 2 2 2 2 2 3 3" xfId="15231" xr:uid="{00000000-0005-0000-0000-000077260000}"/>
    <cellStyle name="Normal 3 2 2 2 2 2 2 2 2 3 3 2" xfId="15232" xr:uid="{00000000-0005-0000-0000-000078260000}"/>
    <cellStyle name="Normal 3 2 2 2 2 2 2 2 2 3 3 2 2" xfId="15233" xr:uid="{00000000-0005-0000-0000-000079260000}"/>
    <cellStyle name="Normal 3 2 2 2 2 2 2 2 2 3 3 2 3" xfId="12173" xr:uid="{00000000-0005-0000-0000-00007A260000}"/>
    <cellStyle name="Normal 3 2 2 2 2 2 2 2 2 3 3 3" xfId="15236" xr:uid="{00000000-0005-0000-0000-00007B260000}"/>
    <cellStyle name="Normal 3 2 2 2 2 2 2 2 2 3 3 4" xfId="7134" xr:uid="{00000000-0005-0000-0000-00007C260000}"/>
    <cellStyle name="Normal 3 2 2 2 2 2 2 2 2 3 4" xfId="15237" xr:uid="{00000000-0005-0000-0000-00007D260000}"/>
    <cellStyle name="Normal 3 2 2 2 2 2 2 2 2 3 4 2" xfId="15238" xr:uid="{00000000-0005-0000-0000-00007E260000}"/>
    <cellStyle name="Normal 3 2 2 2 2 2 2 2 2 3 4 3" xfId="15239" xr:uid="{00000000-0005-0000-0000-00007F260000}"/>
    <cellStyle name="Normal 3 2 2 2 2 2 2 2 2 3 5" xfId="15240" xr:uid="{00000000-0005-0000-0000-000080260000}"/>
    <cellStyle name="Normal 3 2 2 2 2 2 2 2 2 3 6" xfId="15241" xr:uid="{00000000-0005-0000-0000-000081260000}"/>
    <cellStyle name="Normal 3 2 2 2 2 2 2 2 2 4" xfId="15245" xr:uid="{00000000-0005-0000-0000-000082260000}"/>
    <cellStyle name="Normal 3 2 2 2 2 2 2 2 2 4 2" xfId="15249" xr:uid="{00000000-0005-0000-0000-000083260000}"/>
    <cellStyle name="Normal 3 2 2 2 2 2 2 2 2 4 2 2" xfId="15252" xr:uid="{00000000-0005-0000-0000-000084260000}"/>
    <cellStyle name="Normal 3 2 2 2 2 2 2 2 2 4 2 2 2" xfId="8792" xr:uid="{00000000-0005-0000-0000-000085260000}"/>
    <cellStyle name="Normal 3 2 2 2 2 2 2 2 2 4 2 2 2 2" xfId="13513" xr:uid="{00000000-0005-0000-0000-000086260000}"/>
    <cellStyle name="Normal 3 2 2 2 2 2 2 2 2 4 2 2 2 3" xfId="15253" xr:uid="{00000000-0005-0000-0000-000087260000}"/>
    <cellStyle name="Normal 3 2 2 2 2 2 2 2 2 4 2 2 3" xfId="12233" xr:uid="{00000000-0005-0000-0000-000088260000}"/>
    <cellStyle name="Normal 3 2 2 2 2 2 2 2 2 4 2 2 4" xfId="12235" xr:uid="{00000000-0005-0000-0000-000089260000}"/>
    <cellStyle name="Normal 3 2 2 2 2 2 2 2 2 4 2 3" xfId="15257" xr:uid="{00000000-0005-0000-0000-00008A260000}"/>
    <cellStyle name="Normal 3 2 2 2 2 2 2 2 2 4 2 3 2" xfId="15258" xr:uid="{00000000-0005-0000-0000-00008B260000}"/>
    <cellStyle name="Normal 3 2 2 2 2 2 2 2 2 4 2 3 3" xfId="12778" xr:uid="{00000000-0005-0000-0000-00008C260000}"/>
    <cellStyle name="Normal 3 2 2 2 2 2 2 2 2 4 2 4" xfId="10346" xr:uid="{00000000-0005-0000-0000-00008D260000}"/>
    <cellStyle name="Normal 3 2 2 2 2 2 2 2 2 4 2 5" xfId="10369" xr:uid="{00000000-0005-0000-0000-00008E260000}"/>
    <cellStyle name="Normal 3 2 2 2 2 2 2 2 2 4 3" xfId="15262" xr:uid="{00000000-0005-0000-0000-00008F260000}"/>
    <cellStyle name="Normal 3 2 2 2 2 2 2 2 2 4 3 2" xfId="15263" xr:uid="{00000000-0005-0000-0000-000090260000}"/>
    <cellStyle name="Normal 3 2 2 2 2 2 2 2 2 4 3 2 2" xfId="15264" xr:uid="{00000000-0005-0000-0000-000091260000}"/>
    <cellStyle name="Normal 3 2 2 2 2 2 2 2 2 4 3 2 3" xfId="15265" xr:uid="{00000000-0005-0000-0000-000092260000}"/>
    <cellStyle name="Normal 3 2 2 2 2 2 2 2 2 4 3 3" xfId="15266" xr:uid="{00000000-0005-0000-0000-000093260000}"/>
    <cellStyle name="Normal 3 2 2 2 2 2 2 2 2 4 3 4" xfId="10393" xr:uid="{00000000-0005-0000-0000-000094260000}"/>
    <cellStyle name="Normal 3 2 2 2 2 2 2 2 2 4 4" xfId="15270" xr:uid="{00000000-0005-0000-0000-000095260000}"/>
    <cellStyle name="Normal 3 2 2 2 2 2 2 2 2 4 4 2" xfId="15271" xr:uid="{00000000-0005-0000-0000-000096260000}"/>
    <cellStyle name="Normal 3 2 2 2 2 2 2 2 2 4 4 3" xfId="15273" xr:uid="{00000000-0005-0000-0000-000097260000}"/>
    <cellStyle name="Normal 3 2 2 2 2 2 2 2 2 4 5" xfId="15274" xr:uid="{00000000-0005-0000-0000-000098260000}"/>
    <cellStyle name="Normal 3 2 2 2 2 2 2 2 2 4 6" xfId="15275" xr:uid="{00000000-0005-0000-0000-000099260000}"/>
    <cellStyle name="Normal 3 2 2 2 2 2 2 2 2 5" xfId="15279" xr:uid="{00000000-0005-0000-0000-00009A260000}"/>
    <cellStyle name="Normal 3 2 2 2 2 2 2 2 2 5 2" xfId="15282" xr:uid="{00000000-0005-0000-0000-00009B260000}"/>
    <cellStyle name="Normal 3 2 2 2 2 2 2 2 2 5 2 2" xfId="15283" xr:uid="{00000000-0005-0000-0000-00009C260000}"/>
    <cellStyle name="Normal 3 2 2 2 2 2 2 2 2 5 2 2 2" xfId="7794" xr:uid="{00000000-0005-0000-0000-00009D260000}"/>
    <cellStyle name="Normal 3 2 2 2 2 2 2 2 2 5 2 2 3" xfId="7797" xr:uid="{00000000-0005-0000-0000-00009E260000}"/>
    <cellStyle name="Normal 3 2 2 2 2 2 2 2 2 5 2 3" xfId="15284" xr:uid="{00000000-0005-0000-0000-00009F260000}"/>
    <cellStyle name="Normal 3 2 2 2 2 2 2 2 2 5 2 4" xfId="262" xr:uid="{00000000-0005-0000-0000-0000A0260000}"/>
    <cellStyle name="Normal 3 2 2 2 2 2 2 2 2 5 3" xfId="15288" xr:uid="{00000000-0005-0000-0000-0000A1260000}"/>
    <cellStyle name="Normal 3 2 2 2 2 2 2 2 2 5 3 2" xfId="8782" xr:uid="{00000000-0005-0000-0000-0000A2260000}"/>
    <cellStyle name="Normal 3 2 2 2 2 2 2 2 2 5 3 3" xfId="8785" xr:uid="{00000000-0005-0000-0000-0000A3260000}"/>
    <cellStyle name="Normal 3 2 2 2 2 2 2 2 2 5 4" xfId="15289" xr:uid="{00000000-0005-0000-0000-0000A4260000}"/>
    <cellStyle name="Normal 3 2 2 2 2 2 2 2 2 5 5" xfId="15290" xr:uid="{00000000-0005-0000-0000-0000A5260000}"/>
    <cellStyle name="Normal 3 2 2 2 2 2 2 2 2 6" xfId="15291" xr:uid="{00000000-0005-0000-0000-0000A6260000}"/>
    <cellStyle name="Normal 3 2 2 2 2 2 2 2 2 6 2" xfId="15297" xr:uid="{00000000-0005-0000-0000-0000A7260000}"/>
    <cellStyle name="Normal 3 2 2 2 2 2 2 2 2 6 2 2" xfId="2275" xr:uid="{00000000-0005-0000-0000-0000A8260000}"/>
    <cellStyle name="Normal 3 2 2 2 2 2 2 2 2 6 2 3" xfId="2277" xr:uid="{00000000-0005-0000-0000-0000A9260000}"/>
    <cellStyle name="Normal 3 2 2 2 2 2 2 2 2 6 3" xfId="15299" xr:uid="{00000000-0005-0000-0000-0000AA260000}"/>
    <cellStyle name="Normal 3 2 2 2 2 2 2 2 2 6 4" xfId="15301" xr:uid="{00000000-0005-0000-0000-0000AB260000}"/>
    <cellStyle name="Normal 3 2 2 2 2 2 2 2 2 7" xfId="15302" xr:uid="{00000000-0005-0000-0000-0000AC260000}"/>
    <cellStyle name="Normal 3 2 2 2 2 2 2 2 2 7 2" xfId="15308" xr:uid="{00000000-0005-0000-0000-0000AD260000}"/>
    <cellStyle name="Normal 3 2 2 2 2 2 2 2 2 7 3" xfId="15311" xr:uid="{00000000-0005-0000-0000-0000AE260000}"/>
    <cellStyle name="Normal 3 2 2 2 2 2 2 2 2 8" xfId="15312" xr:uid="{00000000-0005-0000-0000-0000AF260000}"/>
    <cellStyle name="Normal 3 2 2 2 2 2 2 2 2 9" xfId="15314" xr:uid="{00000000-0005-0000-0000-0000B0260000}"/>
    <cellStyle name="Normal 3 2 2 2 2 2 2 2 3" xfId="9003" xr:uid="{00000000-0005-0000-0000-0000B1260000}"/>
    <cellStyle name="Normal 3 2 2 2 2 2 2 2 3 2" xfId="9008" xr:uid="{00000000-0005-0000-0000-0000B2260000}"/>
    <cellStyle name="Normal 3 2 2 2 2 2 2 2 3 2 2" xfId="15318" xr:uid="{00000000-0005-0000-0000-0000B3260000}"/>
    <cellStyle name="Normal 3 2 2 2 2 2 2 2 3 2 2 2" xfId="15323" xr:uid="{00000000-0005-0000-0000-0000B4260000}"/>
    <cellStyle name="Normal 3 2 2 2 2 2 2 2 3 2 2 2 2" xfId="15325" xr:uid="{00000000-0005-0000-0000-0000B5260000}"/>
    <cellStyle name="Normal 3 2 2 2 2 2 2 2 3 2 2 2 2 2" xfId="15326" xr:uid="{00000000-0005-0000-0000-0000B6260000}"/>
    <cellStyle name="Normal 3 2 2 2 2 2 2 2 3 2 2 2 2 3" xfId="15327" xr:uid="{00000000-0005-0000-0000-0000B7260000}"/>
    <cellStyle name="Normal 3 2 2 2 2 2 2 2 3 2 2 2 3" xfId="11760" xr:uid="{00000000-0005-0000-0000-0000B8260000}"/>
    <cellStyle name="Normal 3 2 2 2 2 2 2 2 3 2 2 2 4" xfId="11763" xr:uid="{00000000-0005-0000-0000-0000B9260000}"/>
    <cellStyle name="Normal 3 2 2 2 2 2 2 2 3 2 2 3" xfId="15329" xr:uid="{00000000-0005-0000-0000-0000BA260000}"/>
    <cellStyle name="Normal 3 2 2 2 2 2 2 2 3 2 2 3 2" xfId="15330" xr:uid="{00000000-0005-0000-0000-0000BB260000}"/>
    <cellStyle name="Normal 3 2 2 2 2 2 2 2 3 2 2 3 3" xfId="11767" xr:uid="{00000000-0005-0000-0000-0000BC260000}"/>
    <cellStyle name="Normal 3 2 2 2 2 2 2 2 3 2 2 4" xfId="15335" xr:uid="{00000000-0005-0000-0000-0000BD260000}"/>
    <cellStyle name="Normal 3 2 2 2 2 2 2 2 3 2 2 5" xfId="15339" xr:uid="{00000000-0005-0000-0000-0000BE260000}"/>
    <cellStyle name="Normal 3 2 2 2 2 2 2 2 3 2 3" xfId="15341" xr:uid="{00000000-0005-0000-0000-0000BF260000}"/>
    <cellStyle name="Normal 3 2 2 2 2 2 2 2 3 2 3 2" xfId="15343" xr:uid="{00000000-0005-0000-0000-0000C0260000}"/>
    <cellStyle name="Normal 3 2 2 2 2 2 2 2 3 2 3 2 2" xfId="15345" xr:uid="{00000000-0005-0000-0000-0000C1260000}"/>
    <cellStyle name="Normal 3 2 2 2 2 2 2 2 3 2 3 2 3" xfId="15347" xr:uid="{00000000-0005-0000-0000-0000C2260000}"/>
    <cellStyle name="Normal 3 2 2 2 2 2 2 2 3 2 3 3" xfId="15349" xr:uid="{00000000-0005-0000-0000-0000C3260000}"/>
    <cellStyle name="Normal 3 2 2 2 2 2 2 2 3 2 3 4" xfId="15353" xr:uid="{00000000-0005-0000-0000-0000C4260000}"/>
    <cellStyle name="Normal 3 2 2 2 2 2 2 2 3 2 4" xfId="15355" xr:uid="{00000000-0005-0000-0000-0000C5260000}"/>
    <cellStyle name="Normal 3 2 2 2 2 2 2 2 3 2 4 2" xfId="15357" xr:uid="{00000000-0005-0000-0000-0000C6260000}"/>
    <cellStyle name="Normal 3 2 2 2 2 2 2 2 3 2 4 3" xfId="15359" xr:uid="{00000000-0005-0000-0000-0000C7260000}"/>
    <cellStyle name="Normal 3 2 2 2 2 2 2 2 3 2 5" xfId="15360" xr:uid="{00000000-0005-0000-0000-0000C8260000}"/>
    <cellStyle name="Normal 3 2 2 2 2 2 2 2 3 2 6" xfId="15361" xr:uid="{00000000-0005-0000-0000-0000C9260000}"/>
    <cellStyle name="Normal 3 2 2 2 2 2 2 2 3 3" xfId="9012" xr:uid="{00000000-0005-0000-0000-0000CA260000}"/>
    <cellStyle name="Normal 3 2 2 2 2 2 2 2 3 3 2" xfId="15363" xr:uid="{00000000-0005-0000-0000-0000CB260000}"/>
    <cellStyle name="Normal 3 2 2 2 2 2 2 2 3 3 2 2" xfId="15365" xr:uid="{00000000-0005-0000-0000-0000CC260000}"/>
    <cellStyle name="Normal 3 2 2 2 2 2 2 2 3 3 2 2 2" xfId="15368" xr:uid="{00000000-0005-0000-0000-0000CD260000}"/>
    <cellStyle name="Normal 3 2 2 2 2 2 2 2 3 3 2 2 2 2" xfId="15370" xr:uid="{00000000-0005-0000-0000-0000CE260000}"/>
    <cellStyle name="Normal 3 2 2 2 2 2 2 2 3 3 2 2 2 3" xfId="15373" xr:uid="{00000000-0005-0000-0000-0000CF260000}"/>
    <cellStyle name="Normal 3 2 2 2 2 2 2 2 3 3 2 2 3" xfId="2409" xr:uid="{00000000-0005-0000-0000-0000D0260000}"/>
    <cellStyle name="Normal 3 2 2 2 2 2 2 2 3 3 2 2 4" xfId="2426" xr:uid="{00000000-0005-0000-0000-0000D1260000}"/>
    <cellStyle name="Normal 3 2 2 2 2 2 2 2 3 3 2 3" xfId="15377" xr:uid="{00000000-0005-0000-0000-0000D2260000}"/>
    <cellStyle name="Normal 3 2 2 2 2 2 2 2 3 3 2 3 2" xfId="15379" xr:uid="{00000000-0005-0000-0000-0000D3260000}"/>
    <cellStyle name="Normal 3 2 2 2 2 2 2 2 3 3 2 3 3" xfId="5784" xr:uid="{00000000-0005-0000-0000-0000D4260000}"/>
    <cellStyle name="Normal 3 2 2 2 2 2 2 2 3 3 2 4" xfId="10521" xr:uid="{00000000-0005-0000-0000-0000D5260000}"/>
    <cellStyle name="Normal 3 2 2 2 2 2 2 2 3 3 2 5" xfId="10532" xr:uid="{00000000-0005-0000-0000-0000D6260000}"/>
    <cellStyle name="Normal 3 2 2 2 2 2 2 2 3 3 3" xfId="15380" xr:uid="{00000000-0005-0000-0000-0000D7260000}"/>
    <cellStyle name="Normal 3 2 2 2 2 2 2 2 3 3 3 2" xfId="15382" xr:uid="{00000000-0005-0000-0000-0000D8260000}"/>
    <cellStyle name="Normal 3 2 2 2 2 2 2 2 3 3 3 2 2" xfId="15384" xr:uid="{00000000-0005-0000-0000-0000D9260000}"/>
    <cellStyle name="Normal 3 2 2 2 2 2 2 2 3 3 3 2 3" xfId="15386" xr:uid="{00000000-0005-0000-0000-0000DA260000}"/>
    <cellStyle name="Normal 3 2 2 2 2 2 2 2 3 3 3 3" xfId="15387" xr:uid="{00000000-0005-0000-0000-0000DB260000}"/>
    <cellStyle name="Normal 3 2 2 2 2 2 2 2 3 3 3 4" xfId="10539" xr:uid="{00000000-0005-0000-0000-0000DC260000}"/>
    <cellStyle name="Normal 3 2 2 2 2 2 2 2 3 3 4" xfId="15388" xr:uid="{00000000-0005-0000-0000-0000DD260000}"/>
    <cellStyle name="Normal 3 2 2 2 2 2 2 2 3 3 4 2" xfId="15389" xr:uid="{00000000-0005-0000-0000-0000DE260000}"/>
    <cellStyle name="Normal 3 2 2 2 2 2 2 2 3 3 4 3" xfId="15390" xr:uid="{00000000-0005-0000-0000-0000DF260000}"/>
    <cellStyle name="Normal 3 2 2 2 2 2 2 2 3 3 5" xfId="15391" xr:uid="{00000000-0005-0000-0000-0000E0260000}"/>
    <cellStyle name="Normal 3 2 2 2 2 2 2 2 3 3 6" xfId="15392" xr:uid="{00000000-0005-0000-0000-0000E1260000}"/>
    <cellStyle name="Normal 3 2 2 2 2 2 2 2 3 4" xfId="15395" xr:uid="{00000000-0005-0000-0000-0000E2260000}"/>
    <cellStyle name="Normal 3 2 2 2 2 2 2 2 3 4 2" xfId="15396" xr:uid="{00000000-0005-0000-0000-0000E3260000}"/>
    <cellStyle name="Normal 3 2 2 2 2 2 2 2 3 4 2 2" xfId="6644" xr:uid="{00000000-0005-0000-0000-0000E4260000}"/>
    <cellStyle name="Normal 3 2 2 2 2 2 2 2 3 4 2 2 2" xfId="15401" xr:uid="{00000000-0005-0000-0000-0000E5260000}"/>
    <cellStyle name="Normal 3 2 2 2 2 2 2 2 3 4 2 2 3" xfId="4386" xr:uid="{00000000-0005-0000-0000-0000E6260000}"/>
    <cellStyle name="Normal 3 2 2 2 2 2 2 2 3 4 2 3" xfId="5615" xr:uid="{00000000-0005-0000-0000-0000E7260000}"/>
    <cellStyle name="Normal 3 2 2 2 2 2 2 2 3 4 2 4" xfId="5622" xr:uid="{00000000-0005-0000-0000-0000E8260000}"/>
    <cellStyle name="Normal 3 2 2 2 2 2 2 2 3 4 3" xfId="15405" xr:uid="{00000000-0005-0000-0000-0000E9260000}"/>
    <cellStyle name="Normal 3 2 2 2 2 2 2 2 3 4 3 2" xfId="15407" xr:uid="{00000000-0005-0000-0000-0000EA260000}"/>
    <cellStyle name="Normal 3 2 2 2 2 2 2 2 3 4 3 3" xfId="5877" xr:uid="{00000000-0005-0000-0000-0000EB260000}"/>
    <cellStyle name="Normal 3 2 2 2 2 2 2 2 3 4 4" xfId="15408" xr:uid="{00000000-0005-0000-0000-0000EC260000}"/>
    <cellStyle name="Normal 3 2 2 2 2 2 2 2 3 4 5" xfId="15409" xr:uid="{00000000-0005-0000-0000-0000ED260000}"/>
    <cellStyle name="Normal 3 2 2 2 2 2 2 2 3 5" xfId="15412" xr:uid="{00000000-0005-0000-0000-0000EE260000}"/>
    <cellStyle name="Normal 3 2 2 2 2 2 2 2 3 5 2" xfId="15413" xr:uid="{00000000-0005-0000-0000-0000EF260000}"/>
    <cellStyle name="Normal 3 2 2 2 2 2 2 2 3 5 2 2" xfId="15415" xr:uid="{00000000-0005-0000-0000-0000F0260000}"/>
    <cellStyle name="Normal 3 2 2 2 2 2 2 2 3 5 2 3" xfId="6918" xr:uid="{00000000-0005-0000-0000-0000F1260000}"/>
    <cellStyle name="Normal 3 2 2 2 2 2 2 2 3 5 3" xfId="15416" xr:uid="{00000000-0005-0000-0000-0000F2260000}"/>
    <cellStyle name="Normal 3 2 2 2 2 2 2 2 3 5 4" xfId="15417" xr:uid="{00000000-0005-0000-0000-0000F3260000}"/>
    <cellStyle name="Normal 3 2 2 2 2 2 2 2 3 6" xfId="15418" xr:uid="{00000000-0005-0000-0000-0000F4260000}"/>
    <cellStyle name="Normal 3 2 2 2 2 2 2 2 3 6 2" xfId="15422" xr:uid="{00000000-0005-0000-0000-0000F5260000}"/>
    <cellStyle name="Normal 3 2 2 2 2 2 2 2 3 6 3" xfId="15423" xr:uid="{00000000-0005-0000-0000-0000F6260000}"/>
    <cellStyle name="Normal 3 2 2 2 2 2 2 2 3 7" xfId="15424" xr:uid="{00000000-0005-0000-0000-0000F7260000}"/>
    <cellStyle name="Normal 3 2 2 2 2 2 2 2 3 8" xfId="15426" xr:uid="{00000000-0005-0000-0000-0000F8260000}"/>
    <cellStyle name="Normal 3 2 2 2 2 2 2 2 4" xfId="9022" xr:uid="{00000000-0005-0000-0000-0000F9260000}"/>
    <cellStyle name="Normal 3 2 2 2 2 2 2 2 4 2" xfId="14015" xr:uid="{00000000-0005-0000-0000-0000FA260000}"/>
    <cellStyle name="Normal 3 2 2 2 2 2 2 2 4 2 2" xfId="15429" xr:uid="{00000000-0005-0000-0000-0000FB260000}"/>
    <cellStyle name="Normal 3 2 2 2 2 2 2 2 4 2 2 2" xfId="8965" xr:uid="{00000000-0005-0000-0000-0000FC260000}"/>
    <cellStyle name="Normal 3 2 2 2 2 2 2 2 4 2 2 2 2" xfId="15430" xr:uid="{00000000-0005-0000-0000-0000FD260000}"/>
    <cellStyle name="Normal 3 2 2 2 2 2 2 2 4 2 2 2 3" xfId="15432" xr:uid="{00000000-0005-0000-0000-0000FE260000}"/>
    <cellStyle name="Normal 3 2 2 2 2 2 2 2 4 2 2 3" xfId="8970" xr:uid="{00000000-0005-0000-0000-0000FF260000}"/>
    <cellStyle name="Normal 3 2 2 2 2 2 2 2 4 2 2 4" xfId="15435" xr:uid="{00000000-0005-0000-0000-000000270000}"/>
    <cellStyle name="Normal 3 2 2 2 2 2 2 2 4 2 3" xfId="15438" xr:uid="{00000000-0005-0000-0000-000001270000}"/>
    <cellStyle name="Normal 3 2 2 2 2 2 2 2 4 2 3 2" xfId="8993" xr:uid="{00000000-0005-0000-0000-000002270000}"/>
    <cellStyle name="Normal 3 2 2 2 2 2 2 2 4 2 3 3" xfId="15440" xr:uid="{00000000-0005-0000-0000-000003270000}"/>
    <cellStyle name="Normal 3 2 2 2 2 2 2 2 4 2 4" xfId="15443" xr:uid="{00000000-0005-0000-0000-000004270000}"/>
    <cellStyle name="Normal 3 2 2 2 2 2 2 2 4 2 5" xfId="15444" xr:uid="{00000000-0005-0000-0000-000005270000}"/>
    <cellStyle name="Normal 3 2 2 2 2 2 2 2 4 3" xfId="14436" xr:uid="{00000000-0005-0000-0000-000006270000}"/>
    <cellStyle name="Normal 3 2 2 2 2 2 2 2 4 3 2" xfId="14826" xr:uid="{00000000-0005-0000-0000-000007270000}"/>
    <cellStyle name="Normal 3 2 2 2 2 2 2 2 4 3 2 2" xfId="746" xr:uid="{00000000-0005-0000-0000-000008270000}"/>
    <cellStyle name="Normal 3 2 2 2 2 2 2 2 4 3 2 3" xfId="2735" xr:uid="{00000000-0005-0000-0000-000009270000}"/>
    <cellStyle name="Normal 3 2 2 2 2 2 2 2 4 3 3" xfId="14830" xr:uid="{00000000-0005-0000-0000-00000A270000}"/>
    <cellStyle name="Normal 3 2 2 2 2 2 2 2 4 3 4" xfId="15445" xr:uid="{00000000-0005-0000-0000-00000B270000}"/>
    <cellStyle name="Normal 3 2 2 2 2 2 2 2 4 4" xfId="14831" xr:uid="{00000000-0005-0000-0000-00000C270000}"/>
    <cellStyle name="Normal 3 2 2 2 2 2 2 2 4 4 2" xfId="15446" xr:uid="{00000000-0005-0000-0000-00000D270000}"/>
    <cellStyle name="Normal 3 2 2 2 2 2 2 2 4 4 3" xfId="15448" xr:uid="{00000000-0005-0000-0000-00000E270000}"/>
    <cellStyle name="Normal 3 2 2 2 2 2 2 2 4 5" xfId="14837" xr:uid="{00000000-0005-0000-0000-00000F270000}"/>
    <cellStyle name="Normal 3 2 2 2 2 2 2 2 4 6" xfId="15450" xr:uid="{00000000-0005-0000-0000-000010270000}"/>
    <cellStyle name="Normal 3 2 2 2 2 2 2 2 5" xfId="9028" xr:uid="{00000000-0005-0000-0000-000011270000}"/>
    <cellStyle name="Normal 3 2 2 2 2 2 2 2 5 2" xfId="14441" xr:uid="{00000000-0005-0000-0000-000012270000}"/>
    <cellStyle name="Normal 3 2 2 2 2 2 2 2 5 2 2" xfId="15454" xr:uid="{00000000-0005-0000-0000-000013270000}"/>
    <cellStyle name="Normal 3 2 2 2 2 2 2 2 5 2 2 2" xfId="9283" xr:uid="{00000000-0005-0000-0000-000014270000}"/>
    <cellStyle name="Normal 3 2 2 2 2 2 2 2 5 2 2 2 2" xfId="15455" xr:uid="{00000000-0005-0000-0000-000015270000}"/>
    <cellStyle name="Normal 3 2 2 2 2 2 2 2 5 2 2 2 3" xfId="13581" xr:uid="{00000000-0005-0000-0000-000016270000}"/>
    <cellStyle name="Normal 3 2 2 2 2 2 2 2 5 2 2 3" xfId="9288" xr:uid="{00000000-0005-0000-0000-000017270000}"/>
    <cellStyle name="Normal 3 2 2 2 2 2 2 2 5 2 2 4" xfId="15458" xr:uid="{00000000-0005-0000-0000-000018270000}"/>
    <cellStyle name="Normal 3 2 2 2 2 2 2 2 5 2 3" xfId="15461" xr:uid="{00000000-0005-0000-0000-000019270000}"/>
    <cellStyle name="Normal 3 2 2 2 2 2 2 2 5 2 3 2" xfId="9320" xr:uid="{00000000-0005-0000-0000-00001A270000}"/>
    <cellStyle name="Normal 3 2 2 2 2 2 2 2 5 2 3 3" xfId="15462" xr:uid="{00000000-0005-0000-0000-00001B270000}"/>
    <cellStyle name="Normal 3 2 2 2 2 2 2 2 5 2 4" xfId="15464" xr:uid="{00000000-0005-0000-0000-00001C270000}"/>
    <cellStyle name="Normal 3 2 2 2 2 2 2 2 5 2 5" xfId="15465" xr:uid="{00000000-0005-0000-0000-00001D270000}"/>
    <cellStyle name="Normal 3 2 2 2 2 2 2 2 5 3" xfId="14847" xr:uid="{00000000-0005-0000-0000-00001E270000}"/>
    <cellStyle name="Normal 3 2 2 2 2 2 2 2 5 3 2" xfId="15466" xr:uid="{00000000-0005-0000-0000-00001F270000}"/>
    <cellStyle name="Normal 3 2 2 2 2 2 2 2 5 3 2 2" xfId="9358" xr:uid="{00000000-0005-0000-0000-000020270000}"/>
    <cellStyle name="Normal 3 2 2 2 2 2 2 2 5 3 2 3" xfId="15467" xr:uid="{00000000-0005-0000-0000-000021270000}"/>
    <cellStyle name="Normal 3 2 2 2 2 2 2 2 5 3 3" xfId="15468" xr:uid="{00000000-0005-0000-0000-000022270000}"/>
    <cellStyle name="Normal 3 2 2 2 2 2 2 2 5 3 4" xfId="15469" xr:uid="{00000000-0005-0000-0000-000023270000}"/>
    <cellStyle name="Normal 3 2 2 2 2 2 2 2 5 4" xfId="14848" xr:uid="{00000000-0005-0000-0000-000024270000}"/>
    <cellStyle name="Normal 3 2 2 2 2 2 2 2 5 4 2" xfId="15470" xr:uid="{00000000-0005-0000-0000-000025270000}"/>
    <cellStyle name="Normal 3 2 2 2 2 2 2 2 5 4 3" xfId="15471" xr:uid="{00000000-0005-0000-0000-000026270000}"/>
    <cellStyle name="Normal 3 2 2 2 2 2 2 2 5 5" xfId="15472" xr:uid="{00000000-0005-0000-0000-000027270000}"/>
    <cellStyle name="Normal 3 2 2 2 2 2 2 2 5 6" xfId="15474" xr:uid="{00000000-0005-0000-0000-000028270000}"/>
    <cellStyle name="Normal 3 2 2 2 2 2 2 2 6" xfId="15475" xr:uid="{00000000-0005-0000-0000-000029270000}"/>
    <cellStyle name="Normal 3 2 2 2 2 2 2 2 6 2" xfId="15479" xr:uid="{00000000-0005-0000-0000-00002A270000}"/>
    <cellStyle name="Normal 3 2 2 2 2 2 2 2 6 2 2" xfId="15484" xr:uid="{00000000-0005-0000-0000-00002B270000}"/>
    <cellStyle name="Normal 3 2 2 2 2 2 2 2 6 2 2 2" xfId="15489" xr:uid="{00000000-0005-0000-0000-00002C270000}"/>
    <cellStyle name="Normal 3 2 2 2 2 2 2 2 6 2 2 3" xfId="15490" xr:uid="{00000000-0005-0000-0000-00002D270000}"/>
    <cellStyle name="Normal 3 2 2 2 2 2 2 2 6 2 3" xfId="15492" xr:uid="{00000000-0005-0000-0000-00002E270000}"/>
    <cellStyle name="Normal 3 2 2 2 2 2 2 2 6 2 4" xfId="15495" xr:uid="{00000000-0005-0000-0000-00002F270000}"/>
    <cellStyle name="Normal 3 2 2 2 2 2 2 2 6 3" xfId="15496" xr:uid="{00000000-0005-0000-0000-000030270000}"/>
    <cellStyle name="Normal 3 2 2 2 2 2 2 2 6 3 2" xfId="15501" xr:uid="{00000000-0005-0000-0000-000031270000}"/>
    <cellStyle name="Normal 3 2 2 2 2 2 2 2 6 3 3" xfId="15502" xr:uid="{00000000-0005-0000-0000-000032270000}"/>
    <cellStyle name="Normal 3 2 2 2 2 2 2 2 6 4" xfId="15503" xr:uid="{00000000-0005-0000-0000-000033270000}"/>
    <cellStyle name="Normal 3 2 2 2 2 2 2 2 6 5" xfId="15505" xr:uid="{00000000-0005-0000-0000-000034270000}"/>
    <cellStyle name="Normal 3 2 2 2 2 2 2 2 7" xfId="15506" xr:uid="{00000000-0005-0000-0000-000035270000}"/>
    <cellStyle name="Normal 3 2 2 2 2 2 2 2 7 2" xfId="15509" xr:uid="{00000000-0005-0000-0000-000036270000}"/>
    <cellStyle name="Normal 3 2 2 2 2 2 2 2 7 2 2" xfId="15514" xr:uid="{00000000-0005-0000-0000-000037270000}"/>
    <cellStyle name="Normal 3 2 2 2 2 2 2 2 7 2 3" xfId="15515" xr:uid="{00000000-0005-0000-0000-000038270000}"/>
    <cellStyle name="Normal 3 2 2 2 2 2 2 2 7 3" xfId="15516" xr:uid="{00000000-0005-0000-0000-000039270000}"/>
    <cellStyle name="Normal 3 2 2 2 2 2 2 2 7 4" xfId="15518" xr:uid="{00000000-0005-0000-0000-00003A270000}"/>
    <cellStyle name="Normal 3 2 2 2 2 2 2 2 8" xfId="15521" xr:uid="{00000000-0005-0000-0000-00003B270000}"/>
    <cellStyle name="Normal 3 2 2 2 2 2 2 2 8 2" xfId="11121" xr:uid="{00000000-0005-0000-0000-00003C270000}"/>
    <cellStyle name="Normal 3 2 2 2 2 2 2 2 8 3" xfId="15523" xr:uid="{00000000-0005-0000-0000-00003D270000}"/>
    <cellStyle name="Normal 3 2 2 2 2 2 2 2 9" xfId="15525" xr:uid="{00000000-0005-0000-0000-00003E270000}"/>
    <cellStyle name="Normal 3 2 2 2 2 2 2 3" xfId="1389" xr:uid="{00000000-0005-0000-0000-00003F270000}"/>
    <cellStyle name="Normal 3 2 2 2 2 2 2 3 2" xfId="15527" xr:uid="{00000000-0005-0000-0000-000040270000}"/>
    <cellStyle name="Normal 3 2 2 2 2 2 2 3 2 2" xfId="15529" xr:uid="{00000000-0005-0000-0000-000041270000}"/>
    <cellStyle name="Normal 3 2 2 2 2 2 2 3 2 2 2" xfId="3213" xr:uid="{00000000-0005-0000-0000-000042270000}"/>
    <cellStyle name="Normal 3 2 2 2 2 2 2 3 2 2 2 2" xfId="15532" xr:uid="{00000000-0005-0000-0000-000043270000}"/>
    <cellStyle name="Normal 3 2 2 2 2 2 2 3 2 2 2 2 2" xfId="3667" xr:uid="{00000000-0005-0000-0000-000044270000}"/>
    <cellStyle name="Normal 3 2 2 2 2 2 2 3 2 2 2 2 2 2" xfId="12456" xr:uid="{00000000-0005-0000-0000-000045270000}"/>
    <cellStyle name="Normal 3 2 2 2 2 2 2 3 2 2 2 2 2 3" xfId="12534" xr:uid="{00000000-0005-0000-0000-000046270000}"/>
    <cellStyle name="Normal 3 2 2 2 2 2 2 3 2 2 2 2 3" xfId="3689" xr:uid="{00000000-0005-0000-0000-000047270000}"/>
    <cellStyle name="Normal 3 2 2 2 2 2 2 3 2 2 2 2 4" xfId="3702" xr:uid="{00000000-0005-0000-0000-000048270000}"/>
    <cellStyle name="Normal 3 2 2 2 2 2 2 3 2 2 2 3" xfId="15535" xr:uid="{00000000-0005-0000-0000-000049270000}"/>
    <cellStyle name="Normal 3 2 2 2 2 2 2 3 2 2 2 3 2" xfId="5826" xr:uid="{00000000-0005-0000-0000-00004A270000}"/>
    <cellStyle name="Normal 3 2 2 2 2 2 2 3 2 2 2 3 3" xfId="5833" xr:uid="{00000000-0005-0000-0000-00004B270000}"/>
    <cellStyle name="Normal 3 2 2 2 2 2 2 3 2 2 2 4" xfId="11014" xr:uid="{00000000-0005-0000-0000-00004C270000}"/>
    <cellStyle name="Normal 3 2 2 2 2 2 2 3 2 2 2 5" xfId="11023" xr:uid="{00000000-0005-0000-0000-00004D270000}"/>
    <cellStyle name="Normal 3 2 2 2 2 2 2 3 2 2 3" xfId="1373" xr:uid="{00000000-0005-0000-0000-00004E270000}"/>
    <cellStyle name="Normal 3 2 2 2 2 2 2 3 2 2 3 2" xfId="15538" xr:uid="{00000000-0005-0000-0000-00004F270000}"/>
    <cellStyle name="Normal 3 2 2 2 2 2 2 3 2 2 3 2 2" xfId="8332" xr:uid="{00000000-0005-0000-0000-000050270000}"/>
    <cellStyle name="Normal 3 2 2 2 2 2 2 3 2 2 3 2 3" xfId="8345" xr:uid="{00000000-0005-0000-0000-000051270000}"/>
    <cellStyle name="Normal 3 2 2 2 2 2 2 3 2 2 3 3" xfId="15539" xr:uid="{00000000-0005-0000-0000-000052270000}"/>
    <cellStyle name="Normal 3 2 2 2 2 2 2 3 2 2 3 4" xfId="9018" xr:uid="{00000000-0005-0000-0000-000053270000}"/>
    <cellStyle name="Normal 3 2 2 2 2 2 2 3 2 2 4" xfId="1391" xr:uid="{00000000-0005-0000-0000-000054270000}"/>
    <cellStyle name="Normal 3 2 2 2 2 2 2 3 2 2 4 2" xfId="15540" xr:uid="{00000000-0005-0000-0000-000055270000}"/>
    <cellStyle name="Normal 3 2 2 2 2 2 2 3 2 2 4 3" xfId="9030" xr:uid="{00000000-0005-0000-0000-000056270000}"/>
    <cellStyle name="Normal 3 2 2 2 2 2 2 3 2 2 5" xfId="3658" xr:uid="{00000000-0005-0000-0000-000057270000}"/>
    <cellStyle name="Normal 3 2 2 2 2 2 2 3 2 2 6" xfId="3674" xr:uid="{00000000-0005-0000-0000-000058270000}"/>
    <cellStyle name="Normal 3 2 2 2 2 2 2 3 2 3" xfId="15542" xr:uid="{00000000-0005-0000-0000-000059270000}"/>
    <cellStyle name="Normal 3 2 2 2 2 2 2 3 2 3 2" xfId="1682" xr:uid="{00000000-0005-0000-0000-00005A270000}"/>
    <cellStyle name="Normal 3 2 2 2 2 2 2 3 2 3 2 2" xfId="15545" xr:uid="{00000000-0005-0000-0000-00005B270000}"/>
    <cellStyle name="Normal 3 2 2 2 2 2 2 3 2 3 2 2 2" xfId="15115" xr:uid="{00000000-0005-0000-0000-00005C270000}"/>
    <cellStyle name="Normal 3 2 2 2 2 2 2 3 2 3 2 2 2 2" xfId="15546" xr:uid="{00000000-0005-0000-0000-00005D270000}"/>
    <cellStyle name="Normal 3 2 2 2 2 2 2 3 2 3 2 2 2 3" xfId="15547" xr:uid="{00000000-0005-0000-0000-00005E270000}"/>
    <cellStyle name="Normal 3 2 2 2 2 2 2 3 2 3 2 2 3" xfId="15118" xr:uid="{00000000-0005-0000-0000-00005F270000}"/>
    <cellStyle name="Normal 3 2 2 2 2 2 2 3 2 3 2 2 4" xfId="15548" xr:uid="{00000000-0005-0000-0000-000060270000}"/>
    <cellStyle name="Normal 3 2 2 2 2 2 2 3 2 3 2 3" xfId="15549" xr:uid="{00000000-0005-0000-0000-000061270000}"/>
    <cellStyle name="Normal 3 2 2 2 2 2 2 3 2 3 2 3 2" xfId="15130" xr:uid="{00000000-0005-0000-0000-000062270000}"/>
    <cellStyle name="Normal 3 2 2 2 2 2 2 3 2 3 2 3 3" xfId="15551" xr:uid="{00000000-0005-0000-0000-000063270000}"/>
    <cellStyle name="Normal 3 2 2 2 2 2 2 3 2 3 2 4" xfId="10684" xr:uid="{00000000-0005-0000-0000-000064270000}"/>
    <cellStyle name="Normal 3 2 2 2 2 2 2 3 2 3 2 5" xfId="10696" xr:uid="{00000000-0005-0000-0000-000065270000}"/>
    <cellStyle name="Normal 3 2 2 2 2 2 2 3 2 3 3" xfId="5376" xr:uid="{00000000-0005-0000-0000-000066270000}"/>
    <cellStyle name="Normal 3 2 2 2 2 2 2 3 2 3 3 2" xfId="15552" xr:uid="{00000000-0005-0000-0000-000067270000}"/>
    <cellStyle name="Normal 3 2 2 2 2 2 2 3 2 3 3 2 2" xfId="15170" xr:uid="{00000000-0005-0000-0000-000068270000}"/>
    <cellStyle name="Normal 3 2 2 2 2 2 2 3 2 3 3 2 3" xfId="15172" xr:uid="{00000000-0005-0000-0000-000069270000}"/>
    <cellStyle name="Normal 3 2 2 2 2 2 2 3 2 3 3 3" xfId="15553" xr:uid="{00000000-0005-0000-0000-00006A270000}"/>
    <cellStyle name="Normal 3 2 2 2 2 2 2 3 2 3 3 4" xfId="9046" xr:uid="{00000000-0005-0000-0000-00006B270000}"/>
    <cellStyle name="Normal 3 2 2 2 2 2 2 3 2 3 4" xfId="5394" xr:uid="{00000000-0005-0000-0000-00006C270000}"/>
    <cellStyle name="Normal 3 2 2 2 2 2 2 3 2 3 4 2" xfId="15554" xr:uid="{00000000-0005-0000-0000-00006D270000}"/>
    <cellStyle name="Normal 3 2 2 2 2 2 2 3 2 3 4 3" xfId="11818" xr:uid="{00000000-0005-0000-0000-00006E270000}"/>
    <cellStyle name="Normal 3 2 2 2 2 2 2 3 2 3 5" xfId="5819" xr:uid="{00000000-0005-0000-0000-00006F270000}"/>
    <cellStyle name="Normal 3 2 2 2 2 2 2 3 2 3 6" xfId="5829" xr:uid="{00000000-0005-0000-0000-000070270000}"/>
    <cellStyle name="Normal 3 2 2 2 2 2 2 3 2 4" xfId="15557" xr:uid="{00000000-0005-0000-0000-000071270000}"/>
    <cellStyle name="Normal 3 2 2 2 2 2 2 3 2 4 2" xfId="15559" xr:uid="{00000000-0005-0000-0000-000072270000}"/>
    <cellStyle name="Normal 3 2 2 2 2 2 2 3 2 4 2 2" xfId="15566" xr:uid="{00000000-0005-0000-0000-000073270000}"/>
    <cellStyle name="Normal 3 2 2 2 2 2 2 3 2 4 2 2 2" xfId="12119" xr:uid="{00000000-0005-0000-0000-000074270000}"/>
    <cellStyle name="Normal 3 2 2 2 2 2 2 3 2 4 2 2 3" xfId="12126" xr:uid="{00000000-0005-0000-0000-000075270000}"/>
    <cellStyle name="Normal 3 2 2 2 2 2 2 3 2 4 2 3" xfId="15570" xr:uid="{00000000-0005-0000-0000-000076270000}"/>
    <cellStyle name="Normal 3 2 2 2 2 2 2 3 2 4 2 4" xfId="10729" xr:uid="{00000000-0005-0000-0000-000077270000}"/>
    <cellStyle name="Normal 3 2 2 2 2 2 2 3 2 4 3" xfId="15575" xr:uid="{00000000-0005-0000-0000-000078270000}"/>
    <cellStyle name="Normal 3 2 2 2 2 2 2 3 2 4 3 2" xfId="15577" xr:uid="{00000000-0005-0000-0000-000079270000}"/>
    <cellStyle name="Normal 3 2 2 2 2 2 2 3 2 4 3 3" xfId="15579" xr:uid="{00000000-0005-0000-0000-00007A270000}"/>
    <cellStyle name="Normal 3 2 2 2 2 2 2 3 2 4 4" xfId="15584" xr:uid="{00000000-0005-0000-0000-00007B270000}"/>
    <cellStyle name="Normal 3 2 2 2 2 2 2 3 2 4 5" xfId="15586" xr:uid="{00000000-0005-0000-0000-00007C270000}"/>
    <cellStyle name="Normal 3 2 2 2 2 2 2 3 2 5" xfId="15589" xr:uid="{00000000-0005-0000-0000-00007D270000}"/>
    <cellStyle name="Normal 3 2 2 2 2 2 2 3 2 5 2" xfId="15593" xr:uid="{00000000-0005-0000-0000-00007E270000}"/>
    <cellStyle name="Normal 3 2 2 2 2 2 2 3 2 5 2 2" xfId="15595" xr:uid="{00000000-0005-0000-0000-00007F270000}"/>
    <cellStyle name="Normal 3 2 2 2 2 2 2 3 2 5 2 3" xfId="15597" xr:uid="{00000000-0005-0000-0000-000080270000}"/>
    <cellStyle name="Normal 3 2 2 2 2 2 2 3 2 5 3" xfId="11711" xr:uid="{00000000-0005-0000-0000-000081270000}"/>
    <cellStyle name="Normal 3 2 2 2 2 2 2 3 2 5 4" xfId="12081" xr:uid="{00000000-0005-0000-0000-000082270000}"/>
    <cellStyle name="Normal 3 2 2 2 2 2 2 3 2 6" xfId="15598" xr:uid="{00000000-0005-0000-0000-000083270000}"/>
    <cellStyle name="Normal 3 2 2 2 2 2 2 3 2 6 2" xfId="15603" xr:uid="{00000000-0005-0000-0000-000084270000}"/>
    <cellStyle name="Normal 3 2 2 2 2 2 2 3 2 6 3" xfId="15605" xr:uid="{00000000-0005-0000-0000-000085270000}"/>
    <cellStyle name="Normal 3 2 2 2 2 2 2 3 2 7" xfId="15606" xr:uid="{00000000-0005-0000-0000-000086270000}"/>
    <cellStyle name="Normal 3 2 2 2 2 2 2 3 2 8" xfId="15610" xr:uid="{00000000-0005-0000-0000-000087270000}"/>
    <cellStyle name="Normal 3 2 2 2 2 2 2 3 3" xfId="9033" xr:uid="{00000000-0005-0000-0000-000088270000}"/>
    <cellStyle name="Normal 3 2 2 2 2 2 2 3 3 2" xfId="15611" xr:uid="{00000000-0005-0000-0000-000089270000}"/>
    <cellStyle name="Normal 3 2 2 2 2 2 2 3 3 2 2" xfId="15612" xr:uid="{00000000-0005-0000-0000-00008A270000}"/>
    <cellStyle name="Normal 3 2 2 2 2 2 2 3 3 2 2 2" xfId="8597" xr:uid="{00000000-0005-0000-0000-00008B270000}"/>
    <cellStyle name="Normal 3 2 2 2 2 2 2 3 3 2 2 2 2" xfId="15614" xr:uid="{00000000-0005-0000-0000-00008C270000}"/>
    <cellStyle name="Normal 3 2 2 2 2 2 2 3 3 2 2 2 3" xfId="1769" xr:uid="{00000000-0005-0000-0000-00008D270000}"/>
    <cellStyle name="Normal 3 2 2 2 2 2 2 3 3 2 2 3" xfId="15616" xr:uid="{00000000-0005-0000-0000-00008E270000}"/>
    <cellStyle name="Normal 3 2 2 2 2 2 2 3 3 2 2 4" xfId="11045" xr:uid="{00000000-0005-0000-0000-00008F270000}"/>
    <cellStyle name="Normal 3 2 2 2 2 2 2 3 3 2 3" xfId="15617" xr:uid="{00000000-0005-0000-0000-000090270000}"/>
    <cellStyle name="Normal 3 2 2 2 2 2 2 3 3 2 3 2" xfId="8608" xr:uid="{00000000-0005-0000-0000-000091270000}"/>
    <cellStyle name="Normal 3 2 2 2 2 2 2 3 3 2 3 3" xfId="15618" xr:uid="{00000000-0005-0000-0000-000092270000}"/>
    <cellStyle name="Normal 3 2 2 2 2 2 2 3 3 2 4" xfId="15619" xr:uid="{00000000-0005-0000-0000-000093270000}"/>
    <cellStyle name="Normal 3 2 2 2 2 2 2 3 3 2 5" xfId="15621" xr:uid="{00000000-0005-0000-0000-000094270000}"/>
    <cellStyle name="Normal 3 2 2 2 2 2 2 3 3 3" xfId="15623" xr:uid="{00000000-0005-0000-0000-000095270000}"/>
    <cellStyle name="Normal 3 2 2 2 2 2 2 3 3 3 2" xfId="15624" xr:uid="{00000000-0005-0000-0000-000096270000}"/>
    <cellStyle name="Normal 3 2 2 2 2 2 2 3 3 3 2 2" xfId="15626" xr:uid="{00000000-0005-0000-0000-000097270000}"/>
    <cellStyle name="Normal 3 2 2 2 2 2 2 3 3 3 2 3" xfId="15628" xr:uid="{00000000-0005-0000-0000-000098270000}"/>
    <cellStyle name="Normal 3 2 2 2 2 2 2 3 3 3 3" xfId="15629" xr:uid="{00000000-0005-0000-0000-000099270000}"/>
    <cellStyle name="Normal 3 2 2 2 2 2 2 3 3 3 4" xfId="15630" xr:uid="{00000000-0005-0000-0000-00009A270000}"/>
    <cellStyle name="Normal 3 2 2 2 2 2 2 3 3 4" xfId="15633" xr:uid="{00000000-0005-0000-0000-00009B270000}"/>
    <cellStyle name="Normal 3 2 2 2 2 2 2 3 3 4 2" xfId="15635" xr:uid="{00000000-0005-0000-0000-00009C270000}"/>
    <cellStyle name="Normal 3 2 2 2 2 2 2 3 3 4 3" xfId="15643" xr:uid="{00000000-0005-0000-0000-00009D270000}"/>
    <cellStyle name="Normal 3 2 2 2 2 2 2 3 3 5" xfId="15646" xr:uid="{00000000-0005-0000-0000-00009E270000}"/>
    <cellStyle name="Normal 3 2 2 2 2 2 2 3 3 6" xfId="15648" xr:uid="{00000000-0005-0000-0000-00009F270000}"/>
    <cellStyle name="Normal 3 2 2 2 2 2 2 3 4" xfId="9039" xr:uid="{00000000-0005-0000-0000-0000A0270000}"/>
    <cellStyle name="Normal 3 2 2 2 2 2 2 3 4 2" xfId="14042" xr:uid="{00000000-0005-0000-0000-0000A1270000}"/>
    <cellStyle name="Normal 3 2 2 2 2 2 2 3 4 2 2" xfId="15651" xr:uid="{00000000-0005-0000-0000-0000A2270000}"/>
    <cellStyle name="Normal 3 2 2 2 2 2 2 3 4 2 2 2" xfId="15656" xr:uid="{00000000-0005-0000-0000-0000A3270000}"/>
    <cellStyle name="Normal 3 2 2 2 2 2 2 3 4 2 2 2 2" xfId="15657" xr:uid="{00000000-0005-0000-0000-0000A4270000}"/>
    <cellStyle name="Normal 3 2 2 2 2 2 2 3 4 2 2 2 3" xfId="2337" xr:uid="{00000000-0005-0000-0000-0000A5270000}"/>
    <cellStyle name="Normal 3 2 2 2 2 2 2 3 4 2 2 3" xfId="15661" xr:uid="{00000000-0005-0000-0000-0000A6270000}"/>
    <cellStyle name="Normal 3 2 2 2 2 2 2 3 4 2 2 4" xfId="4011" xr:uid="{00000000-0005-0000-0000-0000A7270000}"/>
    <cellStyle name="Normal 3 2 2 2 2 2 2 3 4 2 3" xfId="15664" xr:uid="{00000000-0005-0000-0000-0000A8270000}"/>
    <cellStyle name="Normal 3 2 2 2 2 2 2 3 4 2 3 2" xfId="15668" xr:uid="{00000000-0005-0000-0000-0000A9270000}"/>
    <cellStyle name="Normal 3 2 2 2 2 2 2 3 4 2 3 3" xfId="12084" xr:uid="{00000000-0005-0000-0000-0000AA270000}"/>
    <cellStyle name="Normal 3 2 2 2 2 2 2 3 4 2 4" xfId="15671" xr:uid="{00000000-0005-0000-0000-0000AB270000}"/>
    <cellStyle name="Normal 3 2 2 2 2 2 2 3 4 2 5" xfId="15672" xr:uid="{00000000-0005-0000-0000-0000AC270000}"/>
    <cellStyle name="Normal 3 2 2 2 2 2 2 3 4 3" xfId="14861" xr:uid="{00000000-0005-0000-0000-0000AD270000}"/>
    <cellStyle name="Normal 3 2 2 2 2 2 2 3 4 3 2" xfId="15675" xr:uid="{00000000-0005-0000-0000-0000AE270000}"/>
    <cellStyle name="Normal 3 2 2 2 2 2 2 3 4 3 2 2" xfId="15678" xr:uid="{00000000-0005-0000-0000-0000AF270000}"/>
    <cellStyle name="Normal 3 2 2 2 2 2 2 3 4 3 2 3" xfId="15679" xr:uid="{00000000-0005-0000-0000-0000B0270000}"/>
    <cellStyle name="Normal 3 2 2 2 2 2 2 3 4 3 3" xfId="15682" xr:uid="{00000000-0005-0000-0000-0000B1270000}"/>
    <cellStyle name="Normal 3 2 2 2 2 2 2 3 4 3 4" xfId="15683" xr:uid="{00000000-0005-0000-0000-0000B2270000}"/>
    <cellStyle name="Normal 3 2 2 2 2 2 2 3 4 4" xfId="14862" xr:uid="{00000000-0005-0000-0000-0000B3270000}"/>
    <cellStyle name="Normal 3 2 2 2 2 2 2 3 4 4 2" xfId="15687" xr:uid="{00000000-0005-0000-0000-0000B4270000}"/>
    <cellStyle name="Normal 3 2 2 2 2 2 2 3 4 4 3" xfId="15691" xr:uid="{00000000-0005-0000-0000-0000B5270000}"/>
    <cellStyle name="Normal 3 2 2 2 2 2 2 3 4 5" xfId="15692" xr:uid="{00000000-0005-0000-0000-0000B6270000}"/>
    <cellStyle name="Normal 3 2 2 2 2 2 2 3 4 6" xfId="15697" xr:uid="{00000000-0005-0000-0000-0000B7270000}"/>
    <cellStyle name="Normal 3 2 2 2 2 2 2 3 5" xfId="11810" xr:uid="{00000000-0005-0000-0000-0000B8270000}"/>
    <cellStyle name="Normal 3 2 2 2 2 2 2 3 5 2" xfId="15700" xr:uid="{00000000-0005-0000-0000-0000B9270000}"/>
    <cellStyle name="Normal 3 2 2 2 2 2 2 3 5 2 2" xfId="15704" xr:uid="{00000000-0005-0000-0000-0000BA270000}"/>
    <cellStyle name="Normal 3 2 2 2 2 2 2 3 5 2 2 2" xfId="15707" xr:uid="{00000000-0005-0000-0000-0000BB270000}"/>
    <cellStyle name="Normal 3 2 2 2 2 2 2 3 5 2 2 3" xfId="15708" xr:uid="{00000000-0005-0000-0000-0000BC270000}"/>
    <cellStyle name="Normal 3 2 2 2 2 2 2 3 5 2 3" xfId="9464" xr:uid="{00000000-0005-0000-0000-0000BD270000}"/>
    <cellStyle name="Normal 3 2 2 2 2 2 2 3 5 2 4" xfId="9473" xr:uid="{00000000-0005-0000-0000-0000BE270000}"/>
    <cellStyle name="Normal 3 2 2 2 2 2 2 3 5 3" xfId="15711" xr:uid="{00000000-0005-0000-0000-0000BF270000}"/>
    <cellStyle name="Normal 3 2 2 2 2 2 2 3 5 3 2" xfId="15712" xr:uid="{00000000-0005-0000-0000-0000C0270000}"/>
    <cellStyle name="Normal 3 2 2 2 2 2 2 3 5 3 3" xfId="15714" xr:uid="{00000000-0005-0000-0000-0000C1270000}"/>
    <cellStyle name="Normal 3 2 2 2 2 2 2 3 5 4" xfId="15718" xr:uid="{00000000-0005-0000-0000-0000C2270000}"/>
    <cellStyle name="Normal 3 2 2 2 2 2 2 3 5 5" xfId="15719" xr:uid="{00000000-0005-0000-0000-0000C3270000}"/>
    <cellStyle name="Normal 3 2 2 2 2 2 2 3 6" xfId="15721" xr:uid="{00000000-0005-0000-0000-0000C4270000}"/>
    <cellStyle name="Normal 3 2 2 2 2 2 2 3 6 2" xfId="15725" xr:uid="{00000000-0005-0000-0000-0000C5270000}"/>
    <cellStyle name="Normal 3 2 2 2 2 2 2 3 6 2 2" xfId="15091" xr:uid="{00000000-0005-0000-0000-0000C6270000}"/>
    <cellStyle name="Normal 3 2 2 2 2 2 2 3 6 2 3" xfId="15731" xr:uid="{00000000-0005-0000-0000-0000C7270000}"/>
    <cellStyle name="Normal 3 2 2 2 2 2 2 3 6 3" xfId="15733" xr:uid="{00000000-0005-0000-0000-0000C8270000}"/>
    <cellStyle name="Normal 3 2 2 2 2 2 2 3 6 4" xfId="15737" xr:uid="{00000000-0005-0000-0000-0000C9270000}"/>
    <cellStyle name="Normal 3 2 2 2 2 2 2 3 7" xfId="15739" xr:uid="{00000000-0005-0000-0000-0000CA270000}"/>
    <cellStyle name="Normal 3 2 2 2 2 2 2 3 7 2" xfId="15744" xr:uid="{00000000-0005-0000-0000-0000CB270000}"/>
    <cellStyle name="Normal 3 2 2 2 2 2 2 3 7 3" xfId="15745" xr:uid="{00000000-0005-0000-0000-0000CC270000}"/>
    <cellStyle name="Normal 3 2 2 2 2 2 2 3 8" xfId="15746" xr:uid="{00000000-0005-0000-0000-0000CD270000}"/>
    <cellStyle name="Normal 3 2 2 2 2 2 2 3 9" xfId="15750" xr:uid="{00000000-0005-0000-0000-0000CE270000}"/>
    <cellStyle name="Normal 3 2 2 2 2 2 2 4" xfId="15752" xr:uid="{00000000-0005-0000-0000-0000CF270000}"/>
    <cellStyle name="Normal 3 2 2 2 2 2 2 4 2" xfId="15754" xr:uid="{00000000-0005-0000-0000-0000D0270000}"/>
    <cellStyle name="Normal 3 2 2 2 2 2 2 4 2 2" xfId="15757" xr:uid="{00000000-0005-0000-0000-0000D1270000}"/>
    <cellStyle name="Normal 3 2 2 2 2 2 2 4 2 2 2" xfId="15761" xr:uid="{00000000-0005-0000-0000-0000D2270000}"/>
    <cellStyle name="Normal 3 2 2 2 2 2 2 4 2 2 2 2" xfId="14238" xr:uid="{00000000-0005-0000-0000-0000D3270000}"/>
    <cellStyle name="Normal 3 2 2 2 2 2 2 4 2 2 2 2 2" xfId="15766" xr:uid="{00000000-0005-0000-0000-0000D4270000}"/>
    <cellStyle name="Normal 3 2 2 2 2 2 2 4 2 2 2 2 3" xfId="15770" xr:uid="{00000000-0005-0000-0000-0000D5270000}"/>
    <cellStyle name="Normal 3 2 2 2 2 2 2 4 2 2 2 3" xfId="9580" xr:uid="{00000000-0005-0000-0000-0000D6270000}"/>
    <cellStyle name="Normal 3 2 2 2 2 2 2 4 2 2 2 4" xfId="9588" xr:uid="{00000000-0005-0000-0000-0000D7270000}"/>
    <cellStyle name="Normal 3 2 2 2 2 2 2 4 2 2 3" xfId="15773" xr:uid="{00000000-0005-0000-0000-0000D8270000}"/>
    <cellStyle name="Normal 3 2 2 2 2 2 2 4 2 2 3 2" xfId="15778" xr:uid="{00000000-0005-0000-0000-0000D9270000}"/>
    <cellStyle name="Normal 3 2 2 2 2 2 2 4 2 2 3 3" xfId="15782" xr:uid="{00000000-0005-0000-0000-0000DA270000}"/>
    <cellStyle name="Normal 3 2 2 2 2 2 2 4 2 2 4" xfId="9897" xr:uid="{00000000-0005-0000-0000-0000DB270000}"/>
    <cellStyle name="Normal 3 2 2 2 2 2 2 4 2 2 5" xfId="9904" xr:uid="{00000000-0005-0000-0000-0000DC270000}"/>
    <cellStyle name="Normal 3 2 2 2 2 2 2 4 2 3" xfId="15785" xr:uid="{00000000-0005-0000-0000-0000DD270000}"/>
    <cellStyle name="Normal 3 2 2 2 2 2 2 4 2 3 2" xfId="15788" xr:uid="{00000000-0005-0000-0000-0000DE270000}"/>
    <cellStyle name="Normal 3 2 2 2 2 2 2 4 2 3 2 2" xfId="15791" xr:uid="{00000000-0005-0000-0000-0000DF270000}"/>
    <cellStyle name="Normal 3 2 2 2 2 2 2 4 2 3 2 3" xfId="15794" xr:uid="{00000000-0005-0000-0000-0000E0270000}"/>
    <cellStyle name="Normal 3 2 2 2 2 2 2 4 2 3 3" xfId="15797" xr:uid="{00000000-0005-0000-0000-0000E1270000}"/>
    <cellStyle name="Normal 3 2 2 2 2 2 2 4 2 3 4" xfId="9915" xr:uid="{00000000-0005-0000-0000-0000E2270000}"/>
    <cellStyle name="Normal 3 2 2 2 2 2 2 4 2 4" xfId="15801" xr:uid="{00000000-0005-0000-0000-0000E3270000}"/>
    <cellStyle name="Normal 3 2 2 2 2 2 2 4 2 4 2" xfId="7980" xr:uid="{00000000-0005-0000-0000-0000E4270000}"/>
    <cellStyle name="Normal 3 2 2 2 2 2 2 4 2 4 3" xfId="15807" xr:uid="{00000000-0005-0000-0000-0000E5270000}"/>
    <cellStyle name="Normal 3 2 2 2 2 2 2 4 2 5" xfId="15811" xr:uid="{00000000-0005-0000-0000-0000E6270000}"/>
    <cellStyle name="Normal 3 2 2 2 2 2 2 4 2 6" xfId="15814" xr:uid="{00000000-0005-0000-0000-0000E7270000}"/>
    <cellStyle name="Normal 3 2 2 2 2 2 2 4 3" xfId="15816" xr:uid="{00000000-0005-0000-0000-0000E8270000}"/>
    <cellStyle name="Normal 3 2 2 2 2 2 2 4 3 2" xfId="15819" xr:uid="{00000000-0005-0000-0000-0000E9270000}"/>
    <cellStyle name="Normal 3 2 2 2 2 2 2 4 3 2 2" xfId="4107" xr:uid="{00000000-0005-0000-0000-0000EA270000}"/>
    <cellStyle name="Normal 3 2 2 2 2 2 2 4 3 2 2 2" xfId="15825" xr:uid="{00000000-0005-0000-0000-0000EB270000}"/>
    <cellStyle name="Normal 3 2 2 2 2 2 2 4 3 2 2 2 2" xfId="1208" xr:uid="{00000000-0005-0000-0000-0000EC270000}"/>
    <cellStyle name="Normal 3 2 2 2 2 2 2 4 3 2 2 2 3" xfId="178" xr:uid="{00000000-0005-0000-0000-0000ED270000}"/>
    <cellStyle name="Normal 3 2 2 2 2 2 2 4 3 2 2 3" xfId="15831" xr:uid="{00000000-0005-0000-0000-0000EE270000}"/>
    <cellStyle name="Normal 3 2 2 2 2 2 2 4 3 2 2 4" xfId="15836" xr:uid="{00000000-0005-0000-0000-0000EF270000}"/>
    <cellStyle name="Normal 3 2 2 2 2 2 2 4 3 2 3" xfId="4148" xr:uid="{00000000-0005-0000-0000-0000F0270000}"/>
    <cellStyle name="Normal 3 2 2 2 2 2 2 4 3 2 3 2" xfId="15841" xr:uid="{00000000-0005-0000-0000-0000F1270000}"/>
    <cellStyle name="Normal 3 2 2 2 2 2 2 4 3 2 3 3" xfId="12736" xr:uid="{00000000-0005-0000-0000-0000F2270000}"/>
    <cellStyle name="Normal 3 2 2 2 2 2 2 4 3 2 4" xfId="2501" xr:uid="{00000000-0005-0000-0000-0000F3270000}"/>
    <cellStyle name="Normal 3 2 2 2 2 2 2 4 3 2 5" xfId="2515" xr:uid="{00000000-0005-0000-0000-0000F4270000}"/>
    <cellStyle name="Normal 3 2 2 2 2 2 2 4 3 3" xfId="15844" xr:uid="{00000000-0005-0000-0000-0000F5270000}"/>
    <cellStyle name="Normal 3 2 2 2 2 2 2 4 3 3 2" xfId="5544" xr:uid="{00000000-0005-0000-0000-0000F6270000}"/>
    <cellStyle name="Normal 3 2 2 2 2 2 2 4 3 3 2 2" xfId="15848" xr:uid="{00000000-0005-0000-0000-0000F7270000}"/>
    <cellStyle name="Normal 3 2 2 2 2 2 2 4 3 3 2 3" xfId="15851" xr:uid="{00000000-0005-0000-0000-0000F8270000}"/>
    <cellStyle name="Normal 3 2 2 2 2 2 2 4 3 3 3" xfId="5549" xr:uid="{00000000-0005-0000-0000-0000F9270000}"/>
    <cellStyle name="Normal 3 2 2 2 2 2 2 4 3 3 4" xfId="78" xr:uid="{00000000-0005-0000-0000-0000FA270000}"/>
    <cellStyle name="Normal 3 2 2 2 2 2 2 4 3 4" xfId="15855" xr:uid="{00000000-0005-0000-0000-0000FB270000}"/>
    <cellStyle name="Normal 3 2 2 2 2 2 2 4 3 4 2" xfId="15149" xr:uid="{00000000-0005-0000-0000-0000FC270000}"/>
    <cellStyle name="Normal 3 2 2 2 2 2 2 4 3 4 3" xfId="15155" xr:uid="{00000000-0005-0000-0000-0000FD270000}"/>
    <cellStyle name="Normal 3 2 2 2 2 2 2 4 3 5" xfId="15859" xr:uid="{00000000-0005-0000-0000-0000FE270000}"/>
    <cellStyle name="Normal 3 2 2 2 2 2 2 4 3 6" xfId="15861" xr:uid="{00000000-0005-0000-0000-0000FF270000}"/>
    <cellStyle name="Normal 3 2 2 2 2 2 2 4 4" xfId="15864" xr:uid="{00000000-0005-0000-0000-000000280000}"/>
    <cellStyle name="Normal 3 2 2 2 2 2 2 4 4 2" xfId="15868" xr:uid="{00000000-0005-0000-0000-000001280000}"/>
    <cellStyle name="Normal 3 2 2 2 2 2 2 4 4 2 2" xfId="6726" xr:uid="{00000000-0005-0000-0000-000002280000}"/>
    <cellStyle name="Normal 3 2 2 2 2 2 2 4 4 2 2 2" xfId="7759" xr:uid="{00000000-0005-0000-0000-000003280000}"/>
    <cellStyle name="Normal 3 2 2 2 2 2 2 4 4 2 2 3" xfId="9645" xr:uid="{00000000-0005-0000-0000-000004280000}"/>
    <cellStyle name="Normal 3 2 2 2 2 2 2 4 4 2 3" xfId="6737" xr:uid="{00000000-0005-0000-0000-000005280000}"/>
    <cellStyle name="Normal 3 2 2 2 2 2 2 4 4 2 4" xfId="3316" xr:uid="{00000000-0005-0000-0000-000006280000}"/>
    <cellStyle name="Normal 3 2 2 2 2 2 2 4 4 3" xfId="15872" xr:uid="{00000000-0005-0000-0000-000007280000}"/>
    <cellStyle name="Normal 3 2 2 2 2 2 2 4 4 3 2" xfId="6801" xr:uid="{00000000-0005-0000-0000-000008280000}"/>
    <cellStyle name="Normal 3 2 2 2 2 2 2 4 4 3 3" xfId="6806" xr:uid="{00000000-0005-0000-0000-000009280000}"/>
    <cellStyle name="Normal 3 2 2 2 2 2 2 4 4 4" xfId="15876" xr:uid="{00000000-0005-0000-0000-00000A280000}"/>
    <cellStyle name="Normal 3 2 2 2 2 2 2 4 4 5" xfId="15879" xr:uid="{00000000-0005-0000-0000-00000B280000}"/>
    <cellStyle name="Normal 3 2 2 2 2 2 2 4 5" xfId="15882" xr:uid="{00000000-0005-0000-0000-00000C280000}"/>
    <cellStyle name="Normal 3 2 2 2 2 2 2 4 5 2" xfId="15886" xr:uid="{00000000-0005-0000-0000-00000D280000}"/>
    <cellStyle name="Normal 3 2 2 2 2 2 2 4 5 2 2" xfId="15888" xr:uid="{00000000-0005-0000-0000-00000E280000}"/>
    <cellStyle name="Normal 3 2 2 2 2 2 2 4 5 2 3" xfId="15890" xr:uid="{00000000-0005-0000-0000-00000F280000}"/>
    <cellStyle name="Normal 3 2 2 2 2 2 2 4 5 3" xfId="15894" xr:uid="{00000000-0005-0000-0000-000010280000}"/>
    <cellStyle name="Normal 3 2 2 2 2 2 2 4 5 4" xfId="15896" xr:uid="{00000000-0005-0000-0000-000011280000}"/>
    <cellStyle name="Normal 3 2 2 2 2 2 2 4 6" xfId="15900" xr:uid="{00000000-0005-0000-0000-000012280000}"/>
    <cellStyle name="Normal 3 2 2 2 2 2 2 4 6 2" xfId="15904" xr:uid="{00000000-0005-0000-0000-000013280000}"/>
    <cellStyle name="Normal 3 2 2 2 2 2 2 4 6 3" xfId="15906" xr:uid="{00000000-0005-0000-0000-000014280000}"/>
    <cellStyle name="Normal 3 2 2 2 2 2 2 4 7" xfId="5947" xr:uid="{00000000-0005-0000-0000-000015280000}"/>
    <cellStyle name="Normal 3 2 2 2 2 2 2 4 8" xfId="4806" xr:uid="{00000000-0005-0000-0000-000016280000}"/>
    <cellStyle name="Normal 3 2 2 2 2 2 2 5" xfId="15908" xr:uid="{00000000-0005-0000-0000-000017280000}"/>
    <cellStyle name="Normal 3 2 2 2 2 2 2 5 2" xfId="15910" xr:uid="{00000000-0005-0000-0000-000018280000}"/>
    <cellStyle name="Normal 3 2 2 2 2 2 2 5 2 2" xfId="15913" xr:uid="{00000000-0005-0000-0000-000019280000}"/>
    <cellStyle name="Normal 3 2 2 2 2 2 2 5 2 2 2" xfId="15918" xr:uid="{00000000-0005-0000-0000-00001A280000}"/>
    <cellStyle name="Normal 3 2 2 2 2 2 2 5 2 2 2 2" xfId="15920" xr:uid="{00000000-0005-0000-0000-00001B280000}"/>
    <cellStyle name="Normal 3 2 2 2 2 2 2 5 2 2 2 3" xfId="4553" xr:uid="{00000000-0005-0000-0000-00001C280000}"/>
    <cellStyle name="Normal 3 2 2 2 2 2 2 5 2 2 3" xfId="15923" xr:uid="{00000000-0005-0000-0000-00001D280000}"/>
    <cellStyle name="Normal 3 2 2 2 2 2 2 5 2 2 4" xfId="13296" xr:uid="{00000000-0005-0000-0000-00001E280000}"/>
    <cellStyle name="Normal 3 2 2 2 2 2 2 5 2 3" xfId="15926" xr:uid="{00000000-0005-0000-0000-00001F280000}"/>
    <cellStyle name="Normal 3 2 2 2 2 2 2 5 2 3 2" xfId="15928" xr:uid="{00000000-0005-0000-0000-000020280000}"/>
    <cellStyle name="Normal 3 2 2 2 2 2 2 5 2 3 3" xfId="15930" xr:uid="{00000000-0005-0000-0000-000021280000}"/>
    <cellStyle name="Normal 3 2 2 2 2 2 2 5 2 4" xfId="15934" xr:uid="{00000000-0005-0000-0000-000022280000}"/>
    <cellStyle name="Normal 3 2 2 2 2 2 2 5 2 5" xfId="15937" xr:uid="{00000000-0005-0000-0000-000023280000}"/>
    <cellStyle name="Normal 3 2 2 2 2 2 2 5 3" xfId="15939" xr:uid="{00000000-0005-0000-0000-000024280000}"/>
    <cellStyle name="Normal 3 2 2 2 2 2 2 5 3 2" xfId="15942" xr:uid="{00000000-0005-0000-0000-000025280000}"/>
    <cellStyle name="Normal 3 2 2 2 2 2 2 5 3 2 2" xfId="15945" xr:uid="{00000000-0005-0000-0000-000026280000}"/>
    <cellStyle name="Normal 3 2 2 2 2 2 2 5 3 2 3" xfId="15947" xr:uid="{00000000-0005-0000-0000-000027280000}"/>
    <cellStyle name="Normal 3 2 2 2 2 2 2 5 3 3" xfId="15950" xr:uid="{00000000-0005-0000-0000-000028280000}"/>
    <cellStyle name="Normal 3 2 2 2 2 2 2 5 3 4" xfId="15952" xr:uid="{00000000-0005-0000-0000-000029280000}"/>
    <cellStyle name="Normal 3 2 2 2 2 2 2 5 4" xfId="3763" xr:uid="{00000000-0005-0000-0000-00002A280000}"/>
    <cellStyle name="Normal 3 2 2 2 2 2 2 5 4 2" xfId="15957" xr:uid="{00000000-0005-0000-0000-00002B280000}"/>
    <cellStyle name="Normal 3 2 2 2 2 2 2 5 4 3" xfId="15961" xr:uid="{00000000-0005-0000-0000-00002C280000}"/>
    <cellStyle name="Normal 3 2 2 2 2 2 2 5 5" xfId="6040" xr:uid="{00000000-0005-0000-0000-00002D280000}"/>
    <cellStyle name="Normal 3 2 2 2 2 2 2 5 6" xfId="15965" xr:uid="{00000000-0005-0000-0000-00002E280000}"/>
    <cellStyle name="Normal 3 2 2 2 2 2 2 6" xfId="15967" xr:uid="{00000000-0005-0000-0000-00002F280000}"/>
    <cellStyle name="Normal 3 2 2 2 2 2 2 6 2" xfId="3150" xr:uid="{00000000-0005-0000-0000-000030280000}"/>
    <cellStyle name="Normal 3 2 2 2 2 2 2 6 2 2" xfId="3162" xr:uid="{00000000-0005-0000-0000-000031280000}"/>
    <cellStyle name="Normal 3 2 2 2 2 2 2 6 2 2 2" xfId="15973" xr:uid="{00000000-0005-0000-0000-000032280000}"/>
    <cellStyle name="Normal 3 2 2 2 2 2 2 6 2 2 2 2" xfId="15975" xr:uid="{00000000-0005-0000-0000-000033280000}"/>
    <cellStyle name="Normal 3 2 2 2 2 2 2 6 2 2 2 3" xfId="3234" xr:uid="{00000000-0005-0000-0000-000034280000}"/>
    <cellStyle name="Normal 3 2 2 2 2 2 2 6 2 2 3" xfId="15978" xr:uid="{00000000-0005-0000-0000-000035280000}"/>
    <cellStyle name="Normal 3 2 2 2 2 2 2 6 2 2 4" xfId="13324" xr:uid="{00000000-0005-0000-0000-000036280000}"/>
    <cellStyle name="Normal 3 2 2 2 2 2 2 6 2 3" xfId="3168" xr:uid="{00000000-0005-0000-0000-000037280000}"/>
    <cellStyle name="Normal 3 2 2 2 2 2 2 6 2 3 2" xfId="15980" xr:uid="{00000000-0005-0000-0000-000038280000}"/>
    <cellStyle name="Normal 3 2 2 2 2 2 2 6 2 3 3" xfId="15982" xr:uid="{00000000-0005-0000-0000-000039280000}"/>
    <cellStyle name="Normal 3 2 2 2 2 2 2 6 2 4" xfId="3832" xr:uid="{00000000-0005-0000-0000-00003A280000}"/>
    <cellStyle name="Normal 3 2 2 2 2 2 2 6 2 5" xfId="2830" xr:uid="{00000000-0005-0000-0000-00003B280000}"/>
    <cellStyle name="Normal 3 2 2 2 2 2 2 6 3" xfId="3170" xr:uid="{00000000-0005-0000-0000-00003C280000}"/>
    <cellStyle name="Normal 3 2 2 2 2 2 2 6 3 2" xfId="3900" xr:uid="{00000000-0005-0000-0000-00003D280000}"/>
    <cellStyle name="Normal 3 2 2 2 2 2 2 6 3 2 2" xfId="15984" xr:uid="{00000000-0005-0000-0000-00003E280000}"/>
    <cellStyle name="Normal 3 2 2 2 2 2 2 6 3 2 3" xfId="15986" xr:uid="{00000000-0005-0000-0000-00003F280000}"/>
    <cellStyle name="Normal 3 2 2 2 2 2 2 6 3 3" xfId="3907" xr:uid="{00000000-0005-0000-0000-000040280000}"/>
    <cellStyle name="Normal 3 2 2 2 2 2 2 6 3 4" xfId="3913" xr:uid="{00000000-0005-0000-0000-000041280000}"/>
    <cellStyle name="Normal 3 2 2 2 2 2 2 6 4" xfId="3181" xr:uid="{00000000-0005-0000-0000-000042280000}"/>
    <cellStyle name="Normal 3 2 2 2 2 2 2 6 4 2" xfId="15990" xr:uid="{00000000-0005-0000-0000-000043280000}"/>
    <cellStyle name="Normal 3 2 2 2 2 2 2 6 4 3" xfId="15993" xr:uid="{00000000-0005-0000-0000-000044280000}"/>
    <cellStyle name="Normal 3 2 2 2 2 2 2 6 5" xfId="15997" xr:uid="{00000000-0005-0000-0000-000045280000}"/>
    <cellStyle name="Normal 3 2 2 2 2 2 2 6 6" xfId="16001" xr:uid="{00000000-0005-0000-0000-000046280000}"/>
    <cellStyle name="Normal 3 2 2 2 2 2 2 7" xfId="16003" xr:uid="{00000000-0005-0000-0000-000047280000}"/>
    <cellStyle name="Normal 3 2 2 2 2 2 2 7 2" xfId="16009" xr:uid="{00000000-0005-0000-0000-000048280000}"/>
    <cellStyle name="Normal 3 2 2 2 2 2 2 7 2 2" xfId="7096" xr:uid="{00000000-0005-0000-0000-000049280000}"/>
    <cellStyle name="Normal 3 2 2 2 2 2 2 7 2 2 2" xfId="16011" xr:uid="{00000000-0005-0000-0000-00004A280000}"/>
    <cellStyle name="Normal 3 2 2 2 2 2 2 7 2 2 3" xfId="16013" xr:uid="{00000000-0005-0000-0000-00004B280000}"/>
    <cellStyle name="Normal 3 2 2 2 2 2 2 7 2 3" xfId="7104" xr:uid="{00000000-0005-0000-0000-00004C280000}"/>
    <cellStyle name="Normal 3 2 2 2 2 2 2 7 2 4" xfId="7107" xr:uid="{00000000-0005-0000-0000-00004D280000}"/>
    <cellStyle name="Normal 3 2 2 2 2 2 2 7 3" xfId="16015" xr:uid="{00000000-0005-0000-0000-00004E280000}"/>
    <cellStyle name="Normal 3 2 2 2 2 2 2 7 3 2" xfId="2850" xr:uid="{00000000-0005-0000-0000-00004F280000}"/>
    <cellStyle name="Normal 3 2 2 2 2 2 2 7 3 3" xfId="2859" xr:uid="{00000000-0005-0000-0000-000050280000}"/>
    <cellStyle name="Normal 3 2 2 2 2 2 2 7 4" xfId="16018" xr:uid="{00000000-0005-0000-0000-000051280000}"/>
    <cellStyle name="Normal 3 2 2 2 2 2 2 7 5" xfId="16023" xr:uid="{00000000-0005-0000-0000-000052280000}"/>
    <cellStyle name="Normal 3 2 2 2 2 2 2 8" xfId="16026" xr:uid="{00000000-0005-0000-0000-000053280000}"/>
    <cellStyle name="Normal 3 2 2 2 2 2 2 8 2" xfId="16034" xr:uid="{00000000-0005-0000-0000-000054280000}"/>
    <cellStyle name="Normal 3 2 2 2 2 2 2 8 2 2" xfId="4221" xr:uid="{00000000-0005-0000-0000-000055280000}"/>
    <cellStyle name="Normal 3 2 2 2 2 2 2 8 2 3" xfId="4234" xr:uid="{00000000-0005-0000-0000-000056280000}"/>
    <cellStyle name="Normal 3 2 2 2 2 2 2 8 3" xfId="3245" xr:uid="{00000000-0005-0000-0000-000057280000}"/>
    <cellStyle name="Normal 3 2 2 2 2 2 2 8 4" xfId="3778" xr:uid="{00000000-0005-0000-0000-000058280000}"/>
    <cellStyle name="Normal 3 2 2 2 2 2 2 9" xfId="16039" xr:uid="{00000000-0005-0000-0000-000059280000}"/>
    <cellStyle name="Normal 3 2 2 2 2 2 2 9 2" xfId="16042" xr:uid="{00000000-0005-0000-0000-00005A280000}"/>
    <cellStyle name="Normal 3 2 2 2 2 2 2 9 3" xfId="347" xr:uid="{00000000-0005-0000-0000-00005B280000}"/>
    <cellStyle name="Normal 3 2 2 2 2 2 3" xfId="1401" xr:uid="{00000000-0005-0000-0000-00005C280000}"/>
    <cellStyle name="Normal 3 2 2 2 2 2 3 10" xfId="13878" xr:uid="{00000000-0005-0000-0000-00005D280000}"/>
    <cellStyle name="Normal 3 2 2 2 2 2 3 11" xfId="16043" xr:uid="{00000000-0005-0000-0000-00005E280000}"/>
    <cellStyle name="Normal 3 2 2 2 2 2 3 2" xfId="16044" xr:uid="{00000000-0005-0000-0000-00005F280000}"/>
    <cellStyle name="Normal 3 2 2 2 2 2 3 2 10" xfId="16045" xr:uid="{00000000-0005-0000-0000-000060280000}"/>
    <cellStyle name="Normal 3 2 2 2 2 2 3 2 2" xfId="16046" xr:uid="{00000000-0005-0000-0000-000061280000}"/>
    <cellStyle name="Normal 3 2 2 2 2 2 3 2 2 2" xfId="16051" xr:uid="{00000000-0005-0000-0000-000062280000}"/>
    <cellStyle name="Normal 3 2 2 2 2 2 3 2 2 2 2" xfId="16054" xr:uid="{00000000-0005-0000-0000-000063280000}"/>
    <cellStyle name="Normal 3 2 2 2 2 2 3 2 2 2 2 2" xfId="16057" xr:uid="{00000000-0005-0000-0000-000064280000}"/>
    <cellStyle name="Normal 3 2 2 2 2 2 3 2 2 2 2 2 2" xfId="16058" xr:uid="{00000000-0005-0000-0000-000065280000}"/>
    <cellStyle name="Normal 3 2 2 2 2 2 3 2 2 2 2 2 2 2" xfId="16059" xr:uid="{00000000-0005-0000-0000-000066280000}"/>
    <cellStyle name="Normal 3 2 2 2 2 2 3 2 2 2 2 2 2 2 2" xfId="14068" xr:uid="{00000000-0005-0000-0000-000067280000}"/>
    <cellStyle name="Normal 3 2 2 2 2 2 3 2 2 2 2 2 2 2 3" xfId="16061" xr:uid="{00000000-0005-0000-0000-000068280000}"/>
    <cellStyle name="Normal 3 2 2 2 2 2 3 2 2 2 2 2 2 3" xfId="16063" xr:uid="{00000000-0005-0000-0000-000069280000}"/>
    <cellStyle name="Normal 3 2 2 2 2 2 3 2 2 2 2 2 2 4" xfId="16066" xr:uid="{00000000-0005-0000-0000-00006A280000}"/>
    <cellStyle name="Normal 3 2 2 2 2 2 3 2 2 2 2 2 3" xfId="16068" xr:uid="{00000000-0005-0000-0000-00006B280000}"/>
    <cellStyle name="Normal 3 2 2 2 2 2 3 2 2 2 2 2 3 2" xfId="16069" xr:uid="{00000000-0005-0000-0000-00006C280000}"/>
    <cellStyle name="Normal 3 2 2 2 2 2 3 2 2 2 2 2 3 3" xfId="16071" xr:uid="{00000000-0005-0000-0000-00006D280000}"/>
    <cellStyle name="Normal 3 2 2 2 2 2 3 2 2 2 2 2 4" xfId="5028" xr:uid="{00000000-0005-0000-0000-00006E280000}"/>
    <cellStyle name="Normal 3 2 2 2 2 2 3 2 2 2 2 2 5" xfId="10836" xr:uid="{00000000-0005-0000-0000-00006F280000}"/>
    <cellStyle name="Normal 3 2 2 2 2 2 3 2 2 2 2 3" xfId="15637" xr:uid="{00000000-0005-0000-0000-000070280000}"/>
    <cellStyle name="Normal 3 2 2 2 2 2 3 2 2 2 2 3 2" xfId="16073" xr:uid="{00000000-0005-0000-0000-000071280000}"/>
    <cellStyle name="Normal 3 2 2 2 2 2 3 2 2 2 2 3 2 2" xfId="2427" xr:uid="{00000000-0005-0000-0000-000072280000}"/>
    <cellStyle name="Normal 3 2 2 2 2 2 3 2 2 2 2 3 2 3" xfId="2062" xr:uid="{00000000-0005-0000-0000-000073280000}"/>
    <cellStyle name="Normal 3 2 2 2 2 2 3 2 2 2 2 3 3" xfId="16074" xr:uid="{00000000-0005-0000-0000-000074280000}"/>
    <cellStyle name="Normal 3 2 2 2 2 2 3 2 2 2 2 3 4" xfId="16076" xr:uid="{00000000-0005-0000-0000-000075280000}"/>
    <cellStyle name="Normal 3 2 2 2 2 2 3 2 2 2 2 4" xfId="15640" xr:uid="{00000000-0005-0000-0000-000076280000}"/>
    <cellStyle name="Normal 3 2 2 2 2 2 3 2 2 2 2 4 2" xfId="16078" xr:uid="{00000000-0005-0000-0000-000077280000}"/>
    <cellStyle name="Normal 3 2 2 2 2 2 3 2 2 2 2 4 3" xfId="16080" xr:uid="{00000000-0005-0000-0000-000078280000}"/>
    <cellStyle name="Normal 3 2 2 2 2 2 3 2 2 2 2 5" xfId="16082" xr:uid="{00000000-0005-0000-0000-000079280000}"/>
    <cellStyle name="Normal 3 2 2 2 2 2 3 2 2 2 2 6" xfId="16084" xr:uid="{00000000-0005-0000-0000-00007A280000}"/>
    <cellStyle name="Normal 3 2 2 2 2 2 3 2 2 2 3" xfId="16087" xr:uid="{00000000-0005-0000-0000-00007B280000}"/>
    <cellStyle name="Normal 3 2 2 2 2 2 3 2 2 2 3 2" xfId="16090" xr:uid="{00000000-0005-0000-0000-00007C280000}"/>
    <cellStyle name="Normal 3 2 2 2 2 2 3 2 2 2 3 2 2" xfId="16091" xr:uid="{00000000-0005-0000-0000-00007D280000}"/>
    <cellStyle name="Normal 3 2 2 2 2 2 3 2 2 2 3 2 2 2" xfId="16092" xr:uid="{00000000-0005-0000-0000-00007E280000}"/>
    <cellStyle name="Normal 3 2 2 2 2 2 3 2 2 2 3 2 2 2 2" xfId="16093" xr:uid="{00000000-0005-0000-0000-00007F280000}"/>
    <cellStyle name="Normal 3 2 2 2 2 2 3 2 2 2 3 2 2 2 3" xfId="16094" xr:uid="{00000000-0005-0000-0000-000080280000}"/>
    <cellStyle name="Normal 3 2 2 2 2 2 3 2 2 2 3 2 2 3" xfId="16096" xr:uid="{00000000-0005-0000-0000-000081280000}"/>
    <cellStyle name="Normal 3 2 2 2 2 2 3 2 2 2 3 2 2 4" xfId="16099" xr:uid="{00000000-0005-0000-0000-000082280000}"/>
    <cellStyle name="Normal 3 2 2 2 2 2 3 2 2 2 3 2 3" xfId="16101" xr:uid="{00000000-0005-0000-0000-000083280000}"/>
    <cellStyle name="Normal 3 2 2 2 2 2 3 2 2 2 3 2 3 2" xfId="16102" xr:uid="{00000000-0005-0000-0000-000084280000}"/>
    <cellStyle name="Normal 3 2 2 2 2 2 3 2 2 2 3 2 3 3" xfId="16103" xr:uid="{00000000-0005-0000-0000-000085280000}"/>
    <cellStyle name="Normal 3 2 2 2 2 2 3 2 2 2 3 2 4" xfId="16106" xr:uid="{00000000-0005-0000-0000-000086280000}"/>
    <cellStyle name="Normal 3 2 2 2 2 2 3 2 2 2 3 2 5" xfId="16111" xr:uid="{00000000-0005-0000-0000-000087280000}"/>
    <cellStyle name="Normal 3 2 2 2 2 2 3 2 2 2 3 3" xfId="16112" xr:uid="{00000000-0005-0000-0000-000088280000}"/>
    <cellStyle name="Normal 3 2 2 2 2 2 3 2 2 2 3 3 2" xfId="16113" xr:uid="{00000000-0005-0000-0000-000089280000}"/>
    <cellStyle name="Normal 3 2 2 2 2 2 3 2 2 2 3 3 2 2" xfId="4390" xr:uid="{00000000-0005-0000-0000-00008A280000}"/>
    <cellStyle name="Normal 3 2 2 2 2 2 3 2 2 2 3 3 2 3" xfId="16116" xr:uid="{00000000-0005-0000-0000-00008B280000}"/>
    <cellStyle name="Normal 3 2 2 2 2 2 3 2 2 2 3 3 3" xfId="16118" xr:uid="{00000000-0005-0000-0000-00008C280000}"/>
    <cellStyle name="Normal 3 2 2 2 2 2 3 2 2 2 3 3 4" xfId="16119" xr:uid="{00000000-0005-0000-0000-00008D280000}"/>
    <cellStyle name="Normal 3 2 2 2 2 2 3 2 2 2 3 4" xfId="16121" xr:uid="{00000000-0005-0000-0000-00008E280000}"/>
    <cellStyle name="Normal 3 2 2 2 2 2 3 2 2 2 3 4 2" xfId="16123" xr:uid="{00000000-0005-0000-0000-00008F280000}"/>
    <cellStyle name="Normal 3 2 2 2 2 2 3 2 2 2 3 4 3" xfId="16125" xr:uid="{00000000-0005-0000-0000-000090280000}"/>
    <cellStyle name="Normal 3 2 2 2 2 2 3 2 2 2 3 5" xfId="16127" xr:uid="{00000000-0005-0000-0000-000091280000}"/>
    <cellStyle name="Normal 3 2 2 2 2 2 3 2 2 2 3 6" xfId="16129" xr:uid="{00000000-0005-0000-0000-000092280000}"/>
    <cellStyle name="Normal 3 2 2 2 2 2 3 2 2 2 4" xfId="16130" xr:uid="{00000000-0005-0000-0000-000093280000}"/>
    <cellStyle name="Normal 3 2 2 2 2 2 3 2 2 2 4 2" xfId="16131" xr:uid="{00000000-0005-0000-0000-000094280000}"/>
    <cellStyle name="Normal 3 2 2 2 2 2 3 2 2 2 4 2 2" xfId="16132" xr:uid="{00000000-0005-0000-0000-000095280000}"/>
    <cellStyle name="Normal 3 2 2 2 2 2 3 2 2 2 4 2 2 2" xfId="16134" xr:uid="{00000000-0005-0000-0000-000096280000}"/>
    <cellStyle name="Normal 3 2 2 2 2 2 3 2 2 2 4 2 2 3" xfId="16140" xr:uid="{00000000-0005-0000-0000-000097280000}"/>
    <cellStyle name="Normal 3 2 2 2 2 2 3 2 2 2 4 2 3" xfId="16141" xr:uid="{00000000-0005-0000-0000-000098280000}"/>
    <cellStyle name="Normal 3 2 2 2 2 2 3 2 2 2 4 2 4" xfId="16142" xr:uid="{00000000-0005-0000-0000-000099280000}"/>
    <cellStyle name="Normal 3 2 2 2 2 2 3 2 2 2 4 3" xfId="16143" xr:uid="{00000000-0005-0000-0000-00009A280000}"/>
    <cellStyle name="Normal 3 2 2 2 2 2 3 2 2 2 4 3 2" xfId="16144" xr:uid="{00000000-0005-0000-0000-00009B280000}"/>
    <cellStyle name="Normal 3 2 2 2 2 2 3 2 2 2 4 3 3" xfId="16145" xr:uid="{00000000-0005-0000-0000-00009C280000}"/>
    <cellStyle name="Normal 3 2 2 2 2 2 3 2 2 2 4 4" xfId="16147" xr:uid="{00000000-0005-0000-0000-00009D280000}"/>
    <cellStyle name="Normal 3 2 2 2 2 2 3 2 2 2 4 5" xfId="16149" xr:uid="{00000000-0005-0000-0000-00009E280000}"/>
    <cellStyle name="Normal 3 2 2 2 2 2 3 2 2 2 5" xfId="16150" xr:uid="{00000000-0005-0000-0000-00009F280000}"/>
    <cellStyle name="Normal 3 2 2 2 2 2 3 2 2 2 5 2" xfId="16152" xr:uid="{00000000-0005-0000-0000-0000A0280000}"/>
    <cellStyle name="Normal 3 2 2 2 2 2 3 2 2 2 5 2 2" xfId="16154" xr:uid="{00000000-0005-0000-0000-0000A1280000}"/>
    <cellStyle name="Normal 3 2 2 2 2 2 3 2 2 2 5 2 3" xfId="16157" xr:uid="{00000000-0005-0000-0000-0000A2280000}"/>
    <cellStyle name="Normal 3 2 2 2 2 2 3 2 2 2 5 3" xfId="16160" xr:uid="{00000000-0005-0000-0000-0000A3280000}"/>
    <cellStyle name="Normal 3 2 2 2 2 2 3 2 2 2 5 4" xfId="16162" xr:uid="{00000000-0005-0000-0000-0000A4280000}"/>
    <cellStyle name="Normal 3 2 2 2 2 2 3 2 2 2 6" xfId="16164" xr:uid="{00000000-0005-0000-0000-0000A5280000}"/>
    <cellStyle name="Normal 3 2 2 2 2 2 3 2 2 2 6 2" xfId="16169" xr:uid="{00000000-0005-0000-0000-0000A6280000}"/>
    <cellStyle name="Normal 3 2 2 2 2 2 3 2 2 2 6 3" xfId="16171" xr:uid="{00000000-0005-0000-0000-0000A7280000}"/>
    <cellStyle name="Normal 3 2 2 2 2 2 3 2 2 2 7" xfId="16173" xr:uid="{00000000-0005-0000-0000-0000A8280000}"/>
    <cellStyle name="Normal 3 2 2 2 2 2 3 2 2 2 8" xfId="16178" xr:uid="{00000000-0005-0000-0000-0000A9280000}"/>
    <cellStyle name="Normal 3 2 2 2 2 2 3 2 2 3" xfId="16182" xr:uid="{00000000-0005-0000-0000-0000AA280000}"/>
    <cellStyle name="Normal 3 2 2 2 2 2 3 2 2 3 2" xfId="16183" xr:uid="{00000000-0005-0000-0000-0000AB280000}"/>
    <cellStyle name="Normal 3 2 2 2 2 2 3 2 2 3 2 2" xfId="16187" xr:uid="{00000000-0005-0000-0000-0000AC280000}"/>
    <cellStyle name="Normal 3 2 2 2 2 2 3 2 2 3 2 2 2" xfId="11957" xr:uid="{00000000-0005-0000-0000-0000AD280000}"/>
    <cellStyle name="Normal 3 2 2 2 2 2 3 2 2 3 2 2 2 2" xfId="16189" xr:uid="{00000000-0005-0000-0000-0000AE280000}"/>
    <cellStyle name="Normal 3 2 2 2 2 2 3 2 2 3 2 2 2 3" xfId="16191" xr:uid="{00000000-0005-0000-0000-0000AF280000}"/>
    <cellStyle name="Normal 3 2 2 2 2 2 3 2 2 3 2 2 3" xfId="12605" xr:uid="{00000000-0005-0000-0000-0000B0280000}"/>
    <cellStyle name="Normal 3 2 2 2 2 2 3 2 2 3 2 2 4" xfId="10887" xr:uid="{00000000-0005-0000-0000-0000B1280000}"/>
    <cellStyle name="Normal 3 2 2 2 2 2 3 2 2 3 2 3" xfId="15684" xr:uid="{00000000-0005-0000-0000-0000B2280000}"/>
    <cellStyle name="Normal 3 2 2 2 2 2 3 2 2 3 2 3 2" xfId="16193" xr:uid="{00000000-0005-0000-0000-0000B3280000}"/>
    <cellStyle name="Normal 3 2 2 2 2 2 3 2 2 3 2 3 3" xfId="12608" xr:uid="{00000000-0005-0000-0000-0000B4280000}"/>
    <cellStyle name="Normal 3 2 2 2 2 2 3 2 2 3 2 4" xfId="15689" xr:uid="{00000000-0005-0000-0000-0000B5280000}"/>
    <cellStyle name="Normal 3 2 2 2 2 2 3 2 2 3 2 5" xfId="16195" xr:uid="{00000000-0005-0000-0000-0000B6280000}"/>
    <cellStyle name="Normal 3 2 2 2 2 2 3 2 2 3 3" xfId="16196" xr:uid="{00000000-0005-0000-0000-0000B7280000}"/>
    <cellStyle name="Normal 3 2 2 2 2 2 3 2 2 3 3 2" xfId="16197" xr:uid="{00000000-0005-0000-0000-0000B8280000}"/>
    <cellStyle name="Normal 3 2 2 2 2 2 3 2 2 3 3 2 2" xfId="16199" xr:uid="{00000000-0005-0000-0000-0000B9280000}"/>
    <cellStyle name="Normal 3 2 2 2 2 2 3 2 2 3 3 2 3" xfId="12633" xr:uid="{00000000-0005-0000-0000-0000BA280000}"/>
    <cellStyle name="Normal 3 2 2 2 2 2 3 2 2 3 3 3" xfId="16200" xr:uid="{00000000-0005-0000-0000-0000BB280000}"/>
    <cellStyle name="Normal 3 2 2 2 2 2 3 2 2 3 3 4" xfId="16202" xr:uid="{00000000-0005-0000-0000-0000BC280000}"/>
    <cellStyle name="Normal 3 2 2 2 2 2 3 2 2 3 4" xfId="16203" xr:uid="{00000000-0005-0000-0000-0000BD280000}"/>
    <cellStyle name="Normal 3 2 2 2 2 2 3 2 2 3 4 2" xfId="16204" xr:uid="{00000000-0005-0000-0000-0000BE280000}"/>
    <cellStyle name="Normal 3 2 2 2 2 2 3 2 2 3 4 3" xfId="16205" xr:uid="{00000000-0005-0000-0000-0000BF280000}"/>
    <cellStyle name="Normal 3 2 2 2 2 2 3 2 2 3 5" xfId="16206" xr:uid="{00000000-0005-0000-0000-0000C0280000}"/>
    <cellStyle name="Normal 3 2 2 2 2 2 3 2 2 3 6" xfId="16208" xr:uid="{00000000-0005-0000-0000-0000C1280000}"/>
    <cellStyle name="Normal 3 2 2 2 2 2 3 2 2 4" xfId="16213" xr:uid="{00000000-0005-0000-0000-0000C2280000}"/>
    <cellStyle name="Normal 3 2 2 2 2 2 3 2 2 4 2" xfId="16217" xr:uid="{00000000-0005-0000-0000-0000C3280000}"/>
    <cellStyle name="Normal 3 2 2 2 2 2 3 2 2 4 2 2" xfId="16218" xr:uid="{00000000-0005-0000-0000-0000C4280000}"/>
    <cellStyle name="Normal 3 2 2 2 2 2 3 2 2 4 2 2 2" xfId="16222" xr:uid="{00000000-0005-0000-0000-0000C5280000}"/>
    <cellStyle name="Normal 3 2 2 2 2 2 3 2 2 4 2 2 2 2" xfId="16223" xr:uid="{00000000-0005-0000-0000-0000C6280000}"/>
    <cellStyle name="Normal 3 2 2 2 2 2 3 2 2 4 2 2 2 3" xfId="16225" xr:uid="{00000000-0005-0000-0000-0000C7280000}"/>
    <cellStyle name="Normal 3 2 2 2 2 2 3 2 2 4 2 2 3" xfId="12678" xr:uid="{00000000-0005-0000-0000-0000C8280000}"/>
    <cellStyle name="Normal 3 2 2 2 2 2 3 2 2 4 2 2 4" xfId="12681" xr:uid="{00000000-0005-0000-0000-0000C9280000}"/>
    <cellStyle name="Normal 3 2 2 2 2 2 3 2 2 4 2 3" xfId="16226" xr:uid="{00000000-0005-0000-0000-0000CA280000}"/>
    <cellStyle name="Normal 3 2 2 2 2 2 3 2 2 4 2 3 2" xfId="16227" xr:uid="{00000000-0005-0000-0000-0000CB280000}"/>
    <cellStyle name="Normal 3 2 2 2 2 2 3 2 2 4 2 3 3" xfId="16228" xr:uid="{00000000-0005-0000-0000-0000CC280000}"/>
    <cellStyle name="Normal 3 2 2 2 2 2 3 2 2 4 2 4" xfId="16232" xr:uid="{00000000-0005-0000-0000-0000CD280000}"/>
    <cellStyle name="Normal 3 2 2 2 2 2 3 2 2 4 2 5" xfId="16235" xr:uid="{00000000-0005-0000-0000-0000CE280000}"/>
    <cellStyle name="Normal 3 2 2 2 2 2 3 2 2 4 3" xfId="16239" xr:uid="{00000000-0005-0000-0000-0000CF280000}"/>
    <cellStyle name="Normal 3 2 2 2 2 2 3 2 2 4 3 2" xfId="16240" xr:uid="{00000000-0005-0000-0000-0000D0280000}"/>
    <cellStyle name="Normal 3 2 2 2 2 2 3 2 2 4 3 2 2" xfId="16241" xr:uid="{00000000-0005-0000-0000-0000D1280000}"/>
    <cellStyle name="Normal 3 2 2 2 2 2 3 2 2 4 3 2 3" xfId="16242" xr:uid="{00000000-0005-0000-0000-0000D2280000}"/>
    <cellStyle name="Normal 3 2 2 2 2 2 3 2 2 4 3 3" xfId="16243" xr:uid="{00000000-0005-0000-0000-0000D3280000}"/>
    <cellStyle name="Normal 3 2 2 2 2 2 3 2 2 4 3 4" xfId="16246" xr:uid="{00000000-0005-0000-0000-0000D4280000}"/>
    <cellStyle name="Normal 3 2 2 2 2 2 3 2 2 4 4" xfId="16247" xr:uid="{00000000-0005-0000-0000-0000D5280000}"/>
    <cellStyle name="Normal 3 2 2 2 2 2 3 2 2 4 4 2" xfId="16248" xr:uid="{00000000-0005-0000-0000-0000D6280000}"/>
    <cellStyle name="Normal 3 2 2 2 2 2 3 2 2 4 4 3" xfId="16249" xr:uid="{00000000-0005-0000-0000-0000D7280000}"/>
    <cellStyle name="Normal 3 2 2 2 2 2 3 2 2 4 5" xfId="16250" xr:uid="{00000000-0005-0000-0000-0000D8280000}"/>
    <cellStyle name="Normal 3 2 2 2 2 2 3 2 2 4 6" xfId="16252" xr:uid="{00000000-0005-0000-0000-0000D9280000}"/>
    <cellStyle name="Normal 3 2 2 2 2 2 3 2 2 5" xfId="16256" xr:uid="{00000000-0005-0000-0000-0000DA280000}"/>
    <cellStyle name="Normal 3 2 2 2 2 2 3 2 2 5 2" xfId="15096" xr:uid="{00000000-0005-0000-0000-0000DB280000}"/>
    <cellStyle name="Normal 3 2 2 2 2 2 3 2 2 5 2 2" xfId="16257" xr:uid="{00000000-0005-0000-0000-0000DC280000}"/>
    <cellStyle name="Normal 3 2 2 2 2 2 3 2 2 5 2 2 2" xfId="11249" xr:uid="{00000000-0005-0000-0000-0000DD280000}"/>
    <cellStyle name="Normal 3 2 2 2 2 2 3 2 2 5 2 2 3" xfId="11252" xr:uid="{00000000-0005-0000-0000-0000DE280000}"/>
    <cellStyle name="Normal 3 2 2 2 2 2 3 2 2 5 2 3" xfId="16258" xr:uid="{00000000-0005-0000-0000-0000DF280000}"/>
    <cellStyle name="Normal 3 2 2 2 2 2 3 2 2 5 2 4" xfId="16260" xr:uid="{00000000-0005-0000-0000-0000E0280000}"/>
    <cellStyle name="Normal 3 2 2 2 2 2 3 2 2 5 3" xfId="16261" xr:uid="{00000000-0005-0000-0000-0000E1280000}"/>
    <cellStyle name="Normal 3 2 2 2 2 2 3 2 2 5 3 2" xfId="16262" xr:uid="{00000000-0005-0000-0000-0000E2280000}"/>
    <cellStyle name="Normal 3 2 2 2 2 2 3 2 2 5 3 3" xfId="16263" xr:uid="{00000000-0005-0000-0000-0000E3280000}"/>
    <cellStyle name="Normal 3 2 2 2 2 2 3 2 2 5 4" xfId="16264" xr:uid="{00000000-0005-0000-0000-0000E4280000}"/>
    <cellStyle name="Normal 3 2 2 2 2 2 3 2 2 5 5" xfId="16265" xr:uid="{00000000-0005-0000-0000-0000E5280000}"/>
    <cellStyle name="Normal 3 2 2 2 2 2 3 2 2 6" xfId="16267" xr:uid="{00000000-0005-0000-0000-0000E6280000}"/>
    <cellStyle name="Normal 3 2 2 2 2 2 3 2 2 6 2" xfId="16271" xr:uid="{00000000-0005-0000-0000-0000E7280000}"/>
    <cellStyle name="Normal 3 2 2 2 2 2 3 2 2 6 2 2" xfId="1528" xr:uid="{00000000-0005-0000-0000-0000E8280000}"/>
    <cellStyle name="Normal 3 2 2 2 2 2 3 2 2 6 2 3" xfId="1532" xr:uid="{00000000-0005-0000-0000-0000E9280000}"/>
    <cellStyle name="Normal 3 2 2 2 2 2 3 2 2 6 3" xfId="16273" xr:uid="{00000000-0005-0000-0000-0000EA280000}"/>
    <cellStyle name="Normal 3 2 2 2 2 2 3 2 2 6 4" xfId="16275" xr:uid="{00000000-0005-0000-0000-0000EB280000}"/>
    <cellStyle name="Normal 3 2 2 2 2 2 3 2 2 7" xfId="16277" xr:uid="{00000000-0005-0000-0000-0000EC280000}"/>
    <cellStyle name="Normal 3 2 2 2 2 2 3 2 2 7 2" xfId="16279" xr:uid="{00000000-0005-0000-0000-0000ED280000}"/>
    <cellStyle name="Normal 3 2 2 2 2 2 3 2 2 7 3" xfId="16280" xr:uid="{00000000-0005-0000-0000-0000EE280000}"/>
    <cellStyle name="Normal 3 2 2 2 2 2 3 2 2 8" xfId="16282" xr:uid="{00000000-0005-0000-0000-0000EF280000}"/>
    <cellStyle name="Normal 3 2 2 2 2 2 3 2 2 9" xfId="16285" xr:uid="{00000000-0005-0000-0000-0000F0280000}"/>
    <cellStyle name="Normal 3 2 2 2 2 2 3 2 3" xfId="9043" xr:uid="{00000000-0005-0000-0000-0000F1280000}"/>
    <cellStyle name="Normal 3 2 2 2 2 2 3 2 3 2" xfId="16288" xr:uid="{00000000-0005-0000-0000-0000F2280000}"/>
    <cellStyle name="Normal 3 2 2 2 2 2 3 2 3 2 2" xfId="16290" xr:uid="{00000000-0005-0000-0000-0000F3280000}"/>
    <cellStyle name="Normal 3 2 2 2 2 2 3 2 3 2 2 2" xfId="15136" xr:uid="{00000000-0005-0000-0000-0000F4280000}"/>
    <cellStyle name="Normal 3 2 2 2 2 2 3 2 3 2 2 2 2" xfId="15137" xr:uid="{00000000-0005-0000-0000-0000F5280000}"/>
    <cellStyle name="Normal 3 2 2 2 2 2 3 2 3 2 2 2 2 2" xfId="16291" xr:uid="{00000000-0005-0000-0000-0000F6280000}"/>
    <cellStyle name="Normal 3 2 2 2 2 2 3 2 3 2 2 2 2 3" xfId="16293" xr:uid="{00000000-0005-0000-0000-0000F7280000}"/>
    <cellStyle name="Normal 3 2 2 2 2 2 3 2 3 2 2 2 3" xfId="15141" xr:uid="{00000000-0005-0000-0000-0000F8280000}"/>
    <cellStyle name="Normal 3 2 2 2 2 2 3 2 3 2 2 2 4" xfId="10687" xr:uid="{00000000-0005-0000-0000-0000F9280000}"/>
    <cellStyle name="Normal 3 2 2 2 2 2 3 2 3 2 2 3" xfId="15145" xr:uid="{00000000-0005-0000-0000-0000FA280000}"/>
    <cellStyle name="Normal 3 2 2 2 2 2 3 2 3 2 2 3 2" xfId="16295" xr:uid="{00000000-0005-0000-0000-0000FB280000}"/>
    <cellStyle name="Normal 3 2 2 2 2 2 3 2 3 2 2 3 3" xfId="16297" xr:uid="{00000000-0005-0000-0000-0000FC280000}"/>
    <cellStyle name="Normal 3 2 2 2 2 2 3 2 3 2 2 4" xfId="15151" xr:uid="{00000000-0005-0000-0000-0000FD280000}"/>
    <cellStyle name="Normal 3 2 2 2 2 2 3 2 3 2 2 5" xfId="13275" xr:uid="{00000000-0005-0000-0000-0000FE280000}"/>
    <cellStyle name="Normal 3 2 2 2 2 2 3 2 3 2 3" xfId="16299" xr:uid="{00000000-0005-0000-0000-0000FF280000}"/>
    <cellStyle name="Normal 3 2 2 2 2 2 3 2 3 2 3 2" xfId="15181" xr:uid="{00000000-0005-0000-0000-000000290000}"/>
    <cellStyle name="Normal 3 2 2 2 2 2 3 2 3 2 3 2 2" xfId="15184" xr:uid="{00000000-0005-0000-0000-000001290000}"/>
    <cellStyle name="Normal 3 2 2 2 2 2 3 2 3 2 3 2 3" xfId="15188" xr:uid="{00000000-0005-0000-0000-000002290000}"/>
    <cellStyle name="Normal 3 2 2 2 2 2 3 2 3 2 3 3" xfId="15191" xr:uid="{00000000-0005-0000-0000-000003290000}"/>
    <cellStyle name="Normal 3 2 2 2 2 2 3 2 3 2 3 4" xfId="15194" xr:uid="{00000000-0005-0000-0000-000004290000}"/>
    <cellStyle name="Normal 3 2 2 2 2 2 3 2 3 2 4" xfId="16301" xr:uid="{00000000-0005-0000-0000-000005290000}"/>
    <cellStyle name="Normal 3 2 2 2 2 2 3 2 3 2 4 2" xfId="15207" xr:uid="{00000000-0005-0000-0000-000006290000}"/>
    <cellStyle name="Normal 3 2 2 2 2 2 3 2 3 2 4 3" xfId="15210" xr:uid="{00000000-0005-0000-0000-000007290000}"/>
    <cellStyle name="Normal 3 2 2 2 2 2 3 2 3 2 5" xfId="16303" xr:uid="{00000000-0005-0000-0000-000008290000}"/>
    <cellStyle name="Normal 3 2 2 2 2 2 3 2 3 2 6" xfId="16306" xr:uid="{00000000-0005-0000-0000-000009290000}"/>
    <cellStyle name="Normal 3 2 2 2 2 2 3 2 3 3" xfId="16310" xr:uid="{00000000-0005-0000-0000-00000A290000}"/>
    <cellStyle name="Normal 3 2 2 2 2 2 3 2 3 3 2" xfId="10165" xr:uid="{00000000-0005-0000-0000-00000B290000}"/>
    <cellStyle name="Normal 3 2 2 2 2 2 3 2 3 3 2 2" xfId="10169" xr:uid="{00000000-0005-0000-0000-00000C290000}"/>
    <cellStyle name="Normal 3 2 2 2 2 2 3 2 3 3 2 2 2" xfId="10178" xr:uid="{00000000-0005-0000-0000-00000D290000}"/>
    <cellStyle name="Normal 3 2 2 2 2 2 3 2 3 3 2 2 2 2" xfId="10184" xr:uid="{00000000-0005-0000-0000-00000E290000}"/>
    <cellStyle name="Normal 3 2 2 2 2 2 3 2 3 3 2 2 2 3" xfId="10191" xr:uid="{00000000-0005-0000-0000-00000F290000}"/>
    <cellStyle name="Normal 3 2 2 2 2 2 3 2 3 3 2 2 3" xfId="10200" xr:uid="{00000000-0005-0000-0000-000010290000}"/>
    <cellStyle name="Normal 3 2 2 2 2 2 3 2 3 3 2 2 4" xfId="10213" xr:uid="{00000000-0005-0000-0000-000011290000}"/>
    <cellStyle name="Normal 3 2 2 2 2 2 3 2 3 3 2 3" xfId="10220" xr:uid="{00000000-0005-0000-0000-000012290000}"/>
    <cellStyle name="Normal 3 2 2 2 2 2 3 2 3 3 2 3 2" xfId="10229" xr:uid="{00000000-0005-0000-0000-000013290000}"/>
    <cellStyle name="Normal 3 2 2 2 2 2 3 2 3 3 2 3 3" xfId="10243" xr:uid="{00000000-0005-0000-0000-000014290000}"/>
    <cellStyle name="Normal 3 2 2 2 2 2 3 2 3 3 2 4" xfId="10245" xr:uid="{00000000-0005-0000-0000-000015290000}"/>
    <cellStyle name="Normal 3 2 2 2 2 2 3 2 3 3 2 5" xfId="2363" xr:uid="{00000000-0005-0000-0000-000016290000}"/>
    <cellStyle name="Normal 3 2 2 2 2 2 3 2 3 3 3" xfId="10251" xr:uid="{00000000-0005-0000-0000-000017290000}"/>
    <cellStyle name="Normal 3 2 2 2 2 2 3 2 3 3 3 2" xfId="7130" xr:uid="{00000000-0005-0000-0000-000018290000}"/>
    <cellStyle name="Normal 3 2 2 2 2 2 3 2 3 3 3 2 2" xfId="10256" xr:uid="{00000000-0005-0000-0000-000019290000}"/>
    <cellStyle name="Normal 3 2 2 2 2 2 3 2 3 3 3 2 3" xfId="10261" xr:uid="{00000000-0005-0000-0000-00001A290000}"/>
    <cellStyle name="Normal 3 2 2 2 2 2 3 2 3 3 3 3" xfId="7154" xr:uid="{00000000-0005-0000-0000-00001B290000}"/>
    <cellStyle name="Normal 3 2 2 2 2 2 3 2 3 3 3 4" xfId="7170" xr:uid="{00000000-0005-0000-0000-00001C290000}"/>
    <cellStyle name="Normal 3 2 2 2 2 2 3 2 3 3 4" xfId="10275" xr:uid="{00000000-0005-0000-0000-00001D290000}"/>
    <cellStyle name="Normal 3 2 2 2 2 2 3 2 3 3 4 2" xfId="223" xr:uid="{00000000-0005-0000-0000-00001E290000}"/>
    <cellStyle name="Normal 3 2 2 2 2 2 3 2 3 3 4 3" xfId="322" xr:uid="{00000000-0005-0000-0000-00001F290000}"/>
    <cellStyle name="Normal 3 2 2 2 2 2 3 2 3 3 5" xfId="10287" xr:uid="{00000000-0005-0000-0000-000020290000}"/>
    <cellStyle name="Normal 3 2 2 2 2 2 3 2 3 3 6" xfId="10301" xr:uid="{00000000-0005-0000-0000-000021290000}"/>
    <cellStyle name="Normal 3 2 2 2 2 2 3 2 3 4" xfId="16313" xr:uid="{00000000-0005-0000-0000-000022290000}"/>
    <cellStyle name="Normal 3 2 2 2 2 2 3 2 3 4 2" xfId="10338" xr:uid="{00000000-0005-0000-0000-000023290000}"/>
    <cellStyle name="Normal 3 2 2 2 2 2 3 2 3 4 2 2" xfId="10342" xr:uid="{00000000-0005-0000-0000-000024290000}"/>
    <cellStyle name="Normal 3 2 2 2 2 2 3 2 3 4 2 2 2" xfId="10349" xr:uid="{00000000-0005-0000-0000-000025290000}"/>
    <cellStyle name="Normal 3 2 2 2 2 2 3 2 3 4 2 2 3" xfId="10357" xr:uid="{00000000-0005-0000-0000-000026290000}"/>
    <cellStyle name="Normal 3 2 2 2 2 2 3 2 3 4 2 3" xfId="10366" xr:uid="{00000000-0005-0000-0000-000027290000}"/>
    <cellStyle name="Normal 3 2 2 2 2 2 3 2 3 4 2 4" xfId="10377" xr:uid="{00000000-0005-0000-0000-000028290000}"/>
    <cellStyle name="Normal 3 2 2 2 2 2 3 2 3 4 3" xfId="10385" xr:uid="{00000000-0005-0000-0000-000029290000}"/>
    <cellStyle name="Normal 3 2 2 2 2 2 3 2 3 4 3 2" xfId="10390" xr:uid="{00000000-0005-0000-0000-00002A290000}"/>
    <cellStyle name="Normal 3 2 2 2 2 2 3 2 3 4 3 3" xfId="10407" xr:uid="{00000000-0005-0000-0000-00002B290000}"/>
    <cellStyle name="Normal 3 2 2 2 2 2 3 2 3 4 4" xfId="10416" xr:uid="{00000000-0005-0000-0000-00002C290000}"/>
    <cellStyle name="Normal 3 2 2 2 2 2 3 2 3 4 5" xfId="10426" xr:uid="{00000000-0005-0000-0000-00002D290000}"/>
    <cellStyle name="Normal 3 2 2 2 2 2 3 2 3 5" xfId="16316" xr:uid="{00000000-0005-0000-0000-00002E290000}"/>
    <cellStyle name="Normal 3 2 2 2 2 2 3 2 3 5 2" xfId="192" xr:uid="{00000000-0005-0000-0000-00002F290000}"/>
    <cellStyle name="Normal 3 2 2 2 2 2 3 2 3 5 2 2" xfId="260" xr:uid="{00000000-0005-0000-0000-000030290000}"/>
    <cellStyle name="Normal 3 2 2 2 2 2 3 2 3 5 2 3" xfId="10445" xr:uid="{00000000-0005-0000-0000-000031290000}"/>
    <cellStyle name="Normal 3 2 2 2 2 2 3 2 3 5 3" xfId="67" xr:uid="{00000000-0005-0000-0000-000032290000}"/>
    <cellStyle name="Normal 3 2 2 2 2 2 3 2 3 5 4" xfId="483" xr:uid="{00000000-0005-0000-0000-000033290000}"/>
    <cellStyle name="Normal 3 2 2 2 2 2 3 2 3 6" xfId="16317" xr:uid="{00000000-0005-0000-0000-000034290000}"/>
    <cellStyle name="Normal 3 2 2 2 2 2 3 2 3 6 2" xfId="8834" xr:uid="{00000000-0005-0000-0000-000035290000}"/>
    <cellStyle name="Normal 3 2 2 2 2 2 3 2 3 6 3" xfId="2313" xr:uid="{00000000-0005-0000-0000-000036290000}"/>
    <cellStyle name="Normal 3 2 2 2 2 2 3 2 3 7" xfId="16319" xr:uid="{00000000-0005-0000-0000-000037290000}"/>
    <cellStyle name="Normal 3 2 2 2 2 2 3 2 3 8" xfId="16321" xr:uid="{00000000-0005-0000-0000-000038290000}"/>
    <cellStyle name="Normal 3 2 2 2 2 2 3 2 4" xfId="9052" xr:uid="{00000000-0005-0000-0000-000039290000}"/>
    <cellStyle name="Normal 3 2 2 2 2 2 3 2 4 2" xfId="14463" xr:uid="{00000000-0005-0000-0000-00003A290000}"/>
    <cellStyle name="Normal 3 2 2 2 2 2 3 2 4 2 2" xfId="16324" xr:uid="{00000000-0005-0000-0000-00003B290000}"/>
    <cellStyle name="Normal 3 2 2 2 2 2 3 2 4 2 2 2" xfId="15332" xr:uid="{00000000-0005-0000-0000-00003C290000}"/>
    <cellStyle name="Normal 3 2 2 2 2 2 3 2 4 2 2 2 2" xfId="16325" xr:uid="{00000000-0005-0000-0000-00003D290000}"/>
    <cellStyle name="Normal 3 2 2 2 2 2 3 2 4 2 2 2 3" xfId="11772" xr:uid="{00000000-0005-0000-0000-00003E290000}"/>
    <cellStyle name="Normal 3 2 2 2 2 2 3 2 4 2 2 3" xfId="15337" xr:uid="{00000000-0005-0000-0000-00003F290000}"/>
    <cellStyle name="Normal 3 2 2 2 2 2 3 2 4 2 2 4" xfId="16327" xr:uid="{00000000-0005-0000-0000-000040290000}"/>
    <cellStyle name="Normal 3 2 2 2 2 2 3 2 4 2 3" xfId="16330" xr:uid="{00000000-0005-0000-0000-000041290000}"/>
    <cellStyle name="Normal 3 2 2 2 2 2 3 2 4 2 3 2" xfId="15351" xr:uid="{00000000-0005-0000-0000-000042290000}"/>
    <cellStyle name="Normal 3 2 2 2 2 2 3 2 4 2 3 3" xfId="16331" xr:uid="{00000000-0005-0000-0000-000043290000}"/>
    <cellStyle name="Normal 3 2 2 2 2 2 3 2 4 2 4" xfId="16332" xr:uid="{00000000-0005-0000-0000-000044290000}"/>
    <cellStyle name="Normal 3 2 2 2 2 2 3 2 4 2 5" xfId="4381" xr:uid="{00000000-0005-0000-0000-000045290000}"/>
    <cellStyle name="Normal 3 2 2 2 2 2 3 2 4 3" xfId="14468" xr:uid="{00000000-0005-0000-0000-000046290000}"/>
    <cellStyle name="Normal 3 2 2 2 2 2 3 2 4 3 2" xfId="10514" xr:uid="{00000000-0005-0000-0000-000047290000}"/>
    <cellStyle name="Normal 3 2 2 2 2 2 3 2 4 3 2 2" xfId="10518" xr:uid="{00000000-0005-0000-0000-000048290000}"/>
    <cellStyle name="Normal 3 2 2 2 2 2 3 2 4 3 2 3" xfId="10530" xr:uid="{00000000-0005-0000-0000-000049290000}"/>
    <cellStyle name="Normal 3 2 2 2 2 2 3 2 4 3 3" xfId="10535" xr:uid="{00000000-0005-0000-0000-00004A290000}"/>
    <cellStyle name="Normal 3 2 2 2 2 2 3 2 4 3 4" xfId="10543" xr:uid="{00000000-0005-0000-0000-00004B290000}"/>
    <cellStyle name="Normal 3 2 2 2 2 2 3 2 4 4" xfId="14879" xr:uid="{00000000-0005-0000-0000-00004C290000}"/>
    <cellStyle name="Normal 3 2 2 2 2 2 3 2 4 4 2" xfId="10551" xr:uid="{00000000-0005-0000-0000-00004D290000}"/>
    <cellStyle name="Normal 3 2 2 2 2 2 3 2 4 4 3" xfId="10554" xr:uid="{00000000-0005-0000-0000-00004E290000}"/>
    <cellStyle name="Normal 3 2 2 2 2 2 3 2 4 5" xfId="16333" xr:uid="{00000000-0005-0000-0000-00004F290000}"/>
    <cellStyle name="Normal 3 2 2 2 2 2 3 2 4 6" xfId="16335" xr:uid="{00000000-0005-0000-0000-000050290000}"/>
    <cellStyle name="Normal 3 2 2 2 2 2 3 2 5" xfId="16338" xr:uid="{00000000-0005-0000-0000-000051290000}"/>
    <cellStyle name="Normal 3 2 2 2 2 2 3 2 5 2" xfId="14476" xr:uid="{00000000-0005-0000-0000-000052290000}"/>
    <cellStyle name="Normal 3 2 2 2 2 2 3 2 5 2 2" xfId="16339" xr:uid="{00000000-0005-0000-0000-000053290000}"/>
    <cellStyle name="Normal 3 2 2 2 2 2 3 2 5 2 2 2" xfId="15433" xr:uid="{00000000-0005-0000-0000-000054290000}"/>
    <cellStyle name="Normal 3 2 2 2 2 2 3 2 5 2 2 2 2" xfId="2967" xr:uid="{00000000-0005-0000-0000-000055290000}"/>
    <cellStyle name="Normal 3 2 2 2 2 2 3 2 5 2 2 2 3" xfId="13907" xr:uid="{00000000-0005-0000-0000-000056290000}"/>
    <cellStyle name="Normal 3 2 2 2 2 2 3 2 5 2 2 3" xfId="16340" xr:uid="{00000000-0005-0000-0000-000057290000}"/>
    <cellStyle name="Normal 3 2 2 2 2 2 3 2 5 2 2 4" xfId="16341" xr:uid="{00000000-0005-0000-0000-000058290000}"/>
    <cellStyle name="Normal 3 2 2 2 2 2 3 2 5 2 3" xfId="16342" xr:uid="{00000000-0005-0000-0000-000059290000}"/>
    <cellStyle name="Normal 3 2 2 2 2 2 3 2 5 2 3 2" xfId="16343" xr:uid="{00000000-0005-0000-0000-00005A290000}"/>
    <cellStyle name="Normal 3 2 2 2 2 2 3 2 5 2 3 3" xfId="16344" xr:uid="{00000000-0005-0000-0000-00005B290000}"/>
    <cellStyle name="Normal 3 2 2 2 2 2 3 2 5 2 4" xfId="16345" xr:uid="{00000000-0005-0000-0000-00005C290000}"/>
    <cellStyle name="Normal 3 2 2 2 2 2 3 2 5 2 5" xfId="699" xr:uid="{00000000-0005-0000-0000-00005D290000}"/>
    <cellStyle name="Normal 3 2 2 2 2 2 3 2 5 3" xfId="16348" xr:uid="{00000000-0005-0000-0000-00005E290000}"/>
    <cellStyle name="Normal 3 2 2 2 2 2 3 2 5 3 2" xfId="10584" xr:uid="{00000000-0005-0000-0000-00005F290000}"/>
    <cellStyle name="Normal 3 2 2 2 2 2 3 2 5 3 2 2" xfId="692" xr:uid="{00000000-0005-0000-0000-000060290000}"/>
    <cellStyle name="Normal 3 2 2 2 2 2 3 2 5 3 2 3" xfId="3768" xr:uid="{00000000-0005-0000-0000-000061290000}"/>
    <cellStyle name="Normal 3 2 2 2 2 2 3 2 5 3 3" xfId="10588" xr:uid="{00000000-0005-0000-0000-000062290000}"/>
    <cellStyle name="Normal 3 2 2 2 2 2 3 2 5 3 4" xfId="10593" xr:uid="{00000000-0005-0000-0000-000063290000}"/>
    <cellStyle name="Normal 3 2 2 2 2 2 3 2 5 4" xfId="16349" xr:uid="{00000000-0005-0000-0000-000064290000}"/>
    <cellStyle name="Normal 3 2 2 2 2 2 3 2 5 4 2" xfId="10600" xr:uid="{00000000-0005-0000-0000-000065290000}"/>
    <cellStyle name="Normal 3 2 2 2 2 2 3 2 5 4 3" xfId="10602" xr:uid="{00000000-0005-0000-0000-000066290000}"/>
    <cellStyle name="Normal 3 2 2 2 2 2 3 2 5 5" xfId="16351" xr:uid="{00000000-0005-0000-0000-000067290000}"/>
    <cellStyle name="Normal 3 2 2 2 2 2 3 2 5 6" xfId="16353" xr:uid="{00000000-0005-0000-0000-000068290000}"/>
    <cellStyle name="Normal 3 2 2 2 2 2 3 2 6" xfId="16354" xr:uid="{00000000-0005-0000-0000-000069290000}"/>
    <cellStyle name="Normal 3 2 2 2 2 2 3 2 6 2" xfId="16357" xr:uid="{00000000-0005-0000-0000-00006A290000}"/>
    <cellStyle name="Normal 3 2 2 2 2 2 3 2 6 2 2" xfId="16361" xr:uid="{00000000-0005-0000-0000-00006B290000}"/>
    <cellStyle name="Normal 3 2 2 2 2 2 3 2 6 2 2 2" xfId="15457" xr:uid="{00000000-0005-0000-0000-00006C290000}"/>
    <cellStyle name="Normal 3 2 2 2 2 2 3 2 6 2 2 3" xfId="16362" xr:uid="{00000000-0005-0000-0000-00006D290000}"/>
    <cellStyle name="Normal 3 2 2 2 2 2 3 2 6 2 3" xfId="16365" xr:uid="{00000000-0005-0000-0000-00006E290000}"/>
    <cellStyle name="Normal 3 2 2 2 2 2 3 2 6 2 4" xfId="16368" xr:uid="{00000000-0005-0000-0000-00006F290000}"/>
    <cellStyle name="Normal 3 2 2 2 2 2 3 2 6 3" xfId="16369" xr:uid="{00000000-0005-0000-0000-000070290000}"/>
    <cellStyle name="Normal 3 2 2 2 2 2 3 2 6 3 2" xfId="3375" xr:uid="{00000000-0005-0000-0000-000071290000}"/>
    <cellStyle name="Normal 3 2 2 2 2 2 3 2 6 3 3" xfId="3382" xr:uid="{00000000-0005-0000-0000-000072290000}"/>
    <cellStyle name="Normal 3 2 2 2 2 2 3 2 6 4" xfId="16371" xr:uid="{00000000-0005-0000-0000-000073290000}"/>
    <cellStyle name="Normal 3 2 2 2 2 2 3 2 6 5" xfId="16372" xr:uid="{00000000-0005-0000-0000-000074290000}"/>
    <cellStyle name="Normal 3 2 2 2 2 2 3 2 7" xfId="16373" xr:uid="{00000000-0005-0000-0000-000075290000}"/>
    <cellStyle name="Normal 3 2 2 2 2 2 3 2 7 2" xfId="16376" xr:uid="{00000000-0005-0000-0000-000076290000}"/>
    <cellStyle name="Normal 3 2 2 2 2 2 3 2 7 2 2" xfId="16377" xr:uid="{00000000-0005-0000-0000-000077290000}"/>
    <cellStyle name="Normal 3 2 2 2 2 2 3 2 7 2 3" xfId="16378" xr:uid="{00000000-0005-0000-0000-000078290000}"/>
    <cellStyle name="Normal 3 2 2 2 2 2 3 2 7 3" xfId="16379" xr:uid="{00000000-0005-0000-0000-000079290000}"/>
    <cellStyle name="Normal 3 2 2 2 2 2 3 2 7 4" xfId="16380" xr:uid="{00000000-0005-0000-0000-00007A290000}"/>
    <cellStyle name="Normal 3 2 2 2 2 2 3 2 8" xfId="16381" xr:uid="{00000000-0005-0000-0000-00007B290000}"/>
    <cellStyle name="Normal 3 2 2 2 2 2 3 2 8 2" xfId="16383" xr:uid="{00000000-0005-0000-0000-00007C290000}"/>
    <cellStyle name="Normal 3 2 2 2 2 2 3 2 8 3" xfId="16384" xr:uid="{00000000-0005-0000-0000-00007D290000}"/>
    <cellStyle name="Normal 3 2 2 2 2 2 3 2 9" xfId="16385" xr:uid="{00000000-0005-0000-0000-00007E290000}"/>
    <cellStyle name="Normal 3 2 2 2 2 2 3 3" xfId="16386" xr:uid="{00000000-0005-0000-0000-00007F290000}"/>
    <cellStyle name="Normal 3 2 2 2 2 2 3 3 2" xfId="16387" xr:uid="{00000000-0005-0000-0000-000080290000}"/>
    <cellStyle name="Normal 3 2 2 2 2 2 3 3 2 2" xfId="16390" xr:uid="{00000000-0005-0000-0000-000081290000}"/>
    <cellStyle name="Normal 3 2 2 2 2 2 3 3 2 2 2" xfId="5966" xr:uid="{00000000-0005-0000-0000-000082290000}"/>
    <cellStyle name="Normal 3 2 2 2 2 2 3 3 2 2 2 2" xfId="10703" xr:uid="{00000000-0005-0000-0000-000083290000}"/>
    <cellStyle name="Normal 3 2 2 2 2 2 3 3 2 2 2 2 2" xfId="10708" xr:uid="{00000000-0005-0000-0000-000084290000}"/>
    <cellStyle name="Normal 3 2 2 2 2 2 3 3 2 2 2 2 2 2" xfId="10079" xr:uid="{00000000-0005-0000-0000-000085290000}"/>
    <cellStyle name="Normal 3 2 2 2 2 2 3 3 2 2 2 2 2 3" xfId="10089" xr:uid="{00000000-0005-0000-0000-000086290000}"/>
    <cellStyle name="Normal 3 2 2 2 2 2 3 3 2 2 2 2 3" xfId="10713" xr:uid="{00000000-0005-0000-0000-000087290000}"/>
    <cellStyle name="Normal 3 2 2 2 2 2 3 3 2 2 2 2 4" xfId="10717" xr:uid="{00000000-0005-0000-0000-000088290000}"/>
    <cellStyle name="Normal 3 2 2 2 2 2 3 3 2 2 2 3" xfId="10726" xr:uid="{00000000-0005-0000-0000-000089290000}"/>
    <cellStyle name="Normal 3 2 2 2 2 2 3 3 2 2 2 3 2" xfId="10730" xr:uid="{00000000-0005-0000-0000-00008A290000}"/>
    <cellStyle name="Normal 3 2 2 2 2 2 3 3 2 2 2 3 3" xfId="10734" xr:uid="{00000000-0005-0000-0000-00008B290000}"/>
    <cellStyle name="Normal 3 2 2 2 2 2 3 3 2 2 2 4" xfId="10743" xr:uid="{00000000-0005-0000-0000-00008C290000}"/>
    <cellStyle name="Normal 3 2 2 2 2 2 3 3 2 2 2 5" xfId="10748" xr:uid="{00000000-0005-0000-0000-00008D290000}"/>
    <cellStyle name="Normal 3 2 2 2 2 2 3 3 2 2 3" xfId="5974" xr:uid="{00000000-0005-0000-0000-00008E290000}"/>
    <cellStyle name="Normal 3 2 2 2 2 2 3 3 2 2 3 2" xfId="3845" xr:uid="{00000000-0005-0000-0000-00008F290000}"/>
    <cellStyle name="Normal 3 2 2 2 2 2 3 3 2 2 3 2 2" xfId="10754" xr:uid="{00000000-0005-0000-0000-000090290000}"/>
    <cellStyle name="Normal 3 2 2 2 2 2 3 3 2 2 3 2 3" xfId="10759" xr:uid="{00000000-0005-0000-0000-000091290000}"/>
    <cellStyle name="Normal 3 2 2 2 2 2 3 3 2 2 3 3" xfId="8946" xr:uid="{00000000-0005-0000-0000-000092290000}"/>
    <cellStyle name="Normal 3 2 2 2 2 2 3 3 2 2 3 4" xfId="10767" xr:uid="{00000000-0005-0000-0000-000093290000}"/>
    <cellStyle name="Normal 3 2 2 2 2 2 3 3 2 2 4" xfId="5986" xr:uid="{00000000-0005-0000-0000-000094290000}"/>
    <cellStyle name="Normal 3 2 2 2 2 2 3 3 2 2 4 2" xfId="8956" xr:uid="{00000000-0005-0000-0000-000095290000}"/>
    <cellStyle name="Normal 3 2 2 2 2 2 3 3 2 2 4 3" xfId="10778" xr:uid="{00000000-0005-0000-0000-000096290000}"/>
    <cellStyle name="Normal 3 2 2 2 2 2 3 3 2 2 5" xfId="5995" xr:uid="{00000000-0005-0000-0000-000097290000}"/>
    <cellStyle name="Normal 3 2 2 2 2 2 3 3 2 2 6" xfId="6003" xr:uid="{00000000-0005-0000-0000-000098290000}"/>
    <cellStyle name="Normal 3 2 2 2 2 2 3 3 2 3" xfId="16393" xr:uid="{00000000-0005-0000-0000-000099290000}"/>
    <cellStyle name="Normal 3 2 2 2 2 2 3 3 2 3 2" xfId="6099" xr:uid="{00000000-0005-0000-0000-00009A290000}"/>
    <cellStyle name="Normal 3 2 2 2 2 2 3 3 2 3 2 2" xfId="10824" xr:uid="{00000000-0005-0000-0000-00009B290000}"/>
    <cellStyle name="Normal 3 2 2 2 2 2 3 3 2 3 2 2 2" xfId="5026" xr:uid="{00000000-0005-0000-0000-00009C290000}"/>
    <cellStyle name="Normal 3 2 2 2 2 2 3 3 2 3 2 2 2 2" xfId="10503" xr:uid="{00000000-0005-0000-0000-00009D290000}"/>
    <cellStyle name="Normal 3 2 2 2 2 2 3 3 2 3 2 2 2 3" xfId="16394" xr:uid="{00000000-0005-0000-0000-00009E290000}"/>
    <cellStyle name="Normal 3 2 2 2 2 2 3 3 2 3 2 2 3" xfId="10833" xr:uid="{00000000-0005-0000-0000-00009F290000}"/>
    <cellStyle name="Normal 3 2 2 2 2 2 3 3 2 3 2 2 4" xfId="16397" xr:uid="{00000000-0005-0000-0000-0000A0290000}"/>
    <cellStyle name="Normal 3 2 2 2 2 2 3 3 2 3 2 3" xfId="10842" xr:uid="{00000000-0005-0000-0000-0000A1290000}"/>
    <cellStyle name="Normal 3 2 2 2 2 2 3 3 2 3 2 3 2" xfId="16075" xr:uid="{00000000-0005-0000-0000-0000A2290000}"/>
    <cellStyle name="Normal 3 2 2 2 2 2 3 3 2 3 2 3 3" xfId="16400" xr:uid="{00000000-0005-0000-0000-0000A3290000}"/>
    <cellStyle name="Normal 3 2 2 2 2 2 3 3 2 3 2 4" xfId="10847" xr:uid="{00000000-0005-0000-0000-0000A4290000}"/>
    <cellStyle name="Normal 3 2 2 2 2 2 3 3 2 3 2 5" xfId="16401" xr:uid="{00000000-0005-0000-0000-0000A5290000}"/>
    <cellStyle name="Normal 3 2 2 2 2 2 3 3 2 3 3" xfId="6108" xr:uid="{00000000-0005-0000-0000-0000A6290000}"/>
    <cellStyle name="Normal 3 2 2 2 2 2 3 3 2 3 3 2" xfId="8984" xr:uid="{00000000-0005-0000-0000-0000A7290000}"/>
    <cellStyle name="Normal 3 2 2 2 2 2 3 3 2 3 3 2 2" xfId="16105" xr:uid="{00000000-0005-0000-0000-0000A8290000}"/>
    <cellStyle name="Normal 3 2 2 2 2 2 3 3 2 3 3 2 3" xfId="16109" xr:uid="{00000000-0005-0000-0000-0000A9290000}"/>
    <cellStyle name="Normal 3 2 2 2 2 2 3 3 2 3 3 3" xfId="10850" xr:uid="{00000000-0005-0000-0000-0000AA290000}"/>
    <cellStyle name="Normal 3 2 2 2 2 2 3 3 2 3 3 4" xfId="16402" xr:uid="{00000000-0005-0000-0000-0000AB290000}"/>
    <cellStyle name="Normal 3 2 2 2 2 2 3 3 2 3 4" xfId="6120" xr:uid="{00000000-0005-0000-0000-0000AC290000}"/>
    <cellStyle name="Normal 3 2 2 2 2 2 3 3 2 3 4 2" xfId="11376" xr:uid="{00000000-0005-0000-0000-0000AD290000}"/>
    <cellStyle name="Normal 3 2 2 2 2 2 3 3 2 3 4 3" xfId="16403" xr:uid="{00000000-0005-0000-0000-0000AE290000}"/>
    <cellStyle name="Normal 3 2 2 2 2 2 3 3 2 3 5" xfId="6129" xr:uid="{00000000-0005-0000-0000-0000AF290000}"/>
    <cellStyle name="Normal 3 2 2 2 2 2 3 3 2 3 6" xfId="6135" xr:uid="{00000000-0005-0000-0000-0000B0290000}"/>
    <cellStyle name="Normal 3 2 2 2 2 2 3 3 2 4" xfId="16406" xr:uid="{00000000-0005-0000-0000-0000B1290000}"/>
    <cellStyle name="Normal 3 2 2 2 2 2 3 3 2 4 2" xfId="10878" xr:uid="{00000000-0005-0000-0000-0000B2290000}"/>
    <cellStyle name="Normal 3 2 2 2 2 2 3 3 2 4 2 2" xfId="10883" xr:uid="{00000000-0005-0000-0000-0000B3290000}"/>
    <cellStyle name="Normal 3 2 2 2 2 2 3 3 2 4 2 2 2" xfId="10891" xr:uid="{00000000-0005-0000-0000-0000B4290000}"/>
    <cellStyle name="Normal 3 2 2 2 2 2 3 3 2 4 2 2 3" xfId="10898" xr:uid="{00000000-0005-0000-0000-0000B5290000}"/>
    <cellStyle name="Normal 3 2 2 2 2 2 3 3 2 4 2 3" xfId="8687" xr:uid="{00000000-0005-0000-0000-0000B6290000}"/>
    <cellStyle name="Normal 3 2 2 2 2 2 3 3 2 4 2 4" xfId="8699" xr:uid="{00000000-0005-0000-0000-0000B7290000}"/>
    <cellStyle name="Normal 3 2 2 2 2 2 3 3 2 4 3" xfId="10901" xr:uid="{00000000-0005-0000-0000-0000B8290000}"/>
    <cellStyle name="Normal 3 2 2 2 2 2 3 3 2 4 3 2" xfId="10906" xr:uid="{00000000-0005-0000-0000-0000B9290000}"/>
    <cellStyle name="Normal 3 2 2 2 2 2 3 3 2 4 3 3" xfId="8797" xr:uid="{00000000-0005-0000-0000-0000BA290000}"/>
    <cellStyle name="Normal 3 2 2 2 2 2 3 3 2 4 4" xfId="10909" xr:uid="{00000000-0005-0000-0000-0000BB290000}"/>
    <cellStyle name="Normal 3 2 2 2 2 2 3 3 2 4 5" xfId="10914" xr:uid="{00000000-0005-0000-0000-0000BC290000}"/>
    <cellStyle name="Normal 3 2 2 2 2 2 3 3 2 5" xfId="16409" xr:uid="{00000000-0005-0000-0000-0000BD290000}"/>
    <cellStyle name="Normal 3 2 2 2 2 2 3 3 2 5 2" xfId="10941" xr:uid="{00000000-0005-0000-0000-0000BE290000}"/>
    <cellStyle name="Normal 3 2 2 2 2 2 3 3 2 5 2 2" xfId="10946" xr:uid="{00000000-0005-0000-0000-0000BF290000}"/>
    <cellStyle name="Normal 3 2 2 2 2 2 3 3 2 5 2 3" xfId="10949" xr:uid="{00000000-0005-0000-0000-0000C0290000}"/>
    <cellStyle name="Normal 3 2 2 2 2 2 3 3 2 5 3" xfId="10952" xr:uid="{00000000-0005-0000-0000-0000C1290000}"/>
    <cellStyle name="Normal 3 2 2 2 2 2 3 3 2 5 4" xfId="10957" xr:uid="{00000000-0005-0000-0000-0000C2290000}"/>
    <cellStyle name="Normal 3 2 2 2 2 2 3 3 2 6" xfId="16410" xr:uid="{00000000-0005-0000-0000-0000C3290000}"/>
    <cellStyle name="Normal 3 2 2 2 2 2 3 3 2 6 2" xfId="10970" xr:uid="{00000000-0005-0000-0000-0000C4290000}"/>
    <cellStyle name="Normal 3 2 2 2 2 2 3 3 2 6 3" xfId="10973" xr:uid="{00000000-0005-0000-0000-0000C5290000}"/>
    <cellStyle name="Normal 3 2 2 2 2 2 3 3 2 7" xfId="16412" xr:uid="{00000000-0005-0000-0000-0000C6290000}"/>
    <cellStyle name="Normal 3 2 2 2 2 2 3 3 2 8" xfId="16414" xr:uid="{00000000-0005-0000-0000-0000C7290000}"/>
    <cellStyle name="Normal 3 2 2 2 2 2 3 3 3" xfId="16415" xr:uid="{00000000-0005-0000-0000-0000C8290000}"/>
    <cellStyle name="Normal 3 2 2 2 2 2 3 3 3 2" xfId="16418" xr:uid="{00000000-0005-0000-0000-0000C9290000}"/>
    <cellStyle name="Normal 3 2 2 2 2 2 3 3 3 2 2" xfId="6333" xr:uid="{00000000-0005-0000-0000-0000CA290000}"/>
    <cellStyle name="Normal 3 2 2 2 2 2 3 3 3 2 2 2" xfId="11012" xr:uid="{00000000-0005-0000-0000-0000CB290000}"/>
    <cellStyle name="Normal 3 2 2 2 2 2 3 3 3 2 2 2 2" xfId="11017" xr:uid="{00000000-0005-0000-0000-0000CC290000}"/>
    <cellStyle name="Normal 3 2 2 2 2 2 3 3 3 2 2 2 3" xfId="11020" xr:uid="{00000000-0005-0000-0000-0000CD290000}"/>
    <cellStyle name="Normal 3 2 2 2 2 2 3 3 3 2 2 3" xfId="11027" xr:uid="{00000000-0005-0000-0000-0000CE290000}"/>
    <cellStyle name="Normal 3 2 2 2 2 2 3 3 3 2 2 4" xfId="11033" xr:uid="{00000000-0005-0000-0000-0000CF290000}"/>
    <cellStyle name="Normal 3 2 2 2 2 2 3 3 3 2 3" xfId="6338" xr:uid="{00000000-0005-0000-0000-0000D0290000}"/>
    <cellStyle name="Normal 3 2 2 2 2 2 3 3 3 2 3 2" xfId="9017" xr:uid="{00000000-0005-0000-0000-0000D1290000}"/>
    <cellStyle name="Normal 3 2 2 2 2 2 3 3 3 2 3 3" xfId="9024" xr:uid="{00000000-0005-0000-0000-0000D2290000}"/>
    <cellStyle name="Normal 3 2 2 2 2 2 3 3 3 2 4" xfId="6346" xr:uid="{00000000-0005-0000-0000-0000D3290000}"/>
    <cellStyle name="Normal 3 2 2 2 2 2 3 3 3 2 5" xfId="6354" xr:uid="{00000000-0005-0000-0000-0000D4290000}"/>
    <cellStyle name="Normal 3 2 2 2 2 2 3 3 3 3" xfId="16419" xr:uid="{00000000-0005-0000-0000-0000D5290000}"/>
    <cellStyle name="Normal 3 2 2 2 2 2 3 3 3 3 2" xfId="6444" xr:uid="{00000000-0005-0000-0000-0000D6290000}"/>
    <cellStyle name="Normal 3 2 2 2 2 2 3 3 3 3 2 2" xfId="10682" xr:uid="{00000000-0005-0000-0000-0000D7290000}"/>
    <cellStyle name="Normal 3 2 2 2 2 2 3 3 3 3 2 3" xfId="10694" xr:uid="{00000000-0005-0000-0000-0000D8290000}"/>
    <cellStyle name="Normal 3 2 2 2 2 2 3 3 3 3 3" xfId="6450" xr:uid="{00000000-0005-0000-0000-0000D9290000}"/>
    <cellStyle name="Normal 3 2 2 2 2 2 3 3 3 3 4" xfId="6460" xr:uid="{00000000-0005-0000-0000-0000DA290000}"/>
    <cellStyle name="Normal 3 2 2 2 2 2 3 3 3 4" xfId="16420" xr:uid="{00000000-0005-0000-0000-0000DB290000}"/>
    <cellStyle name="Normal 3 2 2 2 2 2 3 3 3 4 2" xfId="10724" xr:uid="{00000000-0005-0000-0000-0000DC290000}"/>
    <cellStyle name="Normal 3 2 2 2 2 2 3 3 3 4 3" xfId="10740" xr:uid="{00000000-0005-0000-0000-0000DD290000}"/>
    <cellStyle name="Normal 3 2 2 2 2 2 3 3 3 5" xfId="16421" xr:uid="{00000000-0005-0000-0000-0000DE290000}"/>
    <cellStyle name="Normal 3 2 2 2 2 2 3 3 3 6" xfId="11968" xr:uid="{00000000-0005-0000-0000-0000DF290000}"/>
    <cellStyle name="Normal 3 2 2 2 2 2 3 3 4" xfId="16423" xr:uid="{00000000-0005-0000-0000-0000E0290000}"/>
    <cellStyle name="Normal 3 2 2 2 2 2 3 3 4 2" xfId="14487" xr:uid="{00000000-0005-0000-0000-0000E1290000}"/>
    <cellStyle name="Normal 3 2 2 2 2 2 3 3 4 2 2" xfId="6530" xr:uid="{00000000-0005-0000-0000-0000E2290000}"/>
    <cellStyle name="Normal 3 2 2 2 2 2 3 3 4 2 2 2" xfId="11042" xr:uid="{00000000-0005-0000-0000-0000E3290000}"/>
    <cellStyle name="Normal 3 2 2 2 2 2 3 3 4 2 2 2 2" xfId="16424" xr:uid="{00000000-0005-0000-0000-0000E4290000}"/>
    <cellStyle name="Normal 3 2 2 2 2 2 3 3 4 2 2 2 3" xfId="16427" xr:uid="{00000000-0005-0000-0000-0000E5290000}"/>
    <cellStyle name="Normal 3 2 2 2 2 2 3 3 4 2 2 3" xfId="11047" xr:uid="{00000000-0005-0000-0000-0000E6290000}"/>
    <cellStyle name="Normal 3 2 2 2 2 2 3 3 4 2 2 4" xfId="16428" xr:uid="{00000000-0005-0000-0000-0000E7290000}"/>
    <cellStyle name="Normal 3 2 2 2 2 2 3 3 4 2 3" xfId="6537" xr:uid="{00000000-0005-0000-0000-0000E8290000}"/>
    <cellStyle name="Normal 3 2 2 2 2 2 3 3 4 2 3 2" xfId="16429" xr:uid="{00000000-0005-0000-0000-0000E9290000}"/>
    <cellStyle name="Normal 3 2 2 2 2 2 3 3 4 2 3 3" xfId="16430" xr:uid="{00000000-0005-0000-0000-0000EA290000}"/>
    <cellStyle name="Normal 3 2 2 2 2 2 3 3 4 2 4" xfId="6547" xr:uid="{00000000-0005-0000-0000-0000EB290000}"/>
    <cellStyle name="Normal 3 2 2 2 2 2 3 3 4 2 5" xfId="4441" xr:uid="{00000000-0005-0000-0000-0000EC290000}"/>
    <cellStyle name="Normal 3 2 2 2 2 2 3 3 4 3" xfId="16433" xr:uid="{00000000-0005-0000-0000-0000ED290000}"/>
    <cellStyle name="Normal 3 2 2 2 2 2 3 3 4 3 2" xfId="10802" xr:uid="{00000000-0005-0000-0000-0000EE290000}"/>
    <cellStyle name="Normal 3 2 2 2 2 2 3 3 4 3 2 2" xfId="10806" xr:uid="{00000000-0005-0000-0000-0000EF290000}"/>
    <cellStyle name="Normal 3 2 2 2 2 2 3 3 4 3 2 3" xfId="10810" xr:uid="{00000000-0005-0000-0000-0000F0290000}"/>
    <cellStyle name="Normal 3 2 2 2 2 2 3 3 4 3 3" xfId="10815" xr:uid="{00000000-0005-0000-0000-0000F1290000}"/>
    <cellStyle name="Normal 3 2 2 2 2 2 3 3 4 3 4" xfId="10819" xr:uid="{00000000-0005-0000-0000-0000F2290000}"/>
    <cellStyle name="Normal 3 2 2 2 2 2 3 3 4 4" xfId="16434" xr:uid="{00000000-0005-0000-0000-0000F3290000}"/>
    <cellStyle name="Normal 3 2 2 2 2 2 3 3 4 4 2" xfId="10839" xr:uid="{00000000-0005-0000-0000-0000F4290000}"/>
    <cellStyle name="Normal 3 2 2 2 2 2 3 3 4 4 3" xfId="10844" xr:uid="{00000000-0005-0000-0000-0000F5290000}"/>
    <cellStyle name="Normal 3 2 2 2 2 2 3 3 4 5" xfId="16436" xr:uid="{00000000-0005-0000-0000-0000F6290000}"/>
    <cellStyle name="Normal 3 2 2 2 2 2 3 3 4 6" xfId="11972" xr:uid="{00000000-0005-0000-0000-0000F7290000}"/>
    <cellStyle name="Normal 3 2 2 2 2 2 3 3 5" xfId="19" xr:uid="{00000000-0005-0000-0000-0000F8290000}"/>
    <cellStyle name="Normal 3 2 2 2 2 2 3 3 5 2" xfId="3257" xr:uid="{00000000-0005-0000-0000-0000F9290000}"/>
    <cellStyle name="Normal 3 2 2 2 2 2 3 3 5 2 2" xfId="3752" xr:uid="{00000000-0005-0000-0000-0000FA290000}"/>
    <cellStyle name="Normal 3 2 2 2 2 2 3 3 5 2 2 2" xfId="4009" xr:uid="{00000000-0005-0000-0000-0000FB290000}"/>
    <cellStyle name="Normal 3 2 2 2 2 2 3 3 5 2 2 3" xfId="5565" xr:uid="{00000000-0005-0000-0000-0000FC290000}"/>
    <cellStyle name="Normal 3 2 2 2 2 2 3 3 5 2 3" xfId="6704" xr:uid="{00000000-0005-0000-0000-0000FD290000}"/>
    <cellStyle name="Normal 3 2 2 2 2 2 3 3 5 2 4" xfId="7338" xr:uid="{00000000-0005-0000-0000-0000FE290000}"/>
    <cellStyle name="Normal 3 2 2 2 2 2 3 3 5 3" xfId="8034" xr:uid="{00000000-0005-0000-0000-0000FF290000}"/>
    <cellStyle name="Normal 3 2 2 2 2 2 3 3 5 3 2" xfId="8351" xr:uid="{00000000-0005-0000-0000-0000002A0000}"/>
    <cellStyle name="Normal 3 2 2 2 2 2 3 3 5 3 3" xfId="8374" xr:uid="{00000000-0005-0000-0000-0000012A0000}"/>
    <cellStyle name="Normal 3 2 2 2 2 2 3 3 5 4" xfId="8660" xr:uid="{00000000-0005-0000-0000-0000022A0000}"/>
    <cellStyle name="Normal 3 2 2 2 2 2 3 3 5 5" xfId="8778" xr:uid="{00000000-0005-0000-0000-0000032A0000}"/>
    <cellStyle name="Normal 3 2 2 2 2 2 3 3 6" xfId="16439" xr:uid="{00000000-0005-0000-0000-0000042A0000}"/>
    <cellStyle name="Normal 3 2 2 2 2 2 3 3 6 2" xfId="16442" xr:uid="{00000000-0005-0000-0000-0000052A0000}"/>
    <cellStyle name="Normal 3 2 2 2 2 2 3 3 6 2 2" xfId="571" xr:uid="{00000000-0005-0000-0000-0000062A0000}"/>
    <cellStyle name="Normal 3 2 2 2 2 2 3 3 6 2 3" xfId="270" xr:uid="{00000000-0005-0000-0000-0000072A0000}"/>
    <cellStyle name="Normal 3 2 2 2 2 2 3 3 6 3" xfId="16443" xr:uid="{00000000-0005-0000-0000-0000082A0000}"/>
    <cellStyle name="Normal 3 2 2 2 2 2 3 3 6 4" xfId="16444" xr:uid="{00000000-0005-0000-0000-0000092A0000}"/>
    <cellStyle name="Normal 3 2 2 2 2 2 3 3 7" xfId="16446" xr:uid="{00000000-0005-0000-0000-00000A2A0000}"/>
    <cellStyle name="Normal 3 2 2 2 2 2 3 3 7 2" xfId="16448" xr:uid="{00000000-0005-0000-0000-00000B2A0000}"/>
    <cellStyle name="Normal 3 2 2 2 2 2 3 3 7 3" xfId="16449" xr:uid="{00000000-0005-0000-0000-00000C2A0000}"/>
    <cellStyle name="Normal 3 2 2 2 2 2 3 3 8" xfId="16450" xr:uid="{00000000-0005-0000-0000-00000D2A0000}"/>
    <cellStyle name="Normal 3 2 2 2 2 2 3 3 9" xfId="16451" xr:uid="{00000000-0005-0000-0000-00000E2A0000}"/>
    <cellStyle name="Normal 3 2 2 2 2 2 3 4" xfId="16453" xr:uid="{00000000-0005-0000-0000-00000F2A0000}"/>
    <cellStyle name="Normal 3 2 2 2 2 2 3 4 2" xfId="16455" xr:uid="{00000000-0005-0000-0000-0000102A0000}"/>
    <cellStyle name="Normal 3 2 2 2 2 2 3 4 2 2" xfId="16459" xr:uid="{00000000-0005-0000-0000-0000112A0000}"/>
    <cellStyle name="Normal 3 2 2 2 2 2 3 4 2 2 2" xfId="16464" xr:uid="{00000000-0005-0000-0000-0000122A0000}"/>
    <cellStyle name="Normal 3 2 2 2 2 2 3 4 2 2 2 2" xfId="9534" xr:uid="{00000000-0005-0000-0000-0000132A0000}"/>
    <cellStyle name="Normal 3 2 2 2 2 2 3 4 2 2 2 2 2" xfId="8380" xr:uid="{00000000-0005-0000-0000-0000142A0000}"/>
    <cellStyle name="Normal 3 2 2 2 2 2 3 4 2 2 2 2 3" xfId="8434" xr:uid="{00000000-0005-0000-0000-0000152A0000}"/>
    <cellStyle name="Normal 3 2 2 2 2 2 3 4 2 2 2 3" xfId="9543" xr:uid="{00000000-0005-0000-0000-0000162A0000}"/>
    <cellStyle name="Normal 3 2 2 2 2 2 3 4 2 2 2 4" xfId="15034" xr:uid="{00000000-0005-0000-0000-0000172A0000}"/>
    <cellStyle name="Normal 3 2 2 2 2 2 3 4 2 2 3" xfId="16469" xr:uid="{00000000-0005-0000-0000-0000182A0000}"/>
    <cellStyle name="Normal 3 2 2 2 2 2 3 4 2 2 3 2" xfId="9261" xr:uid="{00000000-0005-0000-0000-0000192A0000}"/>
    <cellStyle name="Normal 3 2 2 2 2 2 3 4 2 2 3 3" xfId="16472" xr:uid="{00000000-0005-0000-0000-00001A2A0000}"/>
    <cellStyle name="Normal 3 2 2 2 2 2 3 4 2 2 4" xfId="12957" xr:uid="{00000000-0005-0000-0000-00001B2A0000}"/>
    <cellStyle name="Normal 3 2 2 2 2 2 3 4 2 2 5" xfId="12960" xr:uid="{00000000-0005-0000-0000-00001C2A0000}"/>
    <cellStyle name="Normal 3 2 2 2 2 2 3 4 2 3" xfId="16475" xr:uid="{00000000-0005-0000-0000-00001D2A0000}"/>
    <cellStyle name="Normal 3 2 2 2 2 2 3 4 2 3 2" xfId="16479" xr:uid="{00000000-0005-0000-0000-00001E2A0000}"/>
    <cellStyle name="Normal 3 2 2 2 2 2 3 4 2 3 2 2" xfId="4673" xr:uid="{00000000-0005-0000-0000-00001F2A0000}"/>
    <cellStyle name="Normal 3 2 2 2 2 2 3 4 2 3 2 3" xfId="16480" xr:uid="{00000000-0005-0000-0000-0000202A0000}"/>
    <cellStyle name="Normal 3 2 2 2 2 2 3 4 2 3 3" xfId="16483" xr:uid="{00000000-0005-0000-0000-0000212A0000}"/>
    <cellStyle name="Normal 3 2 2 2 2 2 3 4 2 3 4" xfId="13387" xr:uid="{00000000-0005-0000-0000-0000222A0000}"/>
    <cellStyle name="Normal 3 2 2 2 2 2 3 4 2 4" xfId="16486" xr:uid="{00000000-0005-0000-0000-0000232A0000}"/>
    <cellStyle name="Normal 3 2 2 2 2 2 3 4 2 4 2" xfId="16489" xr:uid="{00000000-0005-0000-0000-0000242A0000}"/>
    <cellStyle name="Normal 3 2 2 2 2 2 3 4 2 4 3" xfId="16491" xr:uid="{00000000-0005-0000-0000-0000252A0000}"/>
    <cellStyle name="Normal 3 2 2 2 2 2 3 4 2 5" xfId="16494" xr:uid="{00000000-0005-0000-0000-0000262A0000}"/>
    <cellStyle name="Normal 3 2 2 2 2 2 3 4 2 6" xfId="16496" xr:uid="{00000000-0005-0000-0000-0000272A0000}"/>
    <cellStyle name="Normal 3 2 2 2 2 2 3 4 3" xfId="16498" xr:uid="{00000000-0005-0000-0000-0000282A0000}"/>
    <cellStyle name="Normal 3 2 2 2 2 2 3 4 3 2" xfId="16501" xr:uid="{00000000-0005-0000-0000-0000292A0000}"/>
    <cellStyle name="Normal 3 2 2 2 2 2 3 4 3 2 2" xfId="16505" xr:uid="{00000000-0005-0000-0000-00002A2A0000}"/>
    <cellStyle name="Normal 3 2 2 2 2 2 3 4 3 2 2 2" xfId="9583" xr:uid="{00000000-0005-0000-0000-00002B2A0000}"/>
    <cellStyle name="Normal 3 2 2 2 2 2 3 4 3 2 2 2 2" xfId="16507" xr:uid="{00000000-0005-0000-0000-00002C2A0000}"/>
    <cellStyle name="Normal 3 2 2 2 2 2 3 4 3 2 2 2 3" xfId="16508" xr:uid="{00000000-0005-0000-0000-00002D2A0000}"/>
    <cellStyle name="Normal 3 2 2 2 2 2 3 4 3 2 2 3" xfId="16509" xr:uid="{00000000-0005-0000-0000-00002E2A0000}"/>
    <cellStyle name="Normal 3 2 2 2 2 2 3 4 3 2 2 4" xfId="16510" xr:uid="{00000000-0005-0000-0000-00002F2A0000}"/>
    <cellStyle name="Normal 3 2 2 2 2 2 3 4 3 2 3" xfId="16513" xr:uid="{00000000-0005-0000-0000-0000302A0000}"/>
    <cellStyle name="Normal 3 2 2 2 2 2 3 4 3 2 3 2" xfId="16515" xr:uid="{00000000-0005-0000-0000-0000312A0000}"/>
    <cellStyle name="Normal 3 2 2 2 2 2 3 4 3 2 3 3" xfId="16516" xr:uid="{00000000-0005-0000-0000-0000322A0000}"/>
    <cellStyle name="Normal 3 2 2 2 2 2 3 4 3 2 4" xfId="12353" xr:uid="{00000000-0005-0000-0000-0000332A0000}"/>
    <cellStyle name="Normal 3 2 2 2 2 2 3 4 3 2 5" xfId="12363" xr:uid="{00000000-0005-0000-0000-0000342A0000}"/>
    <cellStyle name="Normal 3 2 2 2 2 2 3 4 3 3" xfId="16519" xr:uid="{00000000-0005-0000-0000-0000352A0000}"/>
    <cellStyle name="Normal 3 2 2 2 2 2 3 4 3 3 2" xfId="10993" xr:uid="{00000000-0005-0000-0000-0000362A0000}"/>
    <cellStyle name="Normal 3 2 2 2 2 2 3 4 3 3 2 2" xfId="10996" xr:uid="{00000000-0005-0000-0000-0000372A0000}"/>
    <cellStyle name="Normal 3 2 2 2 2 2 3 4 3 3 2 3" xfId="10999" xr:uid="{00000000-0005-0000-0000-0000382A0000}"/>
    <cellStyle name="Normal 3 2 2 2 2 2 3 4 3 3 3" xfId="11002" xr:uid="{00000000-0005-0000-0000-0000392A0000}"/>
    <cellStyle name="Normal 3 2 2 2 2 2 3 4 3 3 4" xfId="11008" xr:uid="{00000000-0005-0000-0000-00003A2A0000}"/>
    <cellStyle name="Normal 3 2 2 2 2 2 3 4 3 4" xfId="16523" xr:uid="{00000000-0005-0000-0000-00003B2A0000}"/>
    <cellStyle name="Normal 3 2 2 2 2 2 3 4 3 4 2" xfId="11024" xr:uid="{00000000-0005-0000-0000-00003C2A0000}"/>
    <cellStyle name="Normal 3 2 2 2 2 2 3 4 3 4 3" xfId="11030" xr:uid="{00000000-0005-0000-0000-00003D2A0000}"/>
    <cellStyle name="Normal 3 2 2 2 2 2 3 4 3 5" xfId="16525" xr:uid="{00000000-0005-0000-0000-00003E2A0000}"/>
    <cellStyle name="Normal 3 2 2 2 2 2 3 4 3 6" xfId="11961" xr:uid="{00000000-0005-0000-0000-00003F2A0000}"/>
    <cellStyle name="Normal 3 2 2 2 2 2 3 4 4" xfId="16528" xr:uid="{00000000-0005-0000-0000-0000402A0000}"/>
    <cellStyle name="Normal 3 2 2 2 2 2 3 4 4 2" xfId="16531" xr:uid="{00000000-0005-0000-0000-0000412A0000}"/>
    <cellStyle name="Normal 3 2 2 2 2 2 3 4 4 2 2" xfId="16533" xr:uid="{00000000-0005-0000-0000-0000422A0000}"/>
    <cellStyle name="Normal 3 2 2 2 2 2 3 4 4 2 2 2" xfId="15833" xr:uid="{00000000-0005-0000-0000-0000432A0000}"/>
    <cellStyle name="Normal 3 2 2 2 2 2 3 4 4 2 2 3" xfId="16536" xr:uid="{00000000-0005-0000-0000-0000442A0000}"/>
    <cellStyle name="Normal 3 2 2 2 2 2 3 4 4 2 3" xfId="16537" xr:uid="{00000000-0005-0000-0000-0000452A0000}"/>
    <cellStyle name="Normal 3 2 2 2 2 2 3 4 4 2 4" xfId="16539" xr:uid="{00000000-0005-0000-0000-0000462A0000}"/>
    <cellStyle name="Normal 3 2 2 2 2 2 3 4 4 3" xfId="16542" xr:uid="{00000000-0005-0000-0000-0000472A0000}"/>
    <cellStyle name="Normal 3 2 2 2 2 2 3 4 4 3 2" xfId="10667" xr:uid="{00000000-0005-0000-0000-0000482A0000}"/>
    <cellStyle name="Normal 3 2 2 2 2 2 3 4 4 3 3" xfId="10674" xr:uid="{00000000-0005-0000-0000-0000492A0000}"/>
    <cellStyle name="Normal 3 2 2 2 2 2 3 4 4 4" xfId="16544" xr:uid="{00000000-0005-0000-0000-00004A2A0000}"/>
    <cellStyle name="Normal 3 2 2 2 2 2 3 4 4 5" xfId="16546" xr:uid="{00000000-0005-0000-0000-00004B2A0000}"/>
    <cellStyle name="Normal 3 2 2 2 2 2 3 4 5" xfId="16550" xr:uid="{00000000-0005-0000-0000-00004C2A0000}"/>
    <cellStyle name="Normal 3 2 2 2 2 2 3 4 5 2" xfId="16551" xr:uid="{00000000-0005-0000-0000-00004D2A0000}"/>
    <cellStyle name="Normal 3 2 2 2 2 2 3 4 5 2 2" xfId="16553" xr:uid="{00000000-0005-0000-0000-00004E2A0000}"/>
    <cellStyle name="Normal 3 2 2 2 2 2 3 4 5 2 3" xfId="16555" xr:uid="{00000000-0005-0000-0000-00004F2A0000}"/>
    <cellStyle name="Normal 3 2 2 2 2 2 3 4 5 3" xfId="16556" xr:uid="{00000000-0005-0000-0000-0000502A0000}"/>
    <cellStyle name="Normal 3 2 2 2 2 2 3 4 5 4" xfId="16557" xr:uid="{00000000-0005-0000-0000-0000512A0000}"/>
    <cellStyle name="Normal 3 2 2 2 2 2 3 4 6" xfId="16560" xr:uid="{00000000-0005-0000-0000-0000522A0000}"/>
    <cellStyle name="Normal 3 2 2 2 2 2 3 4 6 2" xfId="16561" xr:uid="{00000000-0005-0000-0000-0000532A0000}"/>
    <cellStyle name="Normal 3 2 2 2 2 2 3 4 6 3" xfId="16562" xr:uid="{00000000-0005-0000-0000-0000542A0000}"/>
    <cellStyle name="Normal 3 2 2 2 2 2 3 4 7" xfId="16563" xr:uid="{00000000-0005-0000-0000-0000552A0000}"/>
    <cellStyle name="Normal 3 2 2 2 2 2 3 4 8" xfId="16564" xr:uid="{00000000-0005-0000-0000-0000562A0000}"/>
    <cellStyle name="Normal 3 2 2 2 2 2 3 5" xfId="16566" xr:uid="{00000000-0005-0000-0000-0000572A0000}"/>
    <cellStyle name="Normal 3 2 2 2 2 2 3 5 2" xfId="16568" xr:uid="{00000000-0005-0000-0000-0000582A0000}"/>
    <cellStyle name="Normal 3 2 2 2 2 2 3 5 2 2" xfId="16571" xr:uid="{00000000-0005-0000-0000-0000592A0000}"/>
    <cellStyle name="Normal 3 2 2 2 2 2 3 5 2 2 2" xfId="766" xr:uid="{00000000-0005-0000-0000-00005A2A0000}"/>
    <cellStyle name="Normal 3 2 2 2 2 2 3 5 2 2 2 2" xfId="407" xr:uid="{00000000-0005-0000-0000-00005B2A0000}"/>
    <cellStyle name="Normal 3 2 2 2 2 2 3 5 2 2 2 3" xfId="462" xr:uid="{00000000-0005-0000-0000-00005C2A0000}"/>
    <cellStyle name="Normal 3 2 2 2 2 2 3 5 2 2 3" xfId="2751" xr:uid="{00000000-0005-0000-0000-00005D2A0000}"/>
    <cellStyle name="Normal 3 2 2 2 2 2 3 5 2 2 4" xfId="2766" xr:uid="{00000000-0005-0000-0000-00005E2A0000}"/>
    <cellStyle name="Normal 3 2 2 2 2 2 3 5 2 3" xfId="16575" xr:uid="{00000000-0005-0000-0000-00005F2A0000}"/>
    <cellStyle name="Normal 3 2 2 2 2 2 3 5 2 3 2" xfId="5754" xr:uid="{00000000-0005-0000-0000-0000602A0000}"/>
    <cellStyle name="Normal 3 2 2 2 2 2 3 5 2 3 3" xfId="5764" xr:uid="{00000000-0005-0000-0000-0000612A0000}"/>
    <cellStyle name="Normal 3 2 2 2 2 2 3 5 2 4" xfId="16579" xr:uid="{00000000-0005-0000-0000-0000622A0000}"/>
    <cellStyle name="Normal 3 2 2 2 2 2 3 5 2 5" xfId="16581" xr:uid="{00000000-0005-0000-0000-0000632A0000}"/>
    <cellStyle name="Normal 3 2 2 2 2 2 3 5 3" xfId="16583" xr:uid="{00000000-0005-0000-0000-0000642A0000}"/>
    <cellStyle name="Normal 3 2 2 2 2 2 3 5 3 2" xfId="16586" xr:uid="{00000000-0005-0000-0000-0000652A0000}"/>
    <cellStyle name="Normal 3 2 2 2 2 2 3 5 3 2 2" xfId="8238" xr:uid="{00000000-0005-0000-0000-0000662A0000}"/>
    <cellStyle name="Normal 3 2 2 2 2 2 3 5 3 2 3" xfId="8243" xr:uid="{00000000-0005-0000-0000-0000672A0000}"/>
    <cellStyle name="Normal 3 2 2 2 2 2 3 5 3 3" xfId="16590" xr:uid="{00000000-0005-0000-0000-0000682A0000}"/>
    <cellStyle name="Normal 3 2 2 2 2 2 3 5 3 4" xfId="16592" xr:uid="{00000000-0005-0000-0000-0000692A0000}"/>
    <cellStyle name="Normal 3 2 2 2 2 2 3 5 4" xfId="16595" xr:uid="{00000000-0005-0000-0000-00006A2A0000}"/>
    <cellStyle name="Normal 3 2 2 2 2 2 3 5 4 2" xfId="16600" xr:uid="{00000000-0005-0000-0000-00006B2A0000}"/>
    <cellStyle name="Normal 3 2 2 2 2 2 3 5 4 3" xfId="16604" xr:uid="{00000000-0005-0000-0000-00006C2A0000}"/>
    <cellStyle name="Normal 3 2 2 2 2 2 3 5 5" xfId="16609" xr:uid="{00000000-0005-0000-0000-00006D2A0000}"/>
    <cellStyle name="Normal 3 2 2 2 2 2 3 5 6" xfId="16614" xr:uid="{00000000-0005-0000-0000-00006E2A0000}"/>
    <cellStyle name="Normal 3 2 2 2 2 2 3 6" xfId="16615" xr:uid="{00000000-0005-0000-0000-00006F2A0000}"/>
    <cellStyle name="Normal 3 2 2 2 2 2 3 6 2" xfId="16620" xr:uid="{00000000-0005-0000-0000-0000702A0000}"/>
    <cellStyle name="Normal 3 2 2 2 2 2 3 6 2 2" xfId="16623" xr:uid="{00000000-0005-0000-0000-0000712A0000}"/>
    <cellStyle name="Normal 3 2 2 2 2 2 3 6 2 2 2" xfId="14518" xr:uid="{00000000-0005-0000-0000-0000722A0000}"/>
    <cellStyle name="Normal 3 2 2 2 2 2 3 6 2 2 2 2" xfId="4657" xr:uid="{00000000-0005-0000-0000-0000732A0000}"/>
    <cellStyle name="Normal 3 2 2 2 2 2 3 6 2 2 2 3" xfId="14520" xr:uid="{00000000-0005-0000-0000-0000742A0000}"/>
    <cellStyle name="Normal 3 2 2 2 2 2 3 6 2 2 3" xfId="12418" xr:uid="{00000000-0005-0000-0000-0000752A0000}"/>
    <cellStyle name="Normal 3 2 2 2 2 2 3 6 2 2 4" xfId="12419" xr:uid="{00000000-0005-0000-0000-0000762A0000}"/>
    <cellStyle name="Normal 3 2 2 2 2 2 3 6 2 3" xfId="16627" xr:uid="{00000000-0005-0000-0000-0000772A0000}"/>
    <cellStyle name="Normal 3 2 2 2 2 2 3 6 2 3 2" xfId="16629" xr:uid="{00000000-0005-0000-0000-0000782A0000}"/>
    <cellStyle name="Normal 3 2 2 2 2 2 3 6 2 3 3" xfId="16630" xr:uid="{00000000-0005-0000-0000-0000792A0000}"/>
    <cellStyle name="Normal 3 2 2 2 2 2 3 6 2 4" xfId="16633" xr:uid="{00000000-0005-0000-0000-00007A2A0000}"/>
    <cellStyle name="Normal 3 2 2 2 2 2 3 6 2 5" xfId="16634" xr:uid="{00000000-0005-0000-0000-00007B2A0000}"/>
    <cellStyle name="Normal 3 2 2 2 2 2 3 6 3" xfId="16636" xr:uid="{00000000-0005-0000-0000-00007C2A0000}"/>
    <cellStyle name="Normal 3 2 2 2 2 2 3 6 3 2" xfId="14984" xr:uid="{00000000-0005-0000-0000-00007D2A0000}"/>
    <cellStyle name="Normal 3 2 2 2 2 2 3 6 3 2 2" xfId="14896" xr:uid="{00000000-0005-0000-0000-00007E2A0000}"/>
    <cellStyle name="Normal 3 2 2 2 2 2 3 6 3 2 3" xfId="14901" xr:uid="{00000000-0005-0000-0000-00007F2A0000}"/>
    <cellStyle name="Normal 3 2 2 2 2 2 3 6 3 3" xfId="14989" xr:uid="{00000000-0005-0000-0000-0000802A0000}"/>
    <cellStyle name="Normal 3 2 2 2 2 2 3 6 3 4" xfId="14991" xr:uid="{00000000-0005-0000-0000-0000812A0000}"/>
    <cellStyle name="Normal 3 2 2 2 2 2 3 6 4" xfId="16639" xr:uid="{00000000-0005-0000-0000-0000822A0000}"/>
    <cellStyle name="Normal 3 2 2 2 2 2 3 6 4 2" xfId="16641" xr:uid="{00000000-0005-0000-0000-0000832A0000}"/>
    <cellStyle name="Normal 3 2 2 2 2 2 3 6 4 3" xfId="16644" xr:uid="{00000000-0005-0000-0000-0000842A0000}"/>
    <cellStyle name="Normal 3 2 2 2 2 2 3 6 5" xfId="16648" xr:uid="{00000000-0005-0000-0000-0000852A0000}"/>
    <cellStyle name="Normal 3 2 2 2 2 2 3 6 6" xfId="16650" xr:uid="{00000000-0005-0000-0000-0000862A0000}"/>
    <cellStyle name="Normal 3 2 2 2 2 2 3 7" xfId="16651" xr:uid="{00000000-0005-0000-0000-0000872A0000}"/>
    <cellStyle name="Normal 3 2 2 2 2 2 3 7 2" xfId="16656" xr:uid="{00000000-0005-0000-0000-0000882A0000}"/>
    <cellStyle name="Normal 3 2 2 2 2 2 3 7 2 2" xfId="16660" xr:uid="{00000000-0005-0000-0000-0000892A0000}"/>
    <cellStyle name="Normal 3 2 2 2 2 2 3 7 2 2 2" xfId="11506" xr:uid="{00000000-0005-0000-0000-00008A2A0000}"/>
    <cellStyle name="Normal 3 2 2 2 2 2 3 7 2 2 3" xfId="11509" xr:uid="{00000000-0005-0000-0000-00008B2A0000}"/>
    <cellStyle name="Normal 3 2 2 2 2 2 3 7 2 3" xfId="16665" xr:uid="{00000000-0005-0000-0000-00008C2A0000}"/>
    <cellStyle name="Normal 3 2 2 2 2 2 3 7 2 4" xfId="16667" xr:uid="{00000000-0005-0000-0000-00008D2A0000}"/>
    <cellStyle name="Normal 3 2 2 2 2 2 3 7 3" xfId="16669" xr:uid="{00000000-0005-0000-0000-00008E2A0000}"/>
    <cellStyle name="Normal 3 2 2 2 2 2 3 7 3 2" xfId="16671" xr:uid="{00000000-0005-0000-0000-00008F2A0000}"/>
    <cellStyle name="Normal 3 2 2 2 2 2 3 7 3 3" xfId="16673" xr:uid="{00000000-0005-0000-0000-0000902A0000}"/>
    <cellStyle name="Normal 3 2 2 2 2 2 3 7 4" xfId="16676" xr:uid="{00000000-0005-0000-0000-0000912A0000}"/>
    <cellStyle name="Normal 3 2 2 2 2 2 3 7 5" xfId="14155" xr:uid="{00000000-0005-0000-0000-0000922A0000}"/>
    <cellStyle name="Normal 3 2 2 2 2 2 3 8" xfId="16679" xr:uid="{00000000-0005-0000-0000-0000932A0000}"/>
    <cellStyle name="Normal 3 2 2 2 2 2 3 8 2" xfId="16681" xr:uid="{00000000-0005-0000-0000-0000942A0000}"/>
    <cellStyle name="Normal 3 2 2 2 2 2 3 8 2 2" xfId="16683" xr:uid="{00000000-0005-0000-0000-0000952A0000}"/>
    <cellStyle name="Normal 3 2 2 2 2 2 3 8 2 3" xfId="16685" xr:uid="{00000000-0005-0000-0000-0000962A0000}"/>
    <cellStyle name="Normal 3 2 2 2 2 2 3 8 3" xfId="4581" xr:uid="{00000000-0005-0000-0000-0000972A0000}"/>
    <cellStyle name="Normal 3 2 2 2 2 2 3 8 4" xfId="4592" xr:uid="{00000000-0005-0000-0000-0000982A0000}"/>
    <cellStyle name="Normal 3 2 2 2 2 2 3 9" xfId="16689" xr:uid="{00000000-0005-0000-0000-0000992A0000}"/>
    <cellStyle name="Normal 3 2 2 2 2 2 3 9 2" xfId="11723" xr:uid="{00000000-0005-0000-0000-00009A2A0000}"/>
    <cellStyle name="Normal 3 2 2 2 2 2 3 9 3" xfId="877" xr:uid="{00000000-0005-0000-0000-00009B2A0000}"/>
    <cellStyle name="Normal 3 2 2 2 2 3" xfId="12600" xr:uid="{00000000-0005-0000-0000-00009C2A0000}"/>
    <cellStyle name="Normal 3 2 2 2 2 4" xfId="12603" xr:uid="{00000000-0005-0000-0000-00009D2A0000}"/>
    <cellStyle name="Normal 3 2 2 2 2 4 10" xfId="9698" xr:uid="{00000000-0005-0000-0000-00009E2A0000}"/>
    <cellStyle name="Normal 3 2 2 2 2 4 2" xfId="16691" xr:uid="{00000000-0005-0000-0000-00009F2A0000}"/>
    <cellStyle name="Normal 3 2 2 2 2 4 2 2" xfId="16693" xr:uid="{00000000-0005-0000-0000-0000A02A0000}"/>
    <cellStyle name="Normal 3 2 2 2 2 4 2 2 2" xfId="16694" xr:uid="{00000000-0005-0000-0000-0000A12A0000}"/>
    <cellStyle name="Normal 3 2 2 2 2 4 2 2 2 2" xfId="10578" xr:uid="{00000000-0005-0000-0000-0000A22A0000}"/>
    <cellStyle name="Normal 3 2 2 2 2 4 2 2 2 2 2" xfId="16695" xr:uid="{00000000-0005-0000-0000-0000A32A0000}"/>
    <cellStyle name="Normal 3 2 2 2 2 4 2 2 2 2 2 2" xfId="16696" xr:uid="{00000000-0005-0000-0000-0000A42A0000}"/>
    <cellStyle name="Normal 3 2 2 2 2 4 2 2 2 2 2 2 2" xfId="16697" xr:uid="{00000000-0005-0000-0000-0000A52A0000}"/>
    <cellStyle name="Normal 3 2 2 2 2 4 2 2 2 2 2 2 3" xfId="16698" xr:uid="{00000000-0005-0000-0000-0000A62A0000}"/>
    <cellStyle name="Normal 3 2 2 2 2 4 2 2 2 2 2 3" xfId="16699" xr:uid="{00000000-0005-0000-0000-0000A72A0000}"/>
    <cellStyle name="Normal 3 2 2 2 2 4 2 2 2 2 2 4" xfId="16700" xr:uid="{00000000-0005-0000-0000-0000A82A0000}"/>
    <cellStyle name="Normal 3 2 2 2 2 4 2 2 2 2 3" xfId="16702" xr:uid="{00000000-0005-0000-0000-0000A92A0000}"/>
    <cellStyle name="Normal 3 2 2 2 2 4 2 2 2 2 3 2" xfId="16495" xr:uid="{00000000-0005-0000-0000-0000AA2A0000}"/>
    <cellStyle name="Normal 3 2 2 2 2 4 2 2 2 2 3 3" xfId="16703" xr:uid="{00000000-0005-0000-0000-0000AB2A0000}"/>
    <cellStyle name="Normal 3 2 2 2 2 4 2 2 2 2 4" xfId="11981" xr:uid="{00000000-0005-0000-0000-0000AC2A0000}"/>
    <cellStyle name="Normal 3 2 2 2 2 4 2 2 2 2 5" xfId="11986" xr:uid="{00000000-0005-0000-0000-0000AD2A0000}"/>
    <cellStyle name="Normal 3 2 2 2 2 4 2 2 2 3" xfId="16704" xr:uid="{00000000-0005-0000-0000-0000AE2A0000}"/>
    <cellStyle name="Normal 3 2 2 2 2 4 2 2 2 3 2" xfId="16705" xr:uid="{00000000-0005-0000-0000-0000AF2A0000}"/>
    <cellStyle name="Normal 3 2 2 2 2 4 2 2 2 3 2 2" xfId="16706" xr:uid="{00000000-0005-0000-0000-0000B02A0000}"/>
    <cellStyle name="Normal 3 2 2 2 2 4 2 2 2 3 2 3" xfId="16707" xr:uid="{00000000-0005-0000-0000-0000B12A0000}"/>
    <cellStyle name="Normal 3 2 2 2 2 4 2 2 2 3 3" xfId="16708" xr:uid="{00000000-0005-0000-0000-0000B22A0000}"/>
    <cellStyle name="Normal 3 2 2 2 2 4 2 2 2 3 4" xfId="11991" xr:uid="{00000000-0005-0000-0000-0000B32A0000}"/>
    <cellStyle name="Normal 3 2 2 2 2 4 2 2 2 4" xfId="16710" xr:uid="{00000000-0005-0000-0000-0000B42A0000}"/>
    <cellStyle name="Normal 3 2 2 2 2 4 2 2 2 4 2" xfId="16712" xr:uid="{00000000-0005-0000-0000-0000B52A0000}"/>
    <cellStyle name="Normal 3 2 2 2 2 4 2 2 2 4 3" xfId="16714" xr:uid="{00000000-0005-0000-0000-0000B62A0000}"/>
    <cellStyle name="Normal 3 2 2 2 2 4 2 2 2 5" xfId="16716" xr:uid="{00000000-0005-0000-0000-0000B72A0000}"/>
    <cellStyle name="Normal 3 2 2 2 2 4 2 2 2 6" xfId="16717" xr:uid="{00000000-0005-0000-0000-0000B82A0000}"/>
    <cellStyle name="Normal 3 2 2 2 2 4 2 2 3" xfId="16720" xr:uid="{00000000-0005-0000-0000-0000B92A0000}"/>
    <cellStyle name="Normal 3 2 2 2 2 4 2 2 3 2" xfId="16722" xr:uid="{00000000-0005-0000-0000-0000BA2A0000}"/>
    <cellStyle name="Normal 3 2 2 2 2 4 2 2 3 2 2" xfId="16723" xr:uid="{00000000-0005-0000-0000-0000BB2A0000}"/>
    <cellStyle name="Normal 3 2 2 2 2 4 2 2 3 2 2 2" xfId="16724" xr:uid="{00000000-0005-0000-0000-0000BC2A0000}"/>
    <cellStyle name="Normal 3 2 2 2 2 4 2 2 3 2 2 2 2" xfId="8742" xr:uid="{00000000-0005-0000-0000-0000BD2A0000}"/>
    <cellStyle name="Normal 3 2 2 2 2 4 2 2 3 2 2 2 3" xfId="8747" xr:uid="{00000000-0005-0000-0000-0000BE2A0000}"/>
    <cellStyle name="Normal 3 2 2 2 2 4 2 2 3 2 2 3" xfId="16725" xr:uid="{00000000-0005-0000-0000-0000BF2A0000}"/>
    <cellStyle name="Normal 3 2 2 2 2 4 2 2 3 2 2 4" xfId="16726" xr:uid="{00000000-0005-0000-0000-0000C02A0000}"/>
    <cellStyle name="Normal 3 2 2 2 2 4 2 2 3 2 3" xfId="16727" xr:uid="{00000000-0005-0000-0000-0000C12A0000}"/>
    <cellStyle name="Normal 3 2 2 2 2 4 2 2 3 2 3 2" xfId="16728" xr:uid="{00000000-0005-0000-0000-0000C22A0000}"/>
    <cellStyle name="Normal 3 2 2 2 2 4 2 2 3 2 3 3" xfId="16729" xr:uid="{00000000-0005-0000-0000-0000C32A0000}"/>
    <cellStyle name="Normal 3 2 2 2 2 4 2 2 3 2 4" xfId="12014" xr:uid="{00000000-0005-0000-0000-0000C42A0000}"/>
    <cellStyle name="Normal 3 2 2 2 2 4 2 2 3 2 5" xfId="12019" xr:uid="{00000000-0005-0000-0000-0000C52A0000}"/>
    <cellStyle name="Normal 3 2 2 2 2 4 2 2 3 3" xfId="16730" xr:uid="{00000000-0005-0000-0000-0000C62A0000}"/>
    <cellStyle name="Normal 3 2 2 2 2 4 2 2 3 3 2" xfId="16731" xr:uid="{00000000-0005-0000-0000-0000C72A0000}"/>
    <cellStyle name="Normal 3 2 2 2 2 4 2 2 3 3 2 2" xfId="16732" xr:uid="{00000000-0005-0000-0000-0000C82A0000}"/>
    <cellStyle name="Normal 3 2 2 2 2 4 2 2 3 3 2 3" xfId="16733" xr:uid="{00000000-0005-0000-0000-0000C92A0000}"/>
    <cellStyle name="Normal 3 2 2 2 2 4 2 2 3 3 3" xfId="16734" xr:uid="{00000000-0005-0000-0000-0000CA2A0000}"/>
    <cellStyle name="Normal 3 2 2 2 2 4 2 2 3 3 4" xfId="12025" xr:uid="{00000000-0005-0000-0000-0000CB2A0000}"/>
    <cellStyle name="Normal 3 2 2 2 2 4 2 2 3 4" xfId="16736" xr:uid="{00000000-0005-0000-0000-0000CC2A0000}"/>
    <cellStyle name="Normal 3 2 2 2 2 4 2 2 3 4 2" xfId="16737" xr:uid="{00000000-0005-0000-0000-0000CD2A0000}"/>
    <cellStyle name="Normal 3 2 2 2 2 4 2 2 3 4 3" xfId="16738" xr:uid="{00000000-0005-0000-0000-0000CE2A0000}"/>
    <cellStyle name="Normal 3 2 2 2 2 4 2 2 3 5" xfId="16740" xr:uid="{00000000-0005-0000-0000-0000CF2A0000}"/>
    <cellStyle name="Normal 3 2 2 2 2 4 2 2 3 6" xfId="16741" xr:uid="{00000000-0005-0000-0000-0000D02A0000}"/>
    <cellStyle name="Normal 3 2 2 2 2 4 2 2 4" xfId="16744" xr:uid="{00000000-0005-0000-0000-0000D12A0000}"/>
    <cellStyle name="Normal 3 2 2 2 2 4 2 2 4 2" xfId="16747" xr:uid="{00000000-0005-0000-0000-0000D22A0000}"/>
    <cellStyle name="Normal 3 2 2 2 2 4 2 2 4 2 2" xfId="16748" xr:uid="{00000000-0005-0000-0000-0000D32A0000}"/>
    <cellStyle name="Normal 3 2 2 2 2 4 2 2 4 2 2 2" xfId="16749" xr:uid="{00000000-0005-0000-0000-0000D42A0000}"/>
    <cellStyle name="Normal 3 2 2 2 2 4 2 2 4 2 2 3" xfId="16750" xr:uid="{00000000-0005-0000-0000-0000D52A0000}"/>
    <cellStyle name="Normal 3 2 2 2 2 4 2 2 4 2 3" xfId="16752" xr:uid="{00000000-0005-0000-0000-0000D62A0000}"/>
    <cellStyle name="Normal 3 2 2 2 2 4 2 2 4 2 4" xfId="11256" xr:uid="{00000000-0005-0000-0000-0000D72A0000}"/>
    <cellStyle name="Normal 3 2 2 2 2 4 2 2 4 3" xfId="16755" xr:uid="{00000000-0005-0000-0000-0000D82A0000}"/>
    <cellStyle name="Normal 3 2 2 2 2 4 2 2 4 3 2" xfId="16756" xr:uid="{00000000-0005-0000-0000-0000D92A0000}"/>
    <cellStyle name="Normal 3 2 2 2 2 4 2 2 4 3 3" xfId="16757" xr:uid="{00000000-0005-0000-0000-0000DA2A0000}"/>
    <cellStyle name="Normal 3 2 2 2 2 4 2 2 4 4" xfId="16758" xr:uid="{00000000-0005-0000-0000-0000DB2A0000}"/>
    <cellStyle name="Normal 3 2 2 2 2 4 2 2 4 5" xfId="16759" xr:uid="{00000000-0005-0000-0000-0000DC2A0000}"/>
    <cellStyle name="Normal 3 2 2 2 2 4 2 2 5" xfId="16762" xr:uid="{00000000-0005-0000-0000-0000DD2A0000}"/>
    <cellStyle name="Normal 3 2 2 2 2 4 2 2 5 2" xfId="16763" xr:uid="{00000000-0005-0000-0000-0000DE2A0000}"/>
    <cellStyle name="Normal 3 2 2 2 2 4 2 2 5 2 2" xfId="16764" xr:uid="{00000000-0005-0000-0000-0000DF2A0000}"/>
    <cellStyle name="Normal 3 2 2 2 2 4 2 2 5 2 3" xfId="16765" xr:uid="{00000000-0005-0000-0000-0000E02A0000}"/>
    <cellStyle name="Normal 3 2 2 2 2 4 2 2 5 3" xfId="16766" xr:uid="{00000000-0005-0000-0000-0000E12A0000}"/>
    <cellStyle name="Normal 3 2 2 2 2 4 2 2 5 4" xfId="16767" xr:uid="{00000000-0005-0000-0000-0000E22A0000}"/>
    <cellStyle name="Normal 3 2 2 2 2 4 2 2 6" xfId="7229" xr:uid="{00000000-0005-0000-0000-0000E32A0000}"/>
    <cellStyle name="Normal 3 2 2 2 2 4 2 2 6 2" xfId="9058" xr:uid="{00000000-0005-0000-0000-0000E42A0000}"/>
    <cellStyle name="Normal 3 2 2 2 2 4 2 2 6 3" xfId="9072" xr:uid="{00000000-0005-0000-0000-0000E52A0000}"/>
    <cellStyle name="Normal 3 2 2 2 2 4 2 2 7" xfId="7245" xr:uid="{00000000-0005-0000-0000-0000E62A0000}"/>
    <cellStyle name="Normal 3 2 2 2 2 4 2 2 8" xfId="7261" xr:uid="{00000000-0005-0000-0000-0000E72A0000}"/>
    <cellStyle name="Normal 3 2 2 2 2 4 2 3" xfId="16768" xr:uid="{00000000-0005-0000-0000-0000E82A0000}"/>
    <cellStyle name="Normal 3 2 2 2 2 4 2 3 2" xfId="16769" xr:uid="{00000000-0005-0000-0000-0000E92A0000}"/>
    <cellStyle name="Normal 3 2 2 2 2 4 2 3 2 2" xfId="16770" xr:uid="{00000000-0005-0000-0000-0000EA2A0000}"/>
    <cellStyle name="Normal 3 2 2 2 2 4 2 3 2 2 2" xfId="16771" xr:uid="{00000000-0005-0000-0000-0000EB2A0000}"/>
    <cellStyle name="Normal 3 2 2 2 2 4 2 3 2 2 2 2" xfId="12494" xr:uid="{00000000-0005-0000-0000-0000EC2A0000}"/>
    <cellStyle name="Normal 3 2 2 2 2 4 2 3 2 2 2 3" xfId="12512" xr:uid="{00000000-0005-0000-0000-0000ED2A0000}"/>
    <cellStyle name="Normal 3 2 2 2 2 4 2 3 2 2 3" xfId="16772" xr:uid="{00000000-0005-0000-0000-0000EE2A0000}"/>
    <cellStyle name="Normal 3 2 2 2 2 4 2 3 2 2 4" xfId="4835" xr:uid="{00000000-0005-0000-0000-0000EF2A0000}"/>
    <cellStyle name="Normal 3 2 2 2 2 4 2 3 2 3" xfId="16773" xr:uid="{00000000-0005-0000-0000-0000F02A0000}"/>
    <cellStyle name="Normal 3 2 2 2 2 4 2 3 2 3 2" xfId="16774" xr:uid="{00000000-0005-0000-0000-0000F12A0000}"/>
    <cellStyle name="Normal 3 2 2 2 2 4 2 3 2 3 3" xfId="14102" xr:uid="{00000000-0005-0000-0000-0000F22A0000}"/>
    <cellStyle name="Normal 3 2 2 2 2 4 2 3 2 4" xfId="16776" xr:uid="{00000000-0005-0000-0000-0000F32A0000}"/>
    <cellStyle name="Normal 3 2 2 2 2 4 2 3 2 5" xfId="16779" xr:uid="{00000000-0005-0000-0000-0000F42A0000}"/>
    <cellStyle name="Normal 3 2 2 2 2 4 2 3 3" xfId="16780" xr:uid="{00000000-0005-0000-0000-0000F52A0000}"/>
    <cellStyle name="Normal 3 2 2 2 2 4 2 3 3 2" xfId="16781" xr:uid="{00000000-0005-0000-0000-0000F62A0000}"/>
    <cellStyle name="Normal 3 2 2 2 2 4 2 3 3 2 2" xfId="16782" xr:uid="{00000000-0005-0000-0000-0000F72A0000}"/>
    <cellStyle name="Normal 3 2 2 2 2 4 2 3 3 2 3" xfId="16783" xr:uid="{00000000-0005-0000-0000-0000F82A0000}"/>
    <cellStyle name="Normal 3 2 2 2 2 4 2 3 3 3" xfId="16784" xr:uid="{00000000-0005-0000-0000-0000F92A0000}"/>
    <cellStyle name="Normal 3 2 2 2 2 4 2 3 3 4" xfId="16785" xr:uid="{00000000-0005-0000-0000-0000FA2A0000}"/>
    <cellStyle name="Normal 3 2 2 2 2 4 2 3 4" xfId="16787" xr:uid="{00000000-0005-0000-0000-0000FB2A0000}"/>
    <cellStyle name="Normal 3 2 2 2 2 4 2 3 4 2" xfId="16788" xr:uid="{00000000-0005-0000-0000-0000FC2A0000}"/>
    <cellStyle name="Normal 3 2 2 2 2 4 2 3 4 3" xfId="16789" xr:uid="{00000000-0005-0000-0000-0000FD2A0000}"/>
    <cellStyle name="Normal 3 2 2 2 2 4 2 3 5" xfId="16791" xr:uid="{00000000-0005-0000-0000-0000FE2A0000}"/>
    <cellStyle name="Normal 3 2 2 2 2 4 2 3 6" xfId="7441" xr:uid="{00000000-0005-0000-0000-0000FF2A0000}"/>
    <cellStyle name="Normal 3 2 2 2 2 4 2 4" xfId="16795" xr:uid="{00000000-0005-0000-0000-0000002B0000}"/>
    <cellStyle name="Normal 3 2 2 2 2 4 2 4 2" xfId="16797" xr:uid="{00000000-0005-0000-0000-0000012B0000}"/>
    <cellStyle name="Normal 3 2 2 2 2 4 2 4 2 2" xfId="3430" xr:uid="{00000000-0005-0000-0000-0000022B0000}"/>
    <cellStyle name="Normal 3 2 2 2 2 4 2 4 2 2 2" xfId="15219" xr:uid="{00000000-0005-0000-0000-0000032B0000}"/>
    <cellStyle name="Normal 3 2 2 2 2 4 2 4 2 2 2 2" xfId="5768" xr:uid="{00000000-0005-0000-0000-0000042B0000}"/>
    <cellStyle name="Normal 3 2 2 2 2 4 2 4 2 2 2 3" xfId="5780" xr:uid="{00000000-0005-0000-0000-0000052B0000}"/>
    <cellStyle name="Normal 3 2 2 2 2 4 2 4 2 2 3" xfId="15222" xr:uid="{00000000-0005-0000-0000-0000062B0000}"/>
    <cellStyle name="Normal 3 2 2 2 2 4 2 4 2 2 4" xfId="12056" xr:uid="{00000000-0005-0000-0000-0000072B0000}"/>
    <cellStyle name="Normal 3 2 2 2 2 4 2 4 2 3" xfId="16799" xr:uid="{00000000-0005-0000-0000-0000082B0000}"/>
    <cellStyle name="Normal 3 2 2 2 2 4 2 4 2 3 2" xfId="15242" xr:uid="{00000000-0005-0000-0000-0000092B0000}"/>
    <cellStyle name="Normal 3 2 2 2 2 4 2 4 2 3 3" xfId="16800" xr:uid="{00000000-0005-0000-0000-00000A2B0000}"/>
    <cellStyle name="Normal 3 2 2 2 2 4 2 4 2 4" xfId="16802" xr:uid="{00000000-0005-0000-0000-00000B2B0000}"/>
    <cellStyle name="Normal 3 2 2 2 2 4 2 4 2 5" xfId="16803" xr:uid="{00000000-0005-0000-0000-00000C2B0000}"/>
    <cellStyle name="Normal 3 2 2 2 2 4 2 4 3" xfId="16805" xr:uid="{00000000-0005-0000-0000-00000D2B0000}"/>
    <cellStyle name="Normal 3 2 2 2 2 4 2 4 3 2" xfId="16807" xr:uid="{00000000-0005-0000-0000-00000E2B0000}"/>
    <cellStyle name="Normal 3 2 2 2 2 4 2 4 3 2 2" xfId="15362" xr:uid="{00000000-0005-0000-0000-00000F2B0000}"/>
    <cellStyle name="Normal 3 2 2 2 2 4 2 4 3 2 3" xfId="16808" xr:uid="{00000000-0005-0000-0000-0000102B0000}"/>
    <cellStyle name="Normal 3 2 2 2 2 4 2 4 3 3" xfId="16810" xr:uid="{00000000-0005-0000-0000-0000112B0000}"/>
    <cellStyle name="Normal 3 2 2 2 2 4 2 4 3 4" xfId="16811" xr:uid="{00000000-0005-0000-0000-0000122B0000}"/>
    <cellStyle name="Normal 3 2 2 2 2 4 2 4 4" xfId="16813" xr:uid="{00000000-0005-0000-0000-0000132B0000}"/>
    <cellStyle name="Normal 3 2 2 2 2 4 2 4 4 2" xfId="16814" xr:uid="{00000000-0005-0000-0000-0000142B0000}"/>
    <cellStyle name="Normal 3 2 2 2 2 4 2 4 4 3" xfId="2390" xr:uid="{00000000-0005-0000-0000-0000152B0000}"/>
    <cellStyle name="Normal 3 2 2 2 2 4 2 4 5" xfId="16816" xr:uid="{00000000-0005-0000-0000-0000162B0000}"/>
    <cellStyle name="Normal 3 2 2 2 2 4 2 4 6" xfId="3451" xr:uid="{00000000-0005-0000-0000-0000172B0000}"/>
    <cellStyle name="Normal 3 2 2 2 2 4 2 5" xfId="7649" xr:uid="{00000000-0005-0000-0000-0000182B0000}"/>
    <cellStyle name="Normal 3 2 2 2 2 4 2 5 2" xfId="3211" xr:uid="{00000000-0005-0000-0000-0000192B0000}"/>
    <cellStyle name="Normal 3 2 2 2 2 4 2 5 2 2" xfId="16818" xr:uid="{00000000-0005-0000-0000-00001A2B0000}"/>
    <cellStyle name="Normal 3 2 2 2 2 4 2 5 2 2 2" xfId="3675" xr:uid="{00000000-0005-0000-0000-00001B2B0000}"/>
    <cellStyle name="Normal 3 2 2 2 2 4 2 5 2 2 3" xfId="3695" xr:uid="{00000000-0005-0000-0000-00001C2B0000}"/>
    <cellStyle name="Normal 3 2 2 2 2 4 2 5 2 3" xfId="16820" xr:uid="{00000000-0005-0000-0000-00001D2B0000}"/>
    <cellStyle name="Normal 3 2 2 2 2 4 2 5 2 4" xfId="16821" xr:uid="{00000000-0005-0000-0000-00001E2B0000}"/>
    <cellStyle name="Normal 3 2 2 2 2 4 2 5 3" xfId="16823" xr:uid="{00000000-0005-0000-0000-00001F2B0000}"/>
    <cellStyle name="Normal 3 2 2 2 2 4 2 5 3 2" xfId="16824" xr:uid="{00000000-0005-0000-0000-0000202B0000}"/>
    <cellStyle name="Normal 3 2 2 2 2 4 2 5 3 3" xfId="16825" xr:uid="{00000000-0005-0000-0000-0000212B0000}"/>
    <cellStyle name="Normal 3 2 2 2 2 4 2 5 4" xfId="16827" xr:uid="{00000000-0005-0000-0000-0000222B0000}"/>
    <cellStyle name="Normal 3 2 2 2 2 4 2 5 5" xfId="16828" xr:uid="{00000000-0005-0000-0000-0000232B0000}"/>
    <cellStyle name="Normal 3 2 2 2 2 4 2 6" xfId="7014" xr:uid="{00000000-0005-0000-0000-0000242B0000}"/>
    <cellStyle name="Normal 3 2 2 2 2 4 2 6 2" xfId="1692" xr:uid="{00000000-0005-0000-0000-0000252B0000}"/>
    <cellStyle name="Normal 3 2 2 2 2 4 2 6 2 2" xfId="3536" xr:uid="{00000000-0005-0000-0000-0000262B0000}"/>
    <cellStyle name="Normal 3 2 2 2 2 4 2 6 2 3" xfId="672" xr:uid="{00000000-0005-0000-0000-0000272B0000}"/>
    <cellStyle name="Normal 3 2 2 2 2 4 2 6 3" xfId="5385" xr:uid="{00000000-0005-0000-0000-0000282B0000}"/>
    <cellStyle name="Normal 3 2 2 2 2 4 2 6 4" xfId="5392" xr:uid="{00000000-0005-0000-0000-0000292B0000}"/>
    <cellStyle name="Normal 3 2 2 2 2 4 2 7" xfId="16831" xr:uid="{00000000-0005-0000-0000-00002A2B0000}"/>
    <cellStyle name="Normal 3 2 2 2 2 4 2 7 2" xfId="5404" xr:uid="{00000000-0005-0000-0000-00002B2B0000}"/>
    <cellStyle name="Normal 3 2 2 2 2 4 2 7 3" xfId="5407" xr:uid="{00000000-0005-0000-0000-00002C2B0000}"/>
    <cellStyle name="Normal 3 2 2 2 2 4 2 8" xfId="16833" xr:uid="{00000000-0005-0000-0000-00002D2B0000}"/>
    <cellStyle name="Normal 3 2 2 2 2 4 2 9" xfId="10185" xr:uid="{00000000-0005-0000-0000-00002E2B0000}"/>
    <cellStyle name="Normal 3 2 2 2 2 4 3" xfId="16834" xr:uid="{00000000-0005-0000-0000-00002F2B0000}"/>
    <cellStyle name="Normal 3 2 2 2 2 4 3 2" xfId="16835" xr:uid="{00000000-0005-0000-0000-0000302B0000}"/>
    <cellStyle name="Normal 3 2 2 2 2 4 3 2 2" xfId="11974" xr:uid="{00000000-0005-0000-0000-0000312B0000}"/>
    <cellStyle name="Normal 3 2 2 2 2 4 3 2 2 2" xfId="16836" xr:uid="{00000000-0005-0000-0000-0000322B0000}"/>
    <cellStyle name="Normal 3 2 2 2 2 4 3 2 2 2 2" xfId="16837" xr:uid="{00000000-0005-0000-0000-0000332B0000}"/>
    <cellStyle name="Normal 3 2 2 2 2 4 3 2 2 2 2 2" xfId="16838" xr:uid="{00000000-0005-0000-0000-0000342B0000}"/>
    <cellStyle name="Normal 3 2 2 2 2 4 3 2 2 2 2 3" xfId="16839" xr:uid="{00000000-0005-0000-0000-0000352B0000}"/>
    <cellStyle name="Normal 3 2 2 2 2 4 3 2 2 2 3" xfId="5017" xr:uid="{00000000-0005-0000-0000-0000362B0000}"/>
    <cellStyle name="Normal 3 2 2 2 2 4 3 2 2 2 4" xfId="543" xr:uid="{00000000-0005-0000-0000-0000372B0000}"/>
    <cellStyle name="Normal 3 2 2 2 2 4 3 2 2 3" xfId="16840" xr:uid="{00000000-0005-0000-0000-0000382B0000}"/>
    <cellStyle name="Normal 3 2 2 2 2 4 3 2 2 3 2" xfId="16841" xr:uid="{00000000-0005-0000-0000-0000392B0000}"/>
    <cellStyle name="Normal 3 2 2 2 2 4 3 2 2 3 3" xfId="3105" xr:uid="{00000000-0005-0000-0000-00003A2B0000}"/>
    <cellStyle name="Normal 3 2 2 2 2 4 3 2 2 4" xfId="16843" xr:uid="{00000000-0005-0000-0000-00003B2B0000}"/>
    <cellStyle name="Normal 3 2 2 2 2 4 3 2 2 5" xfId="14909" xr:uid="{00000000-0005-0000-0000-00003C2B0000}"/>
    <cellStyle name="Normal 3 2 2 2 2 4 3 2 3" xfId="16844" xr:uid="{00000000-0005-0000-0000-00003D2B0000}"/>
    <cellStyle name="Normal 3 2 2 2 2 4 3 2 3 2" xfId="16845" xr:uid="{00000000-0005-0000-0000-00003E2B0000}"/>
    <cellStyle name="Normal 3 2 2 2 2 4 3 2 3 2 2" xfId="16846" xr:uid="{00000000-0005-0000-0000-00003F2B0000}"/>
    <cellStyle name="Normal 3 2 2 2 2 4 3 2 3 2 3" xfId="5045" xr:uid="{00000000-0005-0000-0000-0000402B0000}"/>
    <cellStyle name="Normal 3 2 2 2 2 4 3 2 3 3" xfId="16847" xr:uid="{00000000-0005-0000-0000-0000412B0000}"/>
    <cellStyle name="Normal 3 2 2 2 2 4 3 2 3 4" xfId="16848" xr:uid="{00000000-0005-0000-0000-0000422B0000}"/>
    <cellStyle name="Normal 3 2 2 2 2 4 3 2 4" xfId="16850" xr:uid="{00000000-0005-0000-0000-0000432B0000}"/>
    <cellStyle name="Normal 3 2 2 2 2 4 3 2 4 2" xfId="16851" xr:uid="{00000000-0005-0000-0000-0000442B0000}"/>
    <cellStyle name="Normal 3 2 2 2 2 4 3 2 4 3" xfId="16852" xr:uid="{00000000-0005-0000-0000-0000452B0000}"/>
    <cellStyle name="Normal 3 2 2 2 2 4 3 2 5" xfId="16854" xr:uid="{00000000-0005-0000-0000-0000462B0000}"/>
    <cellStyle name="Normal 3 2 2 2 2 4 3 2 6" xfId="9385" xr:uid="{00000000-0005-0000-0000-0000472B0000}"/>
    <cellStyle name="Normal 3 2 2 2 2 4 3 3" xfId="16855" xr:uid="{00000000-0005-0000-0000-0000482B0000}"/>
    <cellStyle name="Normal 3 2 2 2 2 4 3 3 2" xfId="9987" xr:uid="{00000000-0005-0000-0000-0000492B0000}"/>
    <cellStyle name="Normal 3 2 2 2 2 4 3 3 2 2" xfId="9989" xr:uid="{00000000-0005-0000-0000-00004A2B0000}"/>
    <cellStyle name="Normal 3 2 2 2 2 4 3 3 2 2 2" xfId="16856" xr:uid="{00000000-0005-0000-0000-00004B2B0000}"/>
    <cellStyle name="Normal 3 2 2 2 2 4 3 3 2 2 2 2" xfId="16858" xr:uid="{00000000-0005-0000-0000-00004C2B0000}"/>
    <cellStyle name="Normal 3 2 2 2 2 4 3 3 2 2 2 3" xfId="16860" xr:uid="{00000000-0005-0000-0000-00004D2B0000}"/>
    <cellStyle name="Normal 3 2 2 2 2 4 3 3 2 2 3" xfId="5095" xr:uid="{00000000-0005-0000-0000-00004E2B0000}"/>
    <cellStyle name="Normal 3 2 2 2 2 4 3 3 2 2 4" xfId="5099" xr:uid="{00000000-0005-0000-0000-00004F2B0000}"/>
    <cellStyle name="Normal 3 2 2 2 2 4 3 3 2 3" xfId="9991" xr:uid="{00000000-0005-0000-0000-0000502B0000}"/>
    <cellStyle name="Normal 3 2 2 2 2 4 3 3 2 3 2" xfId="10026" xr:uid="{00000000-0005-0000-0000-0000512B0000}"/>
    <cellStyle name="Normal 3 2 2 2 2 4 3 3 2 3 3" xfId="10030" xr:uid="{00000000-0005-0000-0000-0000522B0000}"/>
    <cellStyle name="Normal 3 2 2 2 2 4 3 3 2 4" xfId="9993" xr:uid="{00000000-0005-0000-0000-0000532B0000}"/>
    <cellStyle name="Normal 3 2 2 2 2 4 3 3 2 5" xfId="16862" xr:uid="{00000000-0005-0000-0000-0000542B0000}"/>
    <cellStyle name="Normal 3 2 2 2 2 4 3 3 3" xfId="9997" xr:uid="{00000000-0005-0000-0000-0000552B0000}"/>
    <cellStyle name="Normal 3 2 2 2 2 4 3 3 3 2" xfId="10001" xr:uid="{00000000-0005-0000-0000-0000562B0000}"/>
    <cellStyle name="Normal 3 2 2 2 2 4 3 3 3 2 2" xfId="16863" xr:uid="{00000000-0005-0000-0000-0000572B0000}"/>
    <cellStyle name="Normal 3 2 2 2 2 4 3 3 3 2 3" xfId="16865" xr:uid="{00000000-0005-0000-0000-0000582B0000}"/>
    <cellStyle name="Normal 3 2 2 2 2 4 3 3 3 3" xfId="16867" xr:uid="{00000000-0005-0000-0000-0000592B0000}"/>
    <cellStyle name="Normal 3 2 2 2 2 4 3 3 3 4" xfId="16868" xr:uid="{00000000-0005-0000-0000-00005A2B0000}"/>
    <cellStyle name="Normal 3 2 2 2 2 4 3 3 4" xfId="8438" xr:uid="{00000000-0005-0000-0000-00005B2B0000}"/>
    <cellStyle name="Normal 3 2 2 2 2 4 3 3 4 2" xfId="10005" xr:uid="{00000000-0005-0000-0000-00005C2B0000}"/>
    <cellStyle name="Normal 3 2 2 2 2 4 3 3 4 3" xfId="10010" xr:uid="{00000000-0005-0000-0000-00005D2B0000}"/>
    <cellStyle name="Normal 3 2 2 2 2 4 3 3 5" xfId="16870" xr:uid="{00000000-0005-0000-0000-00005E2B0000}"/>
    <cellStyle name="Normal 3 2 2 2 2 4 3 3 6" xfId="9431" xr:uid="{00000000-0005-0000-0000-00005F2B0000}"/>
    <cellStyle name="Normal 3 2 2 2 2 4 3 4" xfId="16872" xr:uid="{00000000-0005-0000-0000-0000602B0000}"/>
    <cellStyle name="Normal 3 2 2 2 2 4 3 4 2" xfId="16874" xr:uid="{00000000-0005-0000-0000-0000612B0000}"/>
    <cellStyle name="Normal 3 2 2 2 2 4 3 4 2 2" xfId="5868" xr:uid="{00000000-0005-0000-0000-0000622B0000}"/>
    <cellStyle name="Normal 3 2 2 2 2 4 3 4 2 2 2" xfId="16165" xr:uid="{00000000-0005-0000-0000-0000632B0000}"/>
    <cellStyle name="Normal 3 2 2 2 2 4 3 4 2 2 3" xfId="16174" xr:uid="{00000000-0005-0000-0000-0000642B0000}"/>
    <cellStyle name="Normal 3 2 2 2 2 4 3 4 2 3" xfId="5872" xr:uid="{00000000-0005-0000-0000-0000652B0000}"/>
    <cellStyle name="Normal 3 2 2 2 2 4 3 4 2 4" xfId="5875" xr:uid="{00000000-0005-0000-0000-0000662B0000}"/>
    <cellStyle name="Normal 3 2 2 2 2 4 3 4 3" xfId="16876" xr:uid="{00000000-0005-0000-0000-0000672B0000}"/>
    <cellStyle name="Normal 3 2 2 2 2 4 3 4 3 2" xfId="16878" xr:uid="{00000000-0005-0000-0000-0000682B0000}"/>
    <cellStyle name="Normal 3 2 2 2 2 4 3 4 3 3" xfId="16880" xr:uid="{00000000-0005-0000-0000-0000692B0000}"/>
    <cellStyle name="Normal 3 2 2 2 2 4 3 4 4" xfId="16882" xr:uid="{00000000-0005-0000-0000-00006A2B0000}"/>
    <cellStyle name="Normal 3 2 2 2 2 4 3 4 5" xfId="16884" xr:uid="{00000000-0005-0000-0000-00006B2B0000}"/>
    <cellStyle name="Normal 3 2 2 2 2 4 3 5" xfId="7659" xr:uid="{00000000-0005-0000-0000-00006C2B0000}"/>
    <cellStyle name="Normal 3 2 2 2 2 4 3 5 2" xfId="16886" xr:uid="{00000000-0005-0000-0000-00006D2B0000}"/>
    <cellStyle name="Normal 3 2 2 2 2 4 3 5 2 2" xfId="16888" xr:uid="{00000000-0005-0000-0000-00006E2B0000}"/>
    <cellStyle name="Normal 3 2 2 2 2 4 3 5 2 3" xfId="16890" xr:uid="{00000000-0005-0000-0000-00006F2B0000}"/>
    <cellStyle name="Normal 3 2 2 2 2 4 3 5 3" xfId="16892" xr:uid="{00000000-0005-0000-0000-0000702B0000}"/>
    <cellStyle name="Normal 3 2 2 2 2 4 3 5 4" xfId="16894" xr:uid="{00000000-0005-0000-0000-0000712B0000}"/>
    <cellStyle name="Normal 3 2 2 2 2 4 3 6" xfId="7022" xr:uid="{00000000-0005-0000-0000-0000722B0000}"/>
    <cellStyle name="Normal 3 2 2 2 2 4 3 6 2" xfId="934" xr:uid="{00000000-0005-0000-0000-0000732B0000}"/>
    <cellStyle name="Normal 3 2 2 2 2 4 3 6 3" xfId="5427" xr:uid="{00000000-0005-0000-0000-0000742B0000}"/>
    <cellStyle name="Normal 3 2 2 2 2 4 3 7" xfId="16896" xr:uid="{00000000-0005-0000-0000-0000752B0000}"/>
    <cellStyle name="Normal 3 2 2 2 2 4 3 8" xfId="16898" xr:uid="{00000000-0005-0000-0000-0000762B0000}"/>
    <cellStyle name="Normal 3 2 2 2 2 4 4" xfId="16899" xr:uid="{00000000-0005-0000-0000-0000772B0000}"/>
    <cellStyle name="Normal 3 2 2 2 2 4 4 2" xfId="16900" xr:uid="{00000000-0005-0000-0000-0000782B0000}"/>
    <cellStyle name="Normal 3 2 2 2 2 4 4 2 2" xfId="16902" xr:uid="{00000000-0005-0000-0000-0000792B0000}"/>
    <cellStyle name="Normal 3 2 2 2 2 4 4 2 2 2" xfId="16903" xr:uid="{00000000-0005-0000-0000-00007A2B0000}"/>
    <cellStyle name="Normal 3 2 2 2 2 4 4 2 2 2 2" xfId="3136" xr:uid="{00000000-0005-0000-0000-00007B2B0000}"/>
    <cellStyle name="Normal 3 2 2 2 2 4 4 2 2 2 3" xfId="16904" xr:uid="{00000000-0005-0000-0000-00007C2B0000}"/>
    <cellStyle name="Normal 3 2 2 2 2 4 4 2 2 3" xfId="6321" xr:uid="{00000000-0005-0000-0000-00007D2B0000}"/>
    <cellStyle name="Normal 3 2 2 2 2 4 4 2 2 4" xfId="6323" xr:uid="{00000000-0005-0000-0000-00007E2B0000}"/>
    <cellStyle name="Normal 3 2 2 2 2 4 4 2 3" xfId="16905" xr:uid="{00000000-0005-0000-0000-00007F2B0000}"/>
    <cellStyle name="Normal 3 2 2 2 2 4 4 2 3 2" xfId="6394" xr:uid="{00000000-0005-0000-0000-0000802B0000}"/>
    <cellStyle name="Normal 3 2 2 2 2 4 4 2 3 3" xfId="6401" xr:uid="{00000000-0005-0000-0000-0000812B0000}"/>
    <cellStyle name="Normal 3 2 2 2 2 4 4 2 4" xfId="16906" xr:uid="{00000000-0005-0000-0000-0000822B0000}"/>
    <cellStyle name="Normal 3 2 2 2 2 4 4 2 5" xfId="16907" xr:uid="{00000000-0005-0000-0000-0000832B0000}"/>
    <cellStyle name="Normal 3 2 2 2 2 4 4 3" xfId="16909" xr:uid="{00000000-0005-0000-0000-0000842B0000}"/>
    <cellStyle name="Normal 3 2 2 2 2 4 4 3 2" xfId="16910" xr:uid="{00000000-0005-0000-0000-0000852B0000}"/>
    <cellStyle name="Normal 3 2 2 2 2 4 4 3 2 2" xfId="16911" xr:uid="{00000000-0005-0000-0000-0000862B0000}"/>
    <cellStyle name="Normal 3 2 2 2 2 4 4 3 2 3" xfId="6523" xr:uid="{00000000-0005-0000-0000-0000872B0000}"/>
    <cellStyle name="Normal 3 2 2 2 2 4 4 3 3" xfId="16912" xr:uid="{00000000-0005-0000-0000-0000882B0000}"/>
    <cellStyle name="Normal 3 2 2 2 2 4 4 3 4" xfId="16913" xr:uid="{00000000-0005-0000-0000-0000892B0000}"/>
    <cellStyle name="Normal 3 2 2 2 2 4 4 4" xfId="16916" xr:uid="{00000000-0005-0000-0000-00008A2B0000}"/>
    <cellStyle name="Normal 3 2 2 2 2 4 4 4 2" xfId="16919" xr:uid="{00000000-0005-0000-0000-00008B2B0000}"/>
    <cellStyle name="Normal 3 2 2 2 2 4 4 4 3" xfId="16921" xr:uid="{00000000-0005-0000-0000-00008C2B0000}"/>
    <cellStyle name="Normal 3 2 2 2 2 4 4 5" xfId="7668" xr:uid="{00000000-0005-0000-0000-00008D2B0000}"/>
    <cellStyle name="Normal 3 2 2 2 2 4 4 6" xfId="7673" xr:uid="{00000000-0005-0000-0000-00008E2B0000}"/>
    <cellStyle name="Normal 3 2 2 2 2 4 5" xfId="16922" xr:uid="{00000000-0005-0000-0000-00008F2B0000}"/>
    <cellStyle name="Normal 3 2 2 2 2 4 5 2" xfId="16924" xr:uid="{00000000-0005-0000-0000-0000902B0000}"/>
    <cellStyle name="Normal 3 2 2 2 2 4 5 2 2" xfId="16926" xr:uid="{00000000-0005-0000-0000-0000912B0000}"/>
    <cellStyle name="Normal 3 2 2 2 2 4 5 2 2 2" xfId="11289" xr:uid="{00000000-0005-0000-0000-0000922B0000}"/>
    <cellStyle name="Normal 3 2 2 2 2 4 5 2 2 2 2" xfId="12337" xr:uid="{00000000-0005-0000-0000-0000932B0000}"/>
    <cellStyle name="Normal 3 2 2 2 2 4 5 2 2 2 3" xfId="12339" xr:uid="{00000000-0005-0000-0000-0000942B0000}"/>
    <cellStyle name="Normal 3 2 2 2 2 4 5 2 2 3" xfId="12341" xr:uid="{00000000-0005-0000-0000-0000952B0000}"/>
    <cellStyle name="Normal 3 2 2 2 2 4 5 2 2 4" xfId="12343" xr:uid="{00000000-0005-0000-0000-0000962B0000}"/>
    <cellStyle name="Normal 3 2 2 2 2 4 5 2 3" xfId="16927" xr:uid="{00000000-0005-0000-0000-0000972B0000}"/>
    <cellStyle name="Normal 3 2 2 2 2 4 5 2 3 2" xfId="12409" xr:uid="{00000000-0005-0000-0000-0000982B0000}"/>
    <cellStyle name="Normal 3 2 2 2 2 4 5 2 3 3" xfId="12423" xr:uid="{00000000-0005-0000-0000-0000992B0000}"/>
    <cellStyle name="Normal 3 2 2 2 2 4 5 2 4" xfId="16928" xr:uid="{00000000-0005-0000-0000-00009A2B0000}"/>
    <cellStyle name="Normal 3 2 2 2 2 4 5 2 5" xfId="16929" xr:uid="{00000000-0005-0000-0000-00009B2B0000}"/>
    <cellStyle name="Normal 3 2 2 2 2 4 5 3" xfId="16930" xr:uid="{00000000-0005-0000-0000-00009C2B0000}"/>
    <cellStyle name="Normal 3 2 2 2 2 4 5 3 2" xfId="16933" xr:uid="{00000000-0005-0000-0000-00009D2B0000}"/>
    <cellStyle name="Normal 3 2 2 2 2 4 5 3 2 2" xfId="2538" xr:uid="{00000000-0005-0000-0000-00009E2B0000}"/>
    <cellStyle name="Normal 3 2 2 2 2 4 5 3 2 3" xfId="2312" xr:uid="{00000000-0005-0000-0000-00009F2B0000}"/>
    <cellStyle name="Normal 3 2 2 2 2 4 5 3 3" xfId="16935" xr:uid="{00000000-0005-0000-0000-0000A02B0000}"/>
    <cellStyle name="Normal 3 2 2 2 2 4 5 3 4" xfId="16936" xr:uid="{00000000-0005-0000-0000-0000A12B0000}"/>
    <cellStyle name="Normal 3 2 2 2 2 4 5 4" xfId="16938" xr:uid="{00000000-0005-0000-0000-0000A22B0000}"/>
    <cellStyle name="Normal 3 2 2 2 2 4 5 4 2" xfId="16940" xr:uid="{00000000-0005-0000-0000-0000A32B0000}"/>
    <cellStyle name="Normal 3 2 2 2 2 4 5 4 3" xfId="16942" xr:uid="{00000000-0005-0000-0000-0000A42B0000}"/>
    <cellStyle name="Normal 3 2 2 2 2 4 5 5" xfId="7679" xr:uid="{00000000-0005-0000-0000-0000A52B0000}"/>
    <cellStyle name="Normal 3 2 2 2 2 4 5 6" xfId="7684" xr:uid="{00000000-0005-0000-0000-0000A62B0000}"/>
    <cellStyle name="Normal 3 2 2 2 2 4 6" xfId="16944" xr:uid="{00000000-0005-0000-0000-0000A72B0000}"/>
    <cellStyle name="Normal 3 2 2 2 2 4 6 2" xfId="16946" xr:uid="{00000000-0005-0000-0000-0000A82B0000}"/>
    <cellStyle name="Normal 3 2 2 2 2 4 6 2 2" xfId="16950" xr:uid="{00000000-0005-0000-0000-0000A92B0000}"/>
    <cellStyle name="Normal 3 2 2 2 2 4 6 2 2 2" xfId="8169" xr:uid="{00000000-0005-0000-0000-0000AA2B0000}"/>
    <cellStyle name="Normal 3 2 2 2 2 4 6 2 2 3" xfId="8176" xr:uid="{00000000-0005-0000-0000-0000AB2B0000}"/>
    <cellStyle name="Normal 3 2 2 2 2 4 6 2 3" xfId="16953" xr:uid="{00000000-0005-0000-0000-0000AC2B0000}"/>
    <cellStyle name="Normal 3 2 2 2 2 4 6 2 4" xfId="16956" xr:uid="{00000000-0005-0000-0000-0000AD2B0000}"/>
    <cellStyle name="Normal 3 2 2 2 2 4 6 3" xfId="16958" xr:uid="{00000000-0005-0000-0000-0000AE2B0000}"/>
    <cellStyle name="Normal 3 2 2 2 2 4 6 3 2" xfId="14314" xr:uid="{00000000-0005-0000-0000-0000AF2B0000}"/>
    <cellStyle name="Normal 3 2 2 2 2 4 6 3 3" xfId="14351" xr:uid="{00000000-0005-0000-0000-0000B02B0000}"/>
    <cellStyle name="Normal 3 2 2 2 2 4 6 4" xfId="16961" xr:uid="{00000000-0005-0000-0000-0000B12B0000}"/>
    <cellStyle name="Normal 3 2 2 2 2 4 6 5" xfId="7691" xr:uid="{00000000-0005-0000-0000-0000B22B0000}"/>
    <cellStyle name="Normal 3 2 2 2 2 4 7" xfId="16964" xr:uid="{00000000-0005-0000-0000-0000B32B0000}"/>
    <cellStyle name="Normal 3 2 2 2 2 4 7 2" xfId="16967" xr:uid="{00000000-0005-0000-0000-0000B42B0000}"/>
    <cellStyle name="Normal 3 2 2 2 2 4 7 2 2" xfId="16970" xr:uid="{00000000-0005-0000-0000-0000B52B0000}"/>
    <cellStyle name="Normal 3 2 2 2 2 4 7 2 3" xfId="16972" xr:uid="{00000000-0005-0000-0000-0000B62B0000}"/>
    <cellStyle name="Normal 3 2 2 2 2 4 7 3" xfId="16975" xr:uid="{00000000-0005-0000-0000-0000B72B0000}"/>
    <cellStyle name="Normal 3 2 2 2 2 4 7 4" xfId="16977" xr:uid="{00000000-0005-0000-0000-0000B82B0000}"/>
    <cellStyle name="Normal 3 2 2 2 2 4 8" xfId="16980" xr:uid="{00000000-0005-0000-0000-0000B92B0000}"/>
    <cellStyle name="Normal 3 2 2 2 2 4 8 2" xfId="12156" xr:uid="{00000000-0005-0000-0000-0000BA2B0000}"/>
    <cellStyle name="Normal 3 2 2 2 2 4 8 3" xfId="12199" xr:uid="{00000000-0005-0000-0000-0000BB2B0000}"/>
    <cellStyle name="Normal 3 2 2 2 2 4 9" xfId="16983" xr:uid="{00000000-0005-0000-0000-0000BC2B0000}"/>
    <cellStyle name="Normal 3 2 2 2 2 5" xfId="9451" xr:uid="{00000000-0005-0000-0000-0000BD2B0000}"/>
    <cellStyle name="Normal 3 2 2 2 2 5 2" xfId="14404" xr:uid="{00000000-0005-0000-0000-0000BE2B0000}"/>
    <cellStyle name="Normal 3 2 2 2 2 5 2 2" xfId="16984" xr:uid="{00000000-0005-0000-0000-0000BF2B0000}"/>
    <cellStyle name="Normal 3 2 2 2 2 5 2 2 2" xfId="16985" xr:uid="{00000000-0005-0000-0000-0000C02B0000}"/>
    <cellStyle name="Normal 3 2 2 2 2 5 2 2 2 2" xfId="11823" xr:uid="{00000000-0005-0000-0000-0000C12B0000}"/>
    <cellStyle name="Normal 3 2 2 2 2 5 2 2 2 2 2" xfId="11826" xr:uid="{00000000-0005-0000-0000-0000C22B0000}"/>
    <cellStyle name="Normal 3 2 2 2 2 5 2 2 2 2 2 2" xfId="9069" xr:uid="{00000000-0005-0000-0000-0000C32B0000}"/>
    <cellStyle name="Normal 3 2 2 2 2 5 2 2 2 2 2 3" xfId="9075" xr:uid="{00000000-0005-0000-0000-0000C42B0000}"/>
    <cellStyle name="Normal 3 2 2 2 2 5 2 2 2 2 3" xfId="11837" xr:uid="{00000000-0005-0000-0000-0000C52B0000}"/>
    <cellStyle name="Normal 3 2 2 2 2 5 2 2 2 2 4" xfId="11844" xr:uid="{00000000-0005-0000-0000-0000C62B0000}"/>
    <cellStyle name="Normal 3 2 2 2 2 5 2 2 2 3" xfId="11849" xr:uid="{00000000-0005-0000-0000-0000C72B0000}"/>
    <cellStyle name="Normal 3 2 2 2 2 5 2 2 2 3 2" xfId="11851" xr:uid="{00000000-0005-0000-0000-0000C82B0000}"/>
    <cellStyle name="Normal 3 2 2 2 2 5 2 2 2 3 3" xfId="11855" xr:uid="{00000000-0005-0000-0000-0000C92B0000}"/>
    <cellStyle name="Normal 3 2 2 2 2 5 2 2 2 4" xfId="11859" xr:uid="{00000000-0005-0000-0000-0000CA2B0000}"/>
    <cellStyle name="Normal 3 2 2 2 2 5 2 2 2 5" xfId="11861" xr:uid="{00000000-0005-0000-0000-0000CB2B0000}"/>
    <cellStyle name="Normal 3 2 2 2 2 5 2 2 3" xfId="16986" xr:uid="{00000000-0005-0000-0000-0000CC2B0000}"/>
    <cellStyle name="Normal 3 2 2 2 2 5 2 2 3 2" xfId="11889" xr:uid="{00000000-0005-0000-0000-0000CD2B0000}"/>
    <cellStyle name="Normal 3 2 2 2 2 5 2 2 3 2 2" xfId="11891" xr:uid="{00000000-0005-0000-0000-0000CE2B0000}"/>
    <cellStyle name="Normal 3 2 2 2 2 5 2 2 3 2 3" xfId="11897" xr:uid="{00000000-0005-0000-0000-0000CF2B0000}"/>
    <cellStyle name="Normal 3 2 2 2 2 5 2 2 3 3" xfId="11901" xr:uid="{00000000-0005-0000-0000-0000D02B0000}"/>
    <cellStyle name="Normal 3 2 2 2 2 5 2 2 3 4" xfId="11905" xr:uid="{00000000-0005-0000-0000-0000D12B0000}"/>
    <cellStyle name="Normal 3 2 2 2 2 5 2 2 4" xfId="16988" xr:uid="{00000000-0005-0000-0000-0000D22B0000}"/>
    <cellStyle name="Normal 3 2 2 2 2 5 2 2 4 2" xfId="11929" xr:uid="{00000000-0005-0000-0000-0000D32B0000}"/>
    <cellStyle name="Normal 3 2 2 2 2 5 2 2 4 3" xfId="11932" xr:uid="{00000000-0005-0000-0000-0000D42B0000}"/>
    <cellStyle name="Normal 3 2 2 2 2 5 2 2 5" xfId="16990" xr:uid="{00000000-0005-0000-0000-0000D52B0000}"/>
    <cellStyle name="Normal 3 2 2 2 2 5 2 2 6" xfId="16993" xr:uid="{00000000-0005-0000-0000-0000D62B0000}"/>
    <cellStyle name="Normal 3 2 2 2 2 5 2 3" xfId="9471" xr:uid="{00000000-0005-0000-0000-0000D72B0000}"/>
    <cellStyle name="Normal 3 2 2 2 2 5 2 3 2" xfId="11144" xr:uid="{00000000-0005-0000-0000-0000D82B0000}"/>
    <cellStyle name="Normal 3 2 2 2 2 5 2 3 2 2" xfId="927" xr:uid="{00000000-0005-0000-0000-0000D92B0000}"/>
    <cellStyle name="Normal 3 2 2 2 2 5 2 3 2 2 2" xfId="11978" xr:uid="{00000000-0005-0000-0000-0000DA2B0000}"/>
    <cellStyle name="Normal 3 2 2 2 2 5 2 3 2 2 2 2" xfId="11962" xr:uid="{00000000-0005-0000-0000-0000DB2B0000}"/>
    <cellStyle name="Normal 3 2 2 2 2 5 2 3 2 2 2 3" xfId="11982" xr:uid="{00000000-0005-0000-0000-0000DC2B0000}"/>
    <cellStyle name="Normal 3 2 2 2 2 5 2 3 2 2 3" xfId="11984" xr:uid="{00000000-0005-0000-0000-0000DD2B0000}"/>
    <cellStyle name="Normal 3 2 2 2 2 5 2 3 2 2 4" xfId="11987" xr:uid="{00000000-0005-0000-0000-0000DE2B0000}"/>
    <cellStyle name="Normal 3 2 2 2 2 5 2 3 2 3" xfId="942" xr:uid="{00000000-0005-0000-0000-0000DF2B0000}"/>
    <cellStyle name="Normal 3 2 2 2 2 5 2 3 2 3 2" xfId="11989" xr:uid="{00000000-0005-0000-0000-0000E02B0000}"/>
    <cellStyle name="Normal 3 2 2 2 2 5 2 3 2 3 3" xfId="11992" xr:uid="{00000000-0005-0000-0000-0000E12B0000}"/>
    <cellStyle name="Normal 3 2 2 2 2 5 2 3 2 4" xfId="11995" xr:uid="{00000000-0005-0000-0000-0000E22B0000}"/>
    <cellStyle name="Normal 3 2 2 2 2 5 2 3 2 5" xfId="4691" xr:uid="{00000000-0005-0000-0000-0000E32B0000}"/>
    <cellStyle name="Normal 3 2 2 2 2 5 2 3 3" xfId="11146" xr:uid="{00000000-0005-0000-0000-0000E42B0000}"/>
    <cellStyle name="Normal 3 2 2 2 2 5 2 3 3 2" xfId="989" xr:uid="{00000000-0005-0000-0000-0000E52B0000}"/>
    <cellStyle name="Normal 3 2 2 2 2 5 2 3 3 2 2" xfId="12012" xr:uid="{00000000-0005-0000-0000-0000E62B0000}"/>
    <cellStyle name="Normal 3 2 2 2 2 5 2 3 3 2 3" xfId="12017" xr:uid="{00000000-0005-0000-0000-0000E72B0000}"/>
    <cellStyle name="Normal 3 2 2 2 2 5 2 3 3 3" xfId="12022" xr:uid="{00000000-0005-0000-0000-0000E82B0000}"/>
    <cellStyle name="Normal 3 2 2 2 2 5 2 3 3 4" xfId="12028" xr:uid="{00000000-0005-0000-0000-0000E92B0000}"/>
    <cellStyle name="Normal 3 2 2 2 2 5 2 3 4" xfId="11149" xr:uid="{00000000-0005-0000-0000-0000EA2B0000}"/>
    <cellStyle name="Normal 3 2 2 2 2 5 2 3 4 2" xfId="12031" xr:uid="{00000000-0005-0000-0000-0000EB2B0000}"/>
    <cellStyle name="Normal 3 2 2 2 2 5 2 3 4 3" xfId="12033" xr:uid="{00000000-0005-0000-0000-0000EC2B0000}"/>
    <cellStyle name="Normal 3 2 2 2 2 5 2 3 5" xfId="16996" xr:uid="{00000000-0005-0000-0000-0000ED2B0000}"/>
    <cellStyle name="Normal 3 2 2 2 2 5 2 3 6" xfId="16998" xr:uid="{00000000-0005-0000-0000-0000EE2B0000}"/>
    <cellStyle name="Normal 3 2 2 2 2 5 2 4" xfId="11152" xr:uid="{00000000-0005-0000-0000-0000EF2B0000}"/>
    <cellStyle name="Normal 3 2 2 2 2 5 2 4 2" xfId="11155" xr:uid="{00000000-0005-0000-0000-0000F02B0000}"/>
    <cellStyle name="Normal 3 2 2 2 2 5 2 4 2 2" xfId="580" xr:uid="{00000000-0005-0000-0000-0000F12B0000}"/>
    <cellStyle name="Normal 3 2 2 2 2 5 2 4 2 2 2" xfId="4832" xr:uid="{00000000-0005-0000-0000-0000F22B0000}"/>
    <cellStyle name="Normal 3 2 2 2 2 5 2 4 2 2 3" xfId="4848" xr:uid="{00000000-0005-0000-0000-0000F32B0000}"/>
    <cellStyle name="Normal 3 2 2 2 2 5 2 4 2 3" xfId="4023" xr:uid="{00000000-0005-0000-0000-0000F42B0000}"/>
    <cellStyle name="Normal 3 2 2 2 2 5 2 4 2 4" xfId="4030" xr:uid="{00000000-0005-0000-0000-0000F52B0000}"/>
    <cellStyle name="Normal 3 2 2 2 2 5 2 4 3" xfId="11158" xr:uid="{00000000-0005-0000-0000-0000F62B0000}"/>
    <cellStyle name="Normal 3 2 2 2 2 5 2 4 3 2" xfId="4172" xr:uid="{00000000-0005-0000-0000-0000F72B0000}"/>
    <cellStyle name="Normal 3 2 2 2 2 5 2 4 3 3" xfId="4185" xr:uid="{00000000-0005-0000-0000-0000F82B0000}"/>
    <cellStyle name="Normal 3 2 2 2 2 5 2 4 4" xfId="17000" xr:uid="{00000000-0005-0000-0000-0000F92B0000}"/>
    <cellStyle name="Normal 3 2 2 2 2 5 2 4 5" xfId="17001" xr:uid="{00000000-0005-0000-0000-0000FA2B0000}"/>
    <cellStyle name="Normal 3 2 2 2 2 5 2 5" xfId="11161" xr:uid="{00000000-0005-0000-0000-0000FB2B0000}"/>
    <cellStyle name="Normal 3 2 2 2 2 5 2 5 2" xfId="17003" xr:uid="{00000000-0005-0000-0000-0000FC2B0000}"/>
    <cellStyle name="Normal 3 2 2 2 2 5 2 5 2 2" xfId="12052" xr:uid="{00000000-0005-0000-0000-0000FD2B0000}"/>
    <cellStyle name="Normal 3 2 2 2 2 5 2 5 2 3" xfId="12058" xr:uid="{00000000-0005-0000-0000-0000FE2B0000}"/>
    <cellStyle name="Normal 3 2 2 2 2 5 2 5 3" xfId="17005" xr:uid="{00000000-0005-0000-0000-0000FF2B0000}"/>
    <cellStyle name="Normal 3 2 2 2 2 5 2 5 4" xfId="17006" xr:uid="{00000000-0005-0000-0000-0000002C0000}"/>
    <cellStyle name="Normal 3 2 2 2 2 5 2 6" xfId="11164" xr:uid="{00000000-0005-0000-0000-0000012C0000}"/>
    <cellStyle name="Normal 3 2 2 2 2 5 2 6 2" xfId="5469" xr:uid="{00000000-0005-0000-0000-0000022C0000}"/>
    <cellStyle name="Normal 3 2 2 2 2 5 2 6 3" xfId="12086" xr:uid="{00000000-0005-0000-0000-0000032C0000}"/>
    <cellStyle name="Normal 3 2 2 2 2 5 2 7" xfId="17008" xr:uid="{00000000-0005-0000-0000-0000042C0000}"/>
    <cellStyle name="Normal 3 2 2 2 2 5 2 8" xfId="17009" xr:uid="{00000000-0005-0000-0000-0000052C0000}"/>
    <cellStyle name="Normal 3 2 2 2 2 5 3" xfId="17010" xr:uid="{00000000-0005-0000-0000-0000062C0000}"/>
    <cellStyle name="Normal 3 2 2 2 2 5 3 2" xfId="17011" xr:uid="{00000000-0005-0000-0000-0000072C0000}"/>
    <cellStyle name="Normal 3 2 2 2 2 5 3 2 2" xfId="12008" xr:uid="{00000000-0005-0000-0000-0000082C0000}"/>
    <cellStyle name="Normal 3 2 2 2 2 5 3 2 2 2" xfId="4281" xr:uid="{00000000-0005-0000-0000-0000092C0000}"/>
    <cellStyle name="Normal 3 2 2 2 2 5 3 2 2 2 2" xfId="4972" xr:uid="{00000000-0005-0000-0000-00000A2C0000}"/>
    <cellStyle name="Normal 3 2 2 2 2 5 3 2 2 2 3" xfId="4974" xr:uid="{00000000-0005-0000-0000-00000B2C0000}"/>
    <cellStyle name="Normal 3 2 2 2 2 5 3 2 2 3" xfId="4289" xr:uid="{00000000-0005-0000-0000-00000C2C0000}"/>
    <cellStyle name="Normal 3 2 2 2 2 5 3 2 2 4" xfId="4297" xr:uid="{00000000-0005-0000-0000-00000D2C0000}"/>
    <cellStyle name="Normal 3 2 2 2 2 5 3 2 3" xfId="17012" xr:uid="{00000000-0005-0000-0000-00000E2C0000}"/>
    <cellStyle name="Normal 3 2 2 2 2 5 3 2 3 2" xfId="17013" xr:uid="{00000000-0005-0000-0000-00000F2C0000}"/>
    <cellStyle name="Normal 3 2 2 2 2 5 3 2 3 3" xfId="17014" xr:uid="{00000000-0005-0000-0000-0000102C0000}"/>
    <cellStyle name="Normal 3 2 2 2 2 5 3 2 4" xfId="17015" xr:uid="{00000000-0005-0000-0000-0000112C0000}"/>
    <cellStyle name="Normal 3 2 2 2 2 5 3 2 5" xfId="17018" xr:uid="{00000000-0005-0000-0000-0000122C0000}"/>
    <cellStyle name="Normal 3 2 2 2 2 5 3 3" xfId="11166" xr:uid="{00000000-0005-0000-0000-0000132C0000}"/>
    <cellStyle name="Normal 3 2 2 2 2 5 3 3 2" xfId="11168" xr:uid="{00000000-0005-0000-0000-0000142C0000}"/>
    <cellStyle name="Normal 3 2 2 2 2 5 3 3 2 2" xfId="301" xr:uid="{00000000-0005-0000-0000-0000152C0000}"/>
    <cellStyle name="Normal 3 2 2 2 2 5 3 3 2 3" xfId="363" xr:uid="{00000000-0005-0000-0000-0000162C0000}"/>
    <cellStyle name="Normal 3 2 2 2 2 5 3 3 3" xfId="11170" xr:uid="{00000000-0005-0000-0000-0000172C0000}"/>
    <cellStyle name="Normal 3 2 2 2 2 5 3 3 4" xfId="17021" xr:uid="{00000000-0005-0000-0000-0000182C0000}"/>
    <cellStyle name="Normal 3 2 2 2 2 5 3 4" xfId="11175" xr:uid="{00000000-0005-0000-0000-0000192C0000}"/>
    <cellStyle name="Normal 3 2 2 2 2 5 3 4 2" xfId="17024" xr:uid="{00000000-0005-0000-0000-00001A2C0000}"/>
    <cellStyle name="Normal 3 2 2 2 2 5 3 4 3" xfId="17026" xr:uid="{00000000-0005-0000-0000-00001B2C0000}"/>
    <cellStyle name="Normal 3 2 2 2 2 5 3 5" xfId="11180" xr:uid="{00000000-0005-0000-0000-00001C2C0000}"/>
    <cellStyle name="Normal 3 2 2 2 2 5 3 6" xfId="17028" xr:uid="{00000000-0005-0000-0000-00001D2C0000}"/>
    <cellStyle name="Normal 3 2 2 2 2 5 4" xfId="17029" xr:uid="{00000000-0005-0000-0000-00001E2C0000}"/>
    <cellStyle name="Normal 3 2 2 2 2 5 4 2" xfId="17030" xr:uid="{00000000-0005-0000-0000-00001F2C0000}"/>
    <cellStyle name="Normal 3 2 2 2 2 5 4 2 2" xfId="17031" xr:uid="{00000000-0005-0000-0000-0000202C0000}"/>
    <cellStyle name="Normal 3 2 2 2 2 5 4 2 2 2" xfId="17032" xr:uid="{00000000-0005-0000-0000-0000212C0000}"/>
    <cellStyle name="Normal 3 2 2 2 2 5 4 2 2 2 2" xfId="5162" xr:uid="{00000000-0005-0000-0000-0000222C0000}"/>
    <cellStyle name="Normal 3 2 2 2 2 5 4 2 2 2 3" xfId="17033" xr:uid="{00000000-0005-0000-0000-0000232C0000}"/>
    <cellStyle name="Normal 3 2 2 2 2 5 4 2 2 3" xfId="17034" xr:uid="{00000000-0005-0000-0000-0000242C0000}"/>
    <cellStyle name="Normal 3 2 2 2 2 5 4 2 2 4" xfId="17035" xr:uid="{00000000-0005-0000-0000-0000252C0000}"/>
    <cellStyle name="Normal 3 2 2 2 2 5 4 2 3" xfId="17036" xr:uid="{00000000-0005-0000-0000-0000262C0000}"/>
    <cellStyle name="Normal 3 2 2 2 2 5 4 2 3 2" xfId="17037" xr:uid="{00000000-0005-0000-0000-0000272C0000}"/>
    <cellStyle name="Normal 3 2 2 2 2 5 4 2 3 3" xfId="17038" xr:uid="{00000000-0005-0000-0000-0000282C0000}"/>
    <cellStyle name="Normal 3 2 2 2 2 5 4 2 4" xfId="17039" xr:uid="{00000000-0005-0000-0000-0000292C0000}"/>
    <cellStyle name="Normal 3 2 2 2 2 5 4 2 5" xfId="17041" xr:uid="{00000000-0005-0000-0000-00002A2C0000}"/>
    <cellStyle name="Normal 3 2 2 2 2 5 4 3" xfId="11182" xr:uid="{00000000-0005-0000-0000-00002B2C0000}"/>
    <cellStyle name="Normal 3 2 2 2 2 5 4 3 2" xfId="17043" xr:uid="{00000000-0005-0000-0000-00002C2C0000}"/>
    <cellStyle name="Normal 3 2 2 2 2 5 4 3 2 2" xfId="1305" xr:uid="{00000000-0005-0000-0000-00002D2C0000}"/>
    <cellStyle name="Normal 3 2 2 2 2 5 4 3 2 3" xfId="11967" xr:uid="{00000000-0005-0000-0000-00002E2C0000}"/>
    <cellStyle name="Normal 3 2 2 2 2 5 4 3 3" xfId="17044" xr:uid="{00000000-0005-0000-0000-00002F2C0000}"/>
    <cellStyle name="Normal 3 2 2 2 2 5 4 3 4" xfId="17045" xr:uid="{00000000-0005-0000-0000-0000302C0000}"/>
    <cellStyle name="Normal 3 2 2 2 2 5 4 4" xfId="11185" xr:uid="{00000000-0005-0000-0000-0000312C0000}"/>
    <cellStyle name="Normal 3 2 2 2 2 5 4 4 2" xfId="17047" xr:uid="{00000000-0005-0000-0000-0000322C0000}"/>
    <cellStyle name="Normal 3 2 2 2 2 5 4 4 3" xfId="17048" xr:uid="{00000000-0005-0000-0000-0000332C0000}"/>
    <cellStyle name="Normal 3 2 2 2 2 5 4 5" xfId="17050" xr:uid="{00000000-0005-0000-0000-0000342C0000}"/>
    <cellStyle name="Normal 3 2 2 2 2 5 4 6" xfId="17051" xr:uid="{00000000-0005-0000-0000-0000352C0000}"/>
    <cellStyle name="Normal 3 2 2 2 2 5 5" xfId="17052" xr:uid="{00000000-0005-0000-0000-0000362C0000}"/>
    <cellStyle name="Normal 3 2 2 2 2 5 5 2" xfId="17053" xr:uid="{00000000-0005-0000-0000-0000372C0000}"/>
    <cellStyle name="Normal 3 2 2 2 2 5 5 2 2" xfId="17054" xr:uid="{00000000-0005-0000-0000-0000382C0000}"/>
    <cellStyle name="Normal 3 2 2 2 2 5 5 2 2 2" xfId="14616" xr:uid="{00000000-0005-0000-0000-0000392C0000}"/>
    <cellStyle name="Normal 3 2 2 2 2 5 5 2 2 3" xfId="17055" xr:uid="{00000000-0005-0000-0000-00003A2C0000}"/>
    <cellStyle name="Normal 3 2 2 2 2 5 5 2 3" xfId="17056" xr:uid="{00000000-0005-0000-0000-00003B2C0000}"/>
    <cellStyle name="Normal 3 2 2 2 2 5 5 2 4" xfId="17057" xr:uid="{00000000-0005-0000-0000-00003C2C0000}"/>
    <cellStyle name="Normal 3 2 2 2 2 5 5 3" xfId="13503" xr:uid="{00000000-0005-0000-0000-00003D2C0000}"/>
    <cellStyle name="Normal 3 2 2 2 2 5 5 3 2" xfId="17059" xr:uid="{00000000-0005-0000-0000-00003E2C0000}"/>
    <cellStyle name="Normal 3 2 2 2 2 5 5 3 3" xfId="17060" xr:uid="{00000000-0005-0000-0000-00003F2C0000}"/>
    <cellStyle name="Normal 3 2 2 2 2 5 5 4" xfId="13505" xr:uid="{00000000-0005-0000-0000-0000402C0000}"/>
    <cellStyle name="Normal 3 2 2 2 2 5 5 5" xfId="17061" xr:uid="{00000000-0005-0000-0000-0000412C0000}"/>
    <cellStyle name="Normal 3 2 2 2 2 5 6" xfId="616" xr:uid="{00000000-0005-0000-0000-0000422C0000}"/>
    <cellStyle name="Normal 3 2 2 2 2 5 6 2" xfId="1460" xr:uid="{00000000-0005-0000-0000-0000432C0000}"/>
    <cellStyle name="Normal 3 2 2 2 2 5 6 2 2" xfId="17064" xr:uid="{00000000-0005-0000-0000-0000442C0000}"/>
    <cellStyle name="Normal 3 2 2 2 2 5 6 2 3" xfId="17066" xr:uid="{00000000-0005-0000-0000-0000452C0000}"/>
    <cellStyle name="Normal 3 2 2 2 2 5 6 3" xfId="1476" xr:uid="{00000000-0005-0000-0000-0000462C0000}"/>
    <cellStyle name="Normal 3 2 2 2 2 5 6 4" xfId="17068" xr:uid="{00000000-0005-0000-0000-0000472C0000}"/>
    <cellStyle name="Normal 3 2 2 2 2 5 7" xfId="1992" xr:uid="{00000000-0005-0000-0000-0000482C0000}"/>
    <cellStyle name="Normal 3 2 2 2 2 5 7 2" xfId="17070" xr:uid="{00000000-0005-0000-0000-0000492C0000}"/>
    <cellStyle name="Normal 3 2 2 2 2 5 7 3" xfId="17072" xr:uid="{00000000-0005-0000-0000-00004A2C0000}"/>
    <cellStyle name="Normal 3 2 2 2 2 5 8" xfId="1997" xr:uid="{00000000-0005-0000-0000-00004B2C0000}"/>
    <cellStyle name="Normal 3 2 2 2 2 5 9" xfId="17074" xr:uid="{00000000-0005-0000-0000-00004C2C0000}"/>
    <cellStyle name="Normal 3 2 2 2 2 6" xfId="9121" xr:uid="{00000000-0005-0000-0000-00004D2C0000}"/>
    <cellStyle name="Normal 3 2 2 2 2 6 2" xfId="9133" xr:uid="{00000000-0005-0000-0000-00004E2C0000}"/>
    <cellStyle name="Normal 3 2 2 2 2 6 2 2" xfId="9138" xr:uid="{00000000-0005-0000-0000-00004F2C0000}"/>
    <cellStyle name="Normal 3 2 2 2 2 6 2 2 2" xfId="17075" xr:uid="{00000000-0005-0000-0000-0000502C0000}"/>
    <cellStyle name="Normal 3 2 2 2 2 6 2 2 2 2" xfId="17077" xr:uid="{00000000-0005-0000-0000-0000512C0000}"/>
    <cellStyle name="Normal 3 2 2 2 2 6 2 2 2 2 2" xfId="17080" xr:uid="{00000000-0005-0000-0000-0000522C0000}"/>
    <cellStyle name="Normal 3 2 2 2 2 6 2 2 2 2 3" xfId="17081" xr:uid="{00000000-0005-0000-0000-0000532C0000}"/>
    <cellStyle name="Normal 3 2 2 2 2 6 2 2 2 3" xfId="12569" xr:uid="{00000000-0005-0000-0000-0000542C0000}"/>
    <cellStyle name="Normal 3 2 2 2 2 6 2 2 2 4" xfId="12582" xr:uid="{00000000-0005-0000-0000-0000552C0000}"/>
    <cellStyle name="Normal 3 2 2 2 2 6 2 2 3" xfId="17082" xr:uid="{00000000-0005-0000-0000-0000562C0000}"/>
    <cellStyle name="Normal 3 2 2 2 2 6 2 2 3 2" xfId="17085" xr:uid="{00000000-0005-0000-0000-0000572C0000}"/>
    <cellStyle name="Normal 3 2 2 2 2 6 2 2 3 3" xfId="12471" xr:uid="{00000000-0005-0000-0000-0000582C0000}"/>
    <cellStyle name="Normal 3 2 2 2 2 6 2 2 4" xfId="17086" xr:uid="{00000000-0005-0000-0000-0000592C0000}"/>
    <cellStyle name="Normal 3 2 2 2 2 6 2 2 5" xfId="17090" xr:uid="{00000000-0005-0000-0000-00005A2C0000}"/>
    <cellStyle name="Normal 3 2 2 2 2 6 2 3" xfId="9142" xr:uid="{00000000-0005-0000-0000-00005B2C0000}"/>
    <cellStyle name="Normal 3 2 2 2 2 6 2 3 2" xfId="17091" xr:uid="{00000000-0005-0000-0000-00005C2C0000}"/>
    <cellStyle name="Normal 3 2 2 2 2 6 2 3 2 2" xfId="1456" xr:uid="{00000000-0005-0000-0000-00005D2C0000}"/>
    <cellStyle name="Normal 3 2 2 2 2 6 2 3 2 3" xfId="17093" xr:uid="{00000000-0005-0000-0000-00005E2C0000}"/>
    <cellStyle name="Normal 3 2 2 2 2 6 2 3 3" xfId="17095" xr:uid="{00000000-0005-0000-0000-00005F2C0000}"/>
    <cellStyle name="Normal 3 2 2 2 2 6 2 3 4" xfId="17097" xr:uid="{00000000-0005-0000-0000-0000602C0000}"/>
    <cellStyle name="Normal 3 2 2 2 2 6 2 4" xfId="11206" xr:uid="{00000000-0005-0000-0000-0000612C0000}"/>
    <cellStyle name="Normal 3 2 2 2 2 6 2 4 2" xfId="17098" xr:uid="{00000000-0005-0000-0000-0000622C0000}"/>
    <cellStyle name="Normal 3 2 2 2 2 6 2 4 3" xfId="17102" xr:uid="{00000000-0005-0000-0000-0000632C0000}"/>
    <cellStyle name="Normal 3 2 2 2 2 6 2 5" xfId="12459" xr:uid="{00000000-0005-0000-0000-0000642C0000}"/>
    <cellStyle name="Normal 3 2 2 2 2 6 2 6" xfId="12487" xr:uid="{00000000-0005-0000-0000-0000652C0000}"/>
    <cellStyle name="Normal 3 2 2 2 2 6 3" xfId="9150" xr:uid="{00000000-0005-0000-0000-0000662C0000}"/>
    <cellStyle name="Normal 3 2 2 2 2 6 3 2" xfId="17103" xr:uid="{00000000-0005-0000-0000-0000672C0000}"/>
    <cellStyle name="Normal 3 2 2 2 2 6 3 2 2" xfId="17104" xr:uid="{00000000-0005-0000-0000-0000682C0000}"/>
    <cellStyle name="Normal 3 2 2 2 2 6 3 2 2 2" xfId="17105" xr:uid="{00000000-0005-0000-0000-0000692C0000}"/>
    <cellStyle name="Normal 3 2 2 2 2 6 3 2 2 2 2" xfId="5346" xr:uid="{00000000-0005-0000-0000-00006A2C0000}"/>
    <cellStyle name="Normal 3 2 2 2 2 6 3 2 2 2 3" xfId="15272" xr:uid="{00000000-0005-0000-0000-00006B2C0000}"/>
    <cellStyle name="Normal 3 2 2 2 2 6 3 2 2 3" xfId="17106" xr:uid="{00000000-0005-0000-0000-00006C2C0000}"/>
    <cellStyle name="Normal 3 2 2 2 2 6 3 2 2 4" xfId="17107" xr:uid="{00000000-0005-0000-0000-00006D2C0000}"/>
    <cellStyle name="Normal 3 2 2 2 2 6 3 2 3" xfId="17108" xr:uid="{00000000-0005-0000-0000-00006E2C0000}"/>
    <cellStyle name="Normal 3 2 2 2 2 6 3 2 3 2" xfId="8788" xr:uid="{00000000-0005-0000-0000-00006F2C0000}"/>
    <cellStyle name="Normal 3 2 2 2 2 6 3 2 3 3" xfId="8790" xr:uid="{00000000-0005-0000-0000-0000702C0000}"/>
    <cellStyle name="Normal 3 2 2 2 2 6 3 2 4" xfId="17109" xr:uid="{00000000-0005-0000-0000-0000712C0000}"/>
    <cellStyle name="Normal 3 2 2 2 2 6 3 2 5" xfId="17111" xr:uid="{00000000-0005-0000-0000-0000722C0000}"/>
    <cellStyle name="Normal 3 2 2 2 2 6 3 3" xfId="17113" xr:uid="{00000000-0005-0000-0000-0000732C0000}"/>
    <cellStyle name="Normal 3 2 2 2 2 6 3 3 2" xfId="17114" xr:uid="{00000000-0005-0000-0000-0000742C0000}"/>
    <cellStyle name="Normal 3 2 2 2 2 6 3 3 2 2" xfId="17115" xr:uid="{00000000-0005-0000-0000-0000752C0000}"/>
    <cellStyle name="Normal 3 2 2 2 2 6 3 3 2 3" xfId="17116" xr:uid="{00000000-0005-0000-0000-0000762C0000}"/>
    <cellStyle name="Normal 3 2 2 2 2 6 3 3 3" xfId="17117" xr:uid="{00000000-0005-0000-0000-0000772C0000}"/>
    <cellStyle name="Normal 3 2 2 2 2 6 3 3 4" xfId="17118" xr:uid="{00000000-0005-0000-0000-0000782C0000}"/>
    <cellStyle name="Normal 3 2 2 2 2 6 3 4" xfId="17121" xr:uid="{00000000-0005-0000-0000-0000792C0000}"/>
    <cellStyle name="Normal 3 2 2 2 2 6 3 4 2" xfId="17123" xr:uid="{00000000-0005-0000-0000-00007A2C0000}"/>
    <cellStyle name="Normal 3 2 2 2 2 6 3 4 3" xfId="17125" xr:uid="{00000000-0005-0000-0000-00007B2C0000}"/>
    <cellStyle name="Normal 3 2 2 2 2 6 3 5" xfId="12537" xr:uid="{00000000-0005-0000-0000-00007C2C0000}"/>
    <cellStyle name="Normal 3 2 2 2 2 6 3 6" xfId="12557" xr:uid="{00000000-0005-0000-0000-00007D2C0000}"/>
    <cellStyle name="Normal 3 2 2 2 2 6 4" xfId="9155" xr:uid="{00000000-0005-0000-0000-00007E2C0000}"/>
    <cellStyle name="Normal 3 2 2 2 2 6 4 2" xfId="17126" xr:uid="{00000000-0005-0000-0000-00007F2C0000}"/>
    <cellStyle name="Normal 3 2 2 2 2 6 4 2 2" xfId="17127" xr:uid="{00000000-0005-0000-0000-0000802C0000}"/>
    <cellStyle name="Normal 3 2 2 2 2 6 4 2 2 2" xfId="17128" xr:uid="{00000000-0005-0000-0000-0000812C0000}"/>
    <cellStyle name="Normal 3 2 2 2 2 6 4 2 2 3" xfId="17129" xr:uid="{00000000-0005-0000-0000-0000822C0000}"/>
    <cellStyle name="Normal 3 2 2 2 2 6 4 2 3" xfId="17130" xr:uid="{00000000-0005-0000-0000-0000832C0000}"/>
    <cellStyle name="Normal 3 2 2 2 2 6 4 2 4" xfId="17131" xr:uid="{00000000-0005-0000-0000-0000842C0000}"/>
    <cellStyle name="Normal 3 2 2 2 2 6 4 3" xfId="17133" xr:uid="{00000000-0005-0000-0000-0000852C0000}"/>
    <cellStyle name="Normal 3 2 2 2 2 6 4 3 2" xfId="814" xr:uid="{00000000-0005-0000-0000-0000862C0000}"/>
    <cellStyle name="Normal 3 2 2 2 2 6 4 3 3" xfId="2854" xr:uid="{00000000-0005-0000-0000-0000872C0000}"/>
    <cellStyle name="Normal 3 2 2 2 2 6 4 4" xfId="17079" xr:uid="{00000000-0005-0000-0000-0000882C0000}"/>
    <cellStyle name="Normal 3 2 2 2 2 6 4 5" xfId="12572" xr:uid="{00000000-0005-0000-0000-0000892C0000}"/>
    <cellStyle name="Normal 3 2 2 2 2 6 5" xfId="17134" xr:uid="{00000000-0005-0000-0000-00008A2C0000}"/>
    <cellStyle name="Normal 3 2 2 2 2 6 5 2" xfId="17135" xr:uid="{00000000-0005-0000-0000-00008B2C0000}"/>
    <cellStyle name="Normal 3 2 2 2 2 6 5 2 2" xfId="4205" xr:uid="{00000000-0005-0000-0000-00008C2C0000}"/>
    <cellStyle name="Normal 3 2 2 2 2 6 5 2 3" xfId="17136" xr:uid="{00000000-0005-0000-0000-00008D2C0000}"/>
    <cellStyle name="Normal 3 2 2 2 2 6 5 3" xfId="17137" xr:uid="{00000000-0005-0000-0000-00008E2C0000}"/>
    <cellStyle name="Normal 3 2 2 2 2 6 5 4" xfId="17084" xr:uid="{00000000-0005-0000-0000-00008F2C0000}"/>
    <cellStyle name="Normal 3 2 2 2 2 6 6" xfId="628" xr:uid="{00000000-0005-0000-0000-0000902C0000}"/>
    <cellStyle name="Normal 3 2 2 2 2 6 6 2" xfId="17139" xr:uid="{00000000-0005-0000-0000-0000912C0000}"/>
    <cellStyle name="Normal 3 2 2 2 2 6 6 3" xfId="17141" xr:uid="{00000000-0005-0000-0000-0000922C0000}"/>
    <cellStyle name="Normal 3 2 2 2 2 6 7" xfId="2004" xr:uid="{00000000-0005-0000-0000-0000932C0000}"/>
    <cellStyle name="Normal 3 2 2 2 2 6 8" xfId="17144" xr:uid="{00000000-0005-0000-0000-0000942C0000}"/>
    <cellStyle name="Normal 3 2 2 2 2 7" xfId="9160" xr:uid="{00000000-0005-0000-0000-0000952C0000}"/>
    <cellStyle name="Normal 3 2 2 2 2 7 2" xfId="9167" xr:uid="{00000000-0005-0000-0000-0000962C0000}"/>
    <cellStyle name="Normal 3 2 2 2 2 7 2 2" xfId="17145" xr:uid="{00000000-0005-0000-0000-0000972C0000}"/>
    <cellStyle name="Normal 3 2 2 2 2 7 2 2 2" xfId="17147" xr:uid="{00000000-0005-0000-0000-0000982C0000}"/>
    <cellStyle name="Normal 3 2 2 2 2 7 2 2 2 2" xfId="17149" xr:uid="{00000000-0005-0000-0000-0000992C0000}"/>
    <cellStyle name="Normal 3 2 2 2 2 7 2 2 2 3" xfId="17152" xr:uid="{00000000-0005-0000-0000-00009A2C0000}"/>
    <cellStyle name="Normal 3 2 2 2 2 7 2 2 3" xfId="8800" xr:uid="{00000000-0005-0000-0000-00009B2C0000}"/>
    <cellStyle name="Normal 3 2 2 2 2 7 2 2 4" xfId="17155" xr:uid="{00000000-0005-0000-0000-00009C2C0000}"/>
    <cellStyle name="Normal 3 2 2 2 2 7 2 3" xfId="11230" xr:uid="{00000000-0005-0000-0000-00009D2C0000}"/>
    <cellStyle name="Normal 3 2 2 2 2 7 2 3 2" xfId="14939" xr:uid="{00000000-0005-0000-0000-00009E2C0000}"/>
    <cellStyle name="Normal 3 2 2 2 2 7 2 3 3" xfId="17157" xr:uid="{00000000-0005-0000-0000-00009F2C0000}"/>
    <cellStyle name="Normal 3 2 2 2 2 7 2 4" xfId="11233" xr:uid="{00000000-0005-0000-0000-0000A02C0000}"/>
    <cellStyle name="Normal 3 2 2 2 2 7 2 5" xfId="17159" xr:uid="{00000000-0005-0000-0000-0000A12C0000}"/>
    <cellStyle name="Normal 3 2 2 2 2 7 3" xfId="9171" xr:uid="{00000000-0005-0000-0000-0000A22C0000}"/>
    <cellStyle name="Normal 3 2 2 2 2 7 3 2" xfId="17160" xr:uid="{00000000-0005-0000-0000-0000A32C0000}"/>
    <cellStyle name="Normal 3 2 2 2 2 7 3 2 2" xfId="17162" xr:uid="{00000000-0005-0000-0000-0000A42C0000}"/>
    <cellStyle name="Normal 3 2 2 2 2 7 3 2 3" xfId="17164" xr:uid="{00000000-0005-0000-0000-0000A52C0000}"/>
    <cellStyle name="Normal 3 2 2 2 2 7 3 3" xfId="17165" xr:uid="{00000000-0005-0000-0000-0000A62C0000}"/>
    <cellStyle name="Normal 3 2 2 2 2 7 3 4" xfId="17167" xr:uid="{00000000-0005-0000-0000-0000A72C0000}"/>
    <cellStyle name="Normal 3 2 2 2 2 7 4" xfId="17168" xr:uid="{00000000-0005-0000-0000-0000A82C0000}"/>
    <cellStyle name="Normal 3 2 2 2 2 7 4 2" xfId="17169" xr:uid="{00000000-0005-0000-0000-0000A92C0000}"/>
    <cellStyle name="Normal 3 2 2 2 2 7 4 3" xfId="1452" xr:uid="{00000000-0005-0000-0000-0000AA2C0000}"/>
    <cellStyle name="Normal 3 2 2 2 2 7 5" xfId="17170" xr:uid="{00000000-0005-0000-0000-0000AB2C0000}"/>
    <cellStyle name="Normal 3 2 2 2 2 7 6" xfId="17172" xr:uid="{00000000-0005-0000-0000-0000AC2C0000}"/>
    <cellStyle name="Normal 3 2 2 2 2 8" xfId="9175" xr:uid="{00000000-0005-0000-0000-0000AD2C0000}"/>
    <cellStyle name="Normal 3 2 2 2 2 8 2" xfId="17173" xr:uid="{00000000-0005-0000-0000-0000AE2C0000}"/>
    <cellStyle name="Normal 3 2 2 2 2 8 2 2" xfId="17177" xr:uid="{00000000-0005-0000-0000-0000AF2C0000}"/>
    <cellStyle name="Normal 3 2 2 2 2 8 2 2 2" xfId="17179" xr:uid="{00000000-0005-0000-0000-0000B02C0000}"/>
    <cellStyle name="Normal 3 2 2 2 2 8 2 2 2 2" xfId="17181" xr:uid="{00000000-0005-0000-0000-0000B12C0000}"/>
    <cellStyle name="Normal 3 2 2 2 2 8 2 2 2 3" xfId="15528" xr:uid="{00000000-0005-0000-0000-0000B22C0000}"/>
    <cellStyle name="Normal 3 2 2 2 2 8 2 2 3" xfId="17185" xr:uid="{00000000-0005-0000-0000-0000B32C0000}"/>
    <cellStyle name="Normal 3 2 2 2 2 8 2 2 4" xfId="2666" xr:uid="{00000000-0005-0000-0000-0000B42C0000}"/>
    <cellStyle name="Normal 3 2 2 2 2 8 2 3" xfId="17188" xr:uid="{00000000-0005-0000-0000-0000B52C0000}"/>
    <cellStyle name="Normal 3 2 2 2 2 8 2 3 2" xfId="14964" xr:uid="{00000000-0005-0000-0000-0000B62C0000}"/>
    <cellStyle name="Normal 3 2 2 2 2 8 2 3 3" xfId="17190" xr:uid="{00000000-0005-0000-0000-0000B72C0000}"/>
    <cellStyle name="Normal 3 2 2 2 2 8 2 4" xfId="17194" xr:uid="{00000000-0005-0000-0000-0000B82C0000}"/>
    <cellStyle name="Normal 3 2 2 2 2 8 2 5" xfId="8043" xr:uid="{00000000-0005-0000-0000-0000B92C0000}"/>
    <cellStyle name="Normal 3 2 2 2 2 8 3" xfId="268" xr:uid="{00000000-0005-0000-0000-0000BA2C0000}"/>
    <cellStyle name="Normal 3 2 2 2 2 8 3 2" xfId="10041" xr:uid="{00000000-0005-0000-0000-0000BB2C0000}"/>
    <cellStyle name="Normal 3 2 2 2 2 8 3 2 2" xfId="17196" xr:uid="{00000000-0005-0000-0000-0000BC2C0000}"/>
    <cellStyle name="Normal 3 2 2 2 2 8 3 2 3" xfId="17198" xr:uid="{00000000-0005-0000-0000-0000BD2C0000}"/>
    <cellStyle name="Normal 3 2 2 2 2 8 3 3" xfId="17200" xr:uid="{00000000-0005-0000-0000-0000BE2C0000}"/>
    <cellStyle name="Normal 3 2 2 2 2 8 3 4" xfId="17202" xr:uid="{00000000-0005-0000-0000-0000BF2C0000}"/>
    <cellStyle name="Normal 3 2 2 2 2 8 4" xfId="17203" xr:uid="{00000000-0005-0000-0000-0000C02C0000}"/>
    <cellStyle name="Normal 3 2 2 2 2 8 4 2" xfId="17204" xr:uid="{00000000-0005-0000-0000-0000C12C0000}"/>
    <cellStyle name="Normal 3 2 2 2 2 8 4 3" xfId="17205" xr:uid="{00000000-0005-0000-0000-0000C22C0000}"/>
    <cellStyle name="Normal 3 2 2 2 2 8 5" xfId="17207" xr:uid="{00000000-0005-0000-0000-0000C32C0000}"/>
    <cellStyle name="Normal 3 2 2 2 2 8 6" xfId="10329" xr:uid="{00000000-0005-0000-0000-0000C42C0000}"/>
    <cellStyle name="Normal 3 2 2 2 2 9" xfId="9180" xr:uid="{00000000-0005-0000-0000-0000C52C0000}"/>
    <cellStyle name="Normal 3 2 2 2 2 9 2" xfId="17208" xr:uid="{00000000-0005-0000-0000-0000C62C0000}"/>
    <cellStyle name="Normal 3 2 2 2 2 9 2 2" xfId="3978" xr:uid="{00000000-0005-0000-0000-0000C72C0000}"/>
    <cellStyle name="Normal 3 2 2 2 2 9 2 2 2" xfId="17209" xr:uid="{00000000-0005-0000-0000-0000C82C0000}"/>
    <cellStyle name="Normal 3 2 2 2 2 9 2 2 3" xfId="17211" xr:uid="{00000000-0005-0000-0000-0000C92C0000}"/>
    <cellStyle name="Normal 3 2 2 2 2 9 2 3" xfId="3994" xr:uid="{00000000-0005-0000-0000-0000CA2C0000}"/>
    <cellStyle name="Normal 3 2 2 2 2 9 2 4" xfId="4208" xr:uid="{00000000-0005-0000-0000-0000CB2C0000}"/>
    <cellStyle name="Normal 3 2 2 2 2 9 3" xfId="17212" xr:uid="{00000000-0005-0000-0000-0000CC2C0000}"/>
    <cellStyle name="Normal 3 2 2 2 2 9 3 2" xfId="5341" xr:uid="{00000000-0005-0000-0000-0000CD2C0000}"/>
    <cellStyle name="Normal 3 2 2 2 2 9 3 3" xfId="5449" xr:uid="{00000000-0005-0000-0000-0000CE2C0000}"/>
    <cellStyle name="Normal 3 2 2 2 2 9 4" xfId="17213" xr:uid="{00000000-0005-0000-0000-0000CF2C0000}"/>
    <cellStyle name="Normal 3 2 2 2 2 9 5" xfId="17214" xr:uid="{00000000-0005-0000-0000-0000D02C0000}"/>
    <cellStyle name="Normal 3 2 2 2 3" xfId="5042" xr:uid="{00000000-0005-0000-0000-0000D12C0000}"/>
    <cellStyle name="Normal 3 2 2 2 3 10" xfId="17215" xr:uid="{00000000-0005-0000-0000-0000D22C0000}"/>
    <cellStyle name="Normal 3 2 2 2 3 11" xfId="17216" xr:uid="{00000000-0005-0000-0000-0000D32C0000}"/>
    <cellStyle name="Normal 3 2 2 2 3 2" xfId="12606" xr:uid="{00000000-0005-0000-0000-0000D42C0000}"/>
    <cellStyle name="Normal 3 2 2 2 3 2 10" xfId="17218" xr:uid="{00000000-0005-0000-0000-0000D52C0000}"/>
    <cellStyle name="Normal 3 2 2 2 3 2 2" xfId="5662" xr:uid="{00000000-0005-0000-0000-0000D62C0000}"/>
    <cellStyle name="Normal 3 2 2 2 3 2 2 2" xfId="9894" xr:uid="{00000000-0005-0000-0000-0000D72C0000}"/>
    <cellStyle name="Normal 3 2 2 2 3 2 2 2 2" xfId="9896" xr:uid="{00000000-0005-0000-0000-0000D82C0000}"/>
    <cellStyle name="Normal 3 2 2 2 3 2 2 2 2 2" xfId="17220" xr:uid="{00000000-0005-0000-0000-0000D92C0000}"/>
    <cellStyle name="Normal 3 2 2 2 3 2 2 2 2 2 2" xfId="17223" xr:uid="{00000000-0005-0000-0000-0000DA2C0000}"/>
    <cellStyle name="Normal 3 2 2 2 3 2 2 2 2 2 2 2" xfId="6636" xr:uid="{00000000-0005-0000-0000-0000DB2C0000}"/>
    <cellStyle name="Normal 3 2 2 2 3 2 2 2 2 2 2 2 2" xfId="17225" xr:uid="{00000000-0005-0000-0000-0000DC2C0000}"/>
    <cellStyle name="Normal 3 2 2 2 3 2 2 2 2 2 2 2 3" xfId="17228" xr:uid="{00000000-0005-0000-0000-0000DD2C0000}"/>
    <cellStyle name="Normal 3 2 2 2 3 2 2 2 2 2 2 3" xfId="6640" xr:uid="{00000000-0005-0000-0000-0000DE2C0000}"/>
    <cellStyle name="Normal 3 2 2 2 3 2 2 2 2 2 2 4" xfId="6645" xr:uid="{00000000-0005-0000-0000-0000DF2C0000}"/>
    <cellStyle name="Normal 3 2 2 2 3 2 2 2 2 2 3" xfId="17230" xr:uid="{00000000-0005-0000-0000-0000E02C0000}"/>
    <cellStyle name="Normal 3 2 2 2 3 2 2 2 2 2 3 2" xfId="17233" xr:uid="{00000000-0005-0000-0000-0000E12C0000}"/>
    <cellStyle name="Normal 3 2 2 2 3 2 2 2 2 2 3 3" xfId="17235" xr:uid="{00000000-0005-0000-0000-0000E22C0000}"/>
    <cellStyle name="Normal 3 2 2 2 3 2 2 2 2 2 4" xfId="5350" xr:uid="{00000000-0005-0000-0000-0000E32C0000}"/>
    <cellStyle name="Normal 3 2 2 2 3 2 2 2 2 2 5" xfId="5356" xr:uid="{00000000-0005-0000-0000-0000E42C0000}"/>
    <cellStyle name="Normal 3 2 2 2 3 2 2 2 2 3" xfId="11425" xr:uid="{00000000-0005-0000-0000-0000E52C0000}"/>
    <cellStyle name="Normal 3 2 2 2 3 2 2 2 2 3 2" xfId="11429" xr:uid="{00000000-0005-0000-0000-0000E62C0000}"/>
    <cellStyle name="Normal 3 2 2 2 3 2 2 2 2 3 2 2" xfId="17237" xr:uid="{00000000-0005-0000-0000-0000E72C0000}"/>
    <cellStyle name="Normal 3 2 2 2 3 2 2 2 2 3 2 3" xfId="17239" xr:uid="{00000000-0005-0000-0000-0000E82C0000}"/>
    <cellStyle name="Normal 3 2 2 2 3 2 2 2 2 3 3" xfId="11433" xr:uid="{00000000-0005-0000-0000-0000E92C0000}"/>
    <cellStyle name="Normal 3 2 2 2 3 2 2 2 2 3 4" xfId="17242" xr:uid="{00000000-0005-0000-0000-0000EA2C0000}"/>
    <cellStyle name="Normal 3 2 2 2 3 2 2 2 2 4" xfId="11440" xr:uid="{00000000-0005-0000-0000-0000EB2C0000}"/>
    <cellStyle name="Normal 3 2 2 2 3 2 2 2 2 4 2" xfId="17246" xr:uid="{00000000-0005-0000-0000-0000EC2C0000}"/>
    <cellStyle name="Normal 3 2 2 2 3 2 2 2 2 4 3" xfId="17250" xr:uid="{00000000-0005-0000-0000-0000ED2C0000}"/>
    <cellStyle name="Normal 3 2 2 2 3 2 2 2 2 5" xfId="11446" xr:uid="{00000000-0005-0000-0000-0000EE2C0000}"/>
    <cellStyle name="Normal 3 2 2 2 3 2 2 2 2 6" xfId="17255" xr:uid="{00000000-0005-0000-0000-0000EF2C0000}"/>
    <cellStyle name="Normal 3 2 2 2 3 2 2 2 3" xfId="9342" xr:uid="{00000000-0005-0000-0000-0000F02C0000}"/>
    <cellStyle name="Normal 3 2 2 2 3 2 2 2 3 2" xfId="9054" xr:uid="{00000000-0005-0000-0000-0000F12C0000}"/>
    <cellStyle name="Normal 3 2 2 2 3 2 2 2 3 2 2" xfId="7230" xr:uid="{00000000-0005-0000-0000-0000F22C0000}"/>
    <cellStyle name="Normal 3 2 2 2 3 2 2 2 3 2 2 2" xfId="9059" xr:uid="{00000000-0005-0000-0000-0000F32C0000}"/>
    <cellStyle name="Normal 3 2 2 2 3 2 2 2 3 2 2 2 2" xfId="9063" xr:uid="{00000000-0005-0000-0000-0000F42C0000}"/>
    <cellStyle name="Normal 3 2 2 2 3 2 2 2 3 2 2 2 3" xfId="9068" xr:uid="{00000000-0005-0000-0000-0000F52C0000}"/>
    <cellStyle name="Normal 3 2 2 2 3 2 2 2 3 2 2 3" xfId="9073" xr:uid="{00000000-0005-0000-0000-0000F62C0000}"/>
    <cellStyle name="Normal 3 2 2 2 3 2 2 2 3 2 2 4" xfId="9079" xr:uid="{00000000-0005-0000-0000-0000F72C0000}"/>
    <cellStyle name="Normal 3 2 2 2 3 2 2 2 3 2 3" xfId="7246" xr:uid="{00000000-0005-0000-0000-0000F82C0000}"/>
    <cellStyle name="Normal 3 2 2 2 3 2 2 2 3 2 3 2" xfId="1167" xr:uid="{00000000-0005-0000-0000-0000F92C0000}"/>
    <cellStyle name="Normal 3 2 2 2 3 2 2 2 3 2 3 3" xfId="7145" xr:uid="{00000000-0005-0000-0000-0000FA2C0000}"/>
    <cellStyle name="Normal 3 2 2 2 3 2 2 2 3 2 4" xfId="7262" xr:uid="{00000000-0005-0000-0000-0000FB2C0000}"/>
    <cellStyle name="Normal 3 2 2 2 3 2 2 2 3 2 5" xfId="7275" xr:uid="{00000000-0005-0000-0000-0000FC2C0000}"/>
    <cellStyle name="Normal 3 2 2 2 3 2 2 2 3 3" xfId="37" xr:uid="{00000000-0005-0000-0000-0000FD2C0000}"/>
    <cellStyle name="Normal 3 2 2 2 3 2 2 2 3 3 2" xfId="7442" xr:uid="{00000000-0005-0000-0000-0000FE2C0000}"/>
    <cellStyle name="Normal 3 2 2 2 3 2 2 2 3 3 2 2" xfId="4116" xr:uid="{00000000-0005-0000-0000-0000FF2C0000}"/>
    <cellStyle name="Normal 3 2 2 2 3 2 2 2 3 3 2 3" xfId="4127" xr:uid="{00000000-0005-0000-0000-0000002D0000}"/>
    <cellStyle name="Normal 3 2 2 2 3 2 2 2 3 3 3" xfId="3266" xr:uid="{00000000-0005-0000-0000-0000012D0000}"/>
    <cellStyle name="Normal 3 2 2 2 3 2 2 2 3 3 4" xfId="3270" xr:uid="{00000000-0005-0000-0000-0000022D0000}"/>
    <cellStyle name="Normal 3 2 2 2 3 2 2 2 3 4" xfId="9087" xr:uid="{00000000-0005-0000-0000-0000032D0000}"/>
    <cellStyle name="Normal 3 2 2 2 3 2 2 2 3 4 2" xfId="3452" xr:uid="{00000000-0005-0000-0000-0000042D0000}"/>
    <cellStyle name="Normal 3 2 2 2 3 2 2 2 3 4 3" xfId="3462" xr:uid="{00000000-0005-0000-0000-0000052D0000}"/>
    <cellStyle name="Normal 3 2 2 2 3 2 2 2 3 5" xfId="9092" xr:uid="{00000000-0005-0000-0000-0000062D0000}"/>
    <cellStyle name="Normal 3 2 2 2 3 2 2 2 3 6" xfId="9097" xr:uid="{00000000-0005-0000-0000-0000072D0000}"/>
    <cellStyle name="Normal 3 2 2 2 3 2 2 2 4" xfId="9347" xr:uid="{00000000-0005-0000-0000-0000082D0000}"/>
    <cellStyle name="Normal 3 2 2 2 3 2 2 2 4 2" xfId="9379" xr:uid="{00000000-0005-0000-0000-0000092D0000}"/>
    <cellStyle name="Normal 3 2 2 2 3 2 2 2 4 2 2" xfId="9386" xr:uid="{00000000-0005-0000-0000-00000A2D0000}"/>
    <cellStyle name="Normal 3 2 2 2 3 2 2 2 4 2 2 2" xfId="9391" xr:uid="{00000000-0005-0000-0000-00000B2D0000}"/>
    <cellStyle name="Normal 3 2 2 2 3 2 2 2 4 2 2 3" xfId="9400" xr:uid="{00000000-0005-0000-0000-00000C2D0000}"/>
    <cellStyle name="Normal 3 2 2 2 3 2 2 2 4 2 3" xfId="9411" xr:uid="{00000000-0005-0000-0000-00000D2D0000}"/>
    <cellStyle name="Normal 3 2 2 2 3 2 2 2 4 2 4" xfId="9419" xr:uid="{00000000-0005-0000-0000-00000E2D0000}"/>
    <cellStyle name="Normal 3 2 2 2 3 2 2 2 4 3" xfId="9424" xr:uid="{00000000-0005-0000-0000-00000F2D0000}"/>
    <cellStyle name="Normal 3 2 2 2 3 2 2 2 4 3 2" xfId="9432" xr:uid="{00000000-0005-0000-0000-0000102D0000}"/>
    <cellStyle name="Normal 3 2 2 2 3 2 2 2 4 3 3" xfId="8055" xr:uid="{00000000-0005-0000-0000-0000112D0000}"/>
    <cellStyle name="Normal 3 2 2 2 3 2 2 2 4 4" xfId="9438" xr:uid="{00000000-0005-0000-0000-0000122D0000}"/>
    <cellStyle name="Normal 3 2 2 2 3 2 2 2 4 5" xfId="9445" xr:uid="{00000000-0005-0000-0000-0000132D0000}"/>
    <cellStyle name="Normal 3 2 2 2 3 2 2 2 5" xfId="17257" xr:uid="{00000000-0005-0000-0000-0000142D0000}"/>
    <cellStyle name="Normal 3 2 2 2 3 2 2 2 5 2" xfId="9501" xr:uid="{00000000-0005-0000-0000-0000152D0000}"/>
    <cellStyle name="Normal 3 2 2 2 3 2 2 2 5 2 2" xfId="17259" xr:uid="{00000000-0005-0000-0000-0000162D0000}"/>
    <cellStyle name="Normal 3 2 2 2 3 2 2 2 5 2 3" xfId="17261" xr:uid="{00000000-0005-0000-0000-0000172D0000}"/>
    <cellStyle name="Normal 3 2 2 2 3 2 2 2 5 3" xfId="9505" xr:uid="{00000000-0005-0000-0000-0000182D0000}"/>
    <cellStyle name="Normal 3 2 2 2 3 2 2 2 5 4" xfId="17183" xr:uid="{00000000-0005-0000-0000-0000192D0000}"/>
    <cellStyle name="Normal 3 2 2 2 3 2 2 2 6" xfId="17263" xr:uid="{00000000-0005-0000-0000-00001A2D0000}"/>
    <cellStyle name="Normal 3 2 2 2 3 2 2 2 6 2" xfId="9562" xr:uid="{00000000-0005-0000-0000-00001B2D0000}"/>
    <cellStyle name="Normal 3 2 2 2 3 2 2 2 6 3" xfId="9567" xr:uid="{00000000-0005-0000-0000-00001C2D0000}"/>
    <cellStyle name="Normal 3 2 2 2 3 2 2 2 7" xfId="17265" xr:uid="{00000000-0005-0000-0000-00001D2D0000}"/>
    <cellStyle name="Normal 3 2 2 2 3 2 2 2 8" xfId="17267" xr:uid="{00000000-0005-0000-0000-00001E2D0000}"/>
    <cellStyle name="Normal 3 2 2 2 3 2 2 3" xfId="9903" xr:uid="{00000000-0005-0000-0000-00001F2D0000}"/>
    <cellStyle name="Normal 3 2 2 2 3 2 2 3 2" xfId="17268" xr:uid="{00000000-0005-0000-0000-0000202D0000}"/>
    <cellStyle name="Normal 3 2 2 2 3 2 2 3 2 2" xfId="17270" xr:uid="{00000000-0005-0000-0000-0000212D0000}"/>
    <cellStyle name="Normal 3 2 2 2 3 2 2 3 2 2 2" xfId="17273" xr:uid="{00000000-0005-0000-0000-0000222D0000}"/>
    <cellStyle name="Normal 3 2 2 2 3 2 2 3 2 2 2 2" xfId="17275" xr:uid="{00000000-0005-0000-0000-0000232D0000}"/>
    <cellStyle name="Normal 3 2 2 2 3 2 2 3 2 2 2 3" xfId="17277" xr:uid="{00000000-0005-0000-0000-0000242D0000}"/>
    <cellStyle name="Normal 3 2 2 2 3 2 2 3 2 2 3" xfId="17279" xr:uid="{00000000-0005-0000-0000-0000252D0000}"/>
    <cellStyle name="Normal 3 2 2 2 3 2 2 3 2 2 4" xfId="353" xr:uid="{00000000-0005-0000-0000-0000262D0000}"/>
    <cellStyle name="Normal 3 2 2 2 3 2 2 3 2 3" xfId="11463" xr:uid="{00000000-0005-0000-0000-0000272D0000}"/>
    <cellStyle name="Normal 3 2 2 2 3 2 2 3 2 3 2" xfId="17281" xr:uid="{00000000-0005-0000-0000-0000282D0000}"/>
    <cellStyle name="Normal 3 2 2 2 3 2 2 3 2 3 3" xfId="17283" xr:uid="{00000000-0005-0000-0000-0000292D0000}"/>
    <cellStyle name="Normal 3 2 2 2 3 2 2 3 2 4" xfId="11469" xr:uid="{00000000-0005-0000-0000-00002A2D0000}"/>
    <cellStyle name="Normal 3 2 2 2 3 2 2 3 2 5" xfId="17287" xr:uid="{00000000-0005-0000-0000-00002B2D0000}"/>
    <cellStyle name="Normal 3 2 2 2 3 2 2 3 3" xfId="17288" xr:uid="{00000000-0005-0000-0000-00002C2D0000}"/>
    <cellStyle name="Normal 3 2 2 2 3 2 2 3 3 2" xfId="17290" xr:uid="{00000000-0005-0000-0000-00002D2D0000}"/>
    <cellStyle name="Normal 3 2 2 2 3 2 2 3 3 2 2" xfId="16994" xr:uid="{00000000-0005-0000-0000-00002E2D0000}"/>
    <cellStyle name="Normal 3 2 2 2 3 2 2 3 3 2 3" xfId="17293" xr:uid="{00000000-0005-0000-0000-00002F2D0000}"/>
    <cellStyle name="Normal 3 2 2 2 3 2 2 3 3 3" xfId="17295" xr:uid="{00000000-0005-0000-0000-0000302D0000}"/>
    <cellStyle name="Normal 3 2 2 2 3 2 2 3 3 4" xfId="17298" xr:uid="{00000000-0005-0000-0000-0000312D0000}"/>
    <cellStyle name="Normal 3 2 2 2 3 2 2 3 4" xfId="11882" xr:uid="{00000000-0005-0000-0000-0000322D0000}"/>
    <cellStyle name="Normal 3 2 2 2 3 2 2 3 4 2" xfId="14400" xr:uid="{00000000-0005-0000-0000-0000332D0000}"/>
    <cellStyle name="Normal 3 2 2 2 3 2 2 3 4 3" xfId="17301" xr:uid="{00000000-0005-0000-0000-0000342D0000}"/>
    <cellStyle name="Normal 3 2 2 2 3 2 2 3 5" xfId="12360" xr:uid="{00000000-0005-0000-0000-0000352D0000}"/>
    <cellStyle name="Normal 3 2 2 2 3 2 2 3 6" xfId="17304" xr:uid="{00000000-0005-0000-0000-0000362D0000}"/>
    <cellStyle name="Normal 3 2 2 2 3 2 2 4" xfId="9909" xr:uid="{00000000-0005-0000-0000-0000372D0000}"/>
    <cellStyle name="Normal 3 2 2 2 3 2 2 4 2" xfId="17305" xr:uid="{00000000-0005-0000-0000-0000382D0000}"/>
    <cellStyle name="Normal 3 2 2 2 3 2 2 4 2 2" xfId="17307" xr:uid="{00000000-0005-0000-0000-0000392D0000}"/>
    <cellStyle name="Normal 3 2 2 2 3 2 2 4 2 2 2" xfId="17309" xr:uid="{00000000-0005-0000-0000-00003A2D0000}"/>
    <cellStyle name="Normal 3 2 2 2 3 2 2 4 2 2 2 2" xfId="14613" xr:uid="{00000000-0005-0000-0000-00003B2D0000}"/>
    <cellStyle name="Normal 3 2 2 2 3 2 2 4 2 2 2 3" xfId="17312" xr:uid="{00000000-0005-0000-0000-00003C2D0000}"/>
    <cellStyle name="Normal 3 2 2 2 3 2 2 4 2 2 3" xfId="17314" xr:uid="{00000000-0005-0000-0000-00003D2D0000}"/>
    <cellStyle name="Normal 3 2 2 2 3 2 2 4 2 2 4" xfId="13501" xr:uid="{00000000-0005-0000-0000-00003E2D0000}"/>
    <cellStyle name="Normal 3 2 2 2 3 2 2 4 2 3" xfId="17316" xr:uid="{00000000-0005-0000-0000-00003F2D0000}"/>
    <cellStyle name="Normal 3 2 2 2 3 2 2 4 2 3 2" xfId="17318" xr:uid="{00000000-0005-0000-0000-0000402D0000}"/>
    <cellStyle name="Normal 3 2 2 2 3 2 2 4 2 3 3" xfId="17320" xr:uid="{00000000-0005-0000-0000-0000412D0000}"/>
    <cellStyle name="Normal 3 2 2 2 3 2 2 4 2 4" xfId="17324" xr:uid="{00000000-0005-0000-0000-0000422D0000}"/>
    <cellStyle name="Normal 3 2 2 2 3 2 2 4 2 5" xfId="17329" xr:uid="{00000000-0005-0000-0000-0000432D0000}"/>
    <cellStyle name="Normal 3 2 2 2 3 2 2 4 3" xfId="17330" xr:uid="{00000000-0005-0000-0000-0000442D0000}"/>
    <cellStyle name="Normal 3 2 2 2 3 2 2 4 3 2" xfId="9671" xr:uid="{00000000-0005-0000-0000-0000452D0000}"/>
    <cellStyle name="Normal 3 2 2 2 3 2 2 4 3 2 2" xfId="9674" xr:uid="{00000000-0005-0000-0000-0000462D0000}"/>
    <cellStyle name="Normal 3 2 2 2 3 2 2 4 3 2 3" xfId="9685" xr:uid="{00000000-0005-0000-0000-0000472D0000}"/>
    <cellStyle name="Normal 3 2 2 2 3 2 2 4 3 3" xfId="9694" xr:uid="{00000000-0005-0000-0000-0000482D0000}"/>
    <cellStyle name="Normal 3 2 2 2 3 2 2 4 3 4" xfId="9703" xr:uid="{00000000-0005-0000-0000-0000492D0000}"/>
    <cellStyle name="Normal 3 2 2 2 3 2 2 4 4" xfId="17332" xr:uid="{00000000-0005-0000-0000-00004A2D0000}"/>
    <cellStyle name="Normal 3 2 2 2 3 2 2 4 4 2" xfId="9748" xr:uid="{00000000-0005-0000-0000-00004B2D0000}"/>
    <cellStyle name="Normal 3 2 2 2 3 2 2 4 4 3" xfId="9752" xr:uid="{00000000-0005-0000-0000-00004C2D0000}"/>
    <cellStyle name="Normal 3 2 2 2 3 2 2 4 5" xfId="17334" xr:uid="{00000000-0005-0000-0000-00004D2D0000}"/>
    <cellStyle name="Normal 3 2 2 2 3 2 2 4 6" xfId="17336" xr:uid="{00000000-0005-0000-0000-00004E2D0000}"/>
    <cellStyle name="Normal 3 2 2 2 3 2 2 5" xfId="17337" xr:uid="{00000000-0005-0000-0000-00004F2D0000}"/>
    <cellStyle name="Normal 3 2 2 2 3 2 2 5 2" xfId="17338" xr:uid="{00000000-0005-0000-0000-0000502D0000}"/>
    <cellStyle name="Normal 3 2 2 2 3 2 2 5 2 2" xfId="17340" xr:uid="{00000000-0005-0000-0000-0000512D0000}"/>
    <cellStyle name="Normal 3 2 2 2 3 2 2 5 2 2 2" xfId="17341" xr:uid="{00000000-0005-0000-0000-0000522D0000}"/>
    <cellStyle name="Normal 3 2 2 2 3 2 2 5 2 2 3" xfId="17342" xr:uid="{00000000-0005-0000-0000-0000532D0000}"/>
    <cellStyle name="Normal 3 2 2 2 3 2 2 5 2 3" xfId="17344" xr:uid="{00000000-0005-0000-0000-0000542D0000}"/>
    <cellStyle name="Normal 3 2 2 2 3 2 2 5 2 4" xfId="17346" xr:uid="{00000000-0005-0000-0000-0000552D0000}"/>
    <cellStyle name="Normal 3 2 2 2 3 2 2 5 3" xfId="17347" xr:uid="{00000000-0005-0000-0000-0000562D0000}"/>
    <cellStyle name="Normal 3 2 2 2 3 2 2 5 3 2" xfId="9849" xr:uid="{00000000-0005-0000-0000-0000572D0000}"/>
    <cellStyle name="Normal 3 2 2 2 3 2 2 5 3 3" xfId="9852" xr:uid="{00000000-0005-0000-0000-0000582D0000}"/>
    <cellStyle name="Normal 3 2 2 2 3 2 2 5 4" xfId="17349" xr:uid="{00000000-0005-0000-0000-0000592D0000}"/>
    <cellStyle name="Normal 3 2 2 2 3 2 2 5 5" xfId="17351" xr:uid="{00000000-0005-0000-0000-00005A2D0000}"/>
    <cellStyle name="Normal 3 2 2 2 3 2 2 6" xfId="17352" xr:uid="{00000000-0005-0000-0000-00005B2D0000}"/>
    <cellStyle name="Normal 3 2 2 2 3 2 2 6 2" xfId="17354" xr:uid="{00000000-0005-0000-0000-00005C2D0000}"/>
    <cellStyle name="Normal 3 2 2 2 3 2 2 6 2 2" xfId="17357" xr:uid="{00000000-0005-0000-0000-00005D2D0000}"/>
    <cellStyle name="Normal 3 2 2 2 3 2 2 6 2 3" xfId="17358" xr:uid="{00000000-0005-0000-0000-00005E2D0000}"/>
    <cellStyle name="Normal 3 2 2 2 3 2 2 6 3" xfId="17359" xr:uid="{00000000-0005-0000-0000-00005F2D0000}"/>
    <cellStyle name="Normal 3 2 2 2 3 2 2 6 4" xfId="17362" xr:uid="{00000000-0005-0000-0000-0000602D0000}"/>
    <cellStyle name="Normal 3 2 2 2 3 2 2 7" xfId="17363" xr:uid="{00000000-0005-0000-0000-0000612D0000}"/>
    <cellStyle name="Normal 3 2 2 2 3 2 2 7 2" xfId="17365" xr:uid="{00000000-0005-0000-0000-0000622D0000}"/>
    <cellStyle name="Normal 3 2 2 2 3 2 2 7 3" xfId="17366" xr:uid="{00000000-0005-0000-0000-0000632D0000}"/>
    <cellStyle name="Normal 3 2 2 2 3 2 2 8" xfId="17367" xr:uid="{00000000-0005-0000-0000-0000642D0000}"/>
    <cellStyle name="Normal 3 2 2 2 3 2 2 9" xfId="17371" xr:uid="{00000000-0005-0000-0000-0000652D0000}"/>
    <cellStyle name="Normal 3 2 2 2 3 2 3" xfId="5667" xr:uid="{00000000-0005-0000-0000-0000662D0000}"/>
    <cellStyle name="Normal 3 2 2 2 3 2 3 2" xfId="9914" xr:uid="{00000000-0005-0000-0000-0000672D0000}"/>
    <cellStyle name="Normal 3 2 2 2 3 2 3 2 2" xfId="4856" xr:uid="{00000000-0005-0000-0000-0000682D0000}"/>
    <cellStyle name="Normal 3 2 2 2 3 2 3 2 2 2" xfId="15244" xr:uid="{00000000-0005-0000-0000-0000692D0000}"/>
    <cellStyle name="Normal 3 2 2 2 3 2 3 2 2 2 2" xfId="15248" xr:uid="{00000000-0005-0000-0000-00006A2D0000}"/>
    <cellStyle name="Normal 3 2 2 2 3 2 3 2 2 2 2 2" xfId="15251" xr:uid="{00000000-0005-0000-0000-00006B2D0000}"/>
    <cellStyle name="Normal 3 2 2 2 3 2 3 2 2 2 2 3" xfId="15255" xr:uid="{00000000-0005-0000-0000-00006C2D0000}"/>
    <cellStyle name="Normal 3 2 2 2 3 2 3 2 2 2 3" xfId="15261" xr:uid="{00000000-0005-0000-0000-00006D2D0000}"/>
    <cellStyle name="Normal 3 2 2 2 3 2 3 2 2 2 4" xfId="15269" xr:uid="{00000000-0005-0000-0000-00006E2D0000}"/>
    <cellStyle name="Normal 3 2 2 2 3 2 3 2 2 3" xfId="15278" xr:uid="{00000000-0005-0000-0000-00006F2D0000}"/>
    <cellStyle name="Normal 3 2 2 2 3 2 3 2 2 3 2" xfId="15281" xr:uid="{00000000-0005-0000-0000-0000702D0000}"/>
    <cellStyle name="Normal 3 2 2 2 3 2 3 2 2 3 3" xfId="15287" xr:uid="{00000000-0005-0000-0000-0000712D0000}"/>
    <cellStyle name="Normal 3 2 2 2 3 2 3 2 2 4" xfId="15296" xr:uid="{00000000-0005-0000-0000-0000722D0000}"/>
    <cellStyle name="Normal 3 2 2 2 3 2 3 2 2 5" xfId="15306" xr:uid="{00000000-0005-0000-0000-0000732D0000}"/>
    <cellStyle name="Normal 3 2 2 2 3 2 3 2 3" xfId="17373" xr:uid="{00000000-0005-0000-0000-0000742D0000}"/>
    <cellStyle name="Normal 3 2 2 2 3 2 3 2 3 2" xfId="15394" xr:uid="{00000000-0005-0000-0000-0000752D0000}"/>
    <cellStyle name="Normal 3 2 2 2 3 2 3 2 3 2 2" xfId="15399" xr:uid="{00000000-0005-0000-0000-0000762D0000}"/>
    <cellStyle name="Normal 3 2 2 2 3 2 3 2 3 2 3" xfId="15404" xr:uid="{00000000-0005-0000-0000-0000772D0000}"/>
    <cellStyle name="Normal 3 2 2 2 3 2 3 2 3 3" xfId="15411" xr:uid="{00000000-0005-0000-0000-0000782D0000}"/>
    <cellStyle name="Normal 3 2 2 2 3 2 3 2 3 4" xfId="15421" xr:uid="{00000000-0005-0000-0000-0000792D0000}"/>
    <cellStyle name="Normal 3 2 2 2 3 2 3 2 4" xfId="17375" xr:uid="{00000000-0005-0000-0000-00007A2D0000}"/>
    <cellStyle name="Normal 3 2 2 2 3 2 3 2 4 2" xfId="14835" xr:uid="{00000000-0005-0000-0000-00007B2D0000}"/>
    <cellStyle name="Normal 3 2 2 2 3 2 3 2 4 3" xfId="14841" xr:uid="{00000000-0005-0000-0000-00007C2D0000}"/>
    <cellStyle name="Normal 3 2 2 2 3 2 3 2 5" xfId="17377" xr:uid="{00000000-0005-0000-0000-00007D2D0000}"/>
    <cellStyle name="Normal 3 2 2 2 3 2 3 2 6" xfId="17379" xr:uid="{00000000-0005-0000-0000-00007E2D0000}"/>
    <cellStyle name="Normal 3 2 2 2 3 2 3 3" xfId="9920" xr:uid="{00000000-0005-0000-0000-00007F2D0000}"/>
    <cellStyle name="Normal 3 2 2 2 3 2 3 3 2" xfId="17380" xr:uid="{00000000-0005-0000-0000-0000802D0000}"/>
    <cellStyle name="Normal 3 2 2 2 3 2 3 3 2 2" xfId="15556" xr:uid="{00000000-0005-0000-0000-0000812D0000}"/>
    <cellStyle name="Normal 3 2 2 2 3 2 3 3 2 2 2" xfId="15562" xr:uid="{00000000-0005-0000-0000-0000822D0000}"/>
    <cellStyle name="Normal 3 2 2 2 3 2 3 3 2 2 2 2" xfId="15564" xr:uid="{00000000-0005-0000-0000-0000832D0000}"/>
    <cellStyle name="Normal 3 2 2 2 3 2 3 3 2 2 2 3" xfId="15568" xr:uid="{00000000-0005-0000-0000-0000842D0000}"/>
    <cellStyle name="Normal 3 2 2 2 3 2 3 3 2 2 3" xfId="15573" xr:uid="{00000000-0005-0000-0000-0000852D0000}"/>
    <cellStyle name="Normal 3 2 2 2 3 2 3 3 2 2 4" xfId="15582" xr:uid="{00000000-0005-0000-0000-0000862D0000}"/>
    <cellStyle name="Normal 3 2 2 2 3 2 3 3 2 3" xfId="15588" xr:uid="{00000000-0005-0000-0000-0000872D0000}"/>
    <cellStyle name="Normal 3 2 2 2 3 2 3 3 2 3 2" xfId="15591" xr:uid="{00000000-0005-0000-0000-0000882D0000}"/>
    <cellStyle name="Normal 3 2 2 2 3 2 3 3 2 3 3" xfId="11708" xr:uid="{00000000-0005-0000-0000-0000892D0000}"/>
    <cellStyle name="Normal 3 2 2 2 3 2 3 3 2 4" xfId="15601" xr:uid="{00000000-0005-0000-0000-00008A2D0000}"/>
    <cellStyle name="Normal 3 2 2 2 3 2 3 3 2 5" xfId="15609" xr:uid="{00000000-0005-0000-0000-00008B2D0000}"/>
    <cellStyle name="Normal 3 2 2 2 3 2 3 3 3" xfId="17381" xr:uid="{00000000-0005-0000-0000-00008C2D0000}"/>
    <cellStyle name="Normal 3 2 2 2 3 2 3 3 3 2" xfId="15632" xr:uid="{00000000-0005-0000-0000-00008D2D0000}"/>
    <cellStyle name="Normal 3 2 2 2 3 2 3 3 3 2 2" xfId="15638" xr:uid="{00000000-0005-0000-0000-00008E2D0000}"/>
    <cellStyle name="Normal 3 2 2 2 3 2 3 3 3 2 3" xfId="15641" xr:uid="{00000000-0005-0000-0000-00008F2D0000}"/>
    <cellStyle name="Normal 3 2 2 2 3 2 3 3 3 3" xfId="15645" xr:uid="{00000000-0005-0000-0000-0000902D0000}"/>
    <cellStyle name="Normal 3 2 2 2 3 2 3 3 3 4" xfId="15647" xr:uid="{00000000-0005-0000-0000-0000912D0000}"/>
    <cellStyle name="Normal 3 2 2 2 3 2 3 3 4" xfId="17383" xr:uid="{00000000-0005-0000-0000-0000922D0000}"/>
    <cellStyle name="Normal 3 2 2 2 3 2 3 3 4 2" xfId="14866" xr:uid="{00000000-0005-0000-0000-0000932D0000}"/>
    <cellStyle name="Normal 3 2 2 2 3 2 3 3 4 3" xfId="15695" xr:uid="{00000000-0005-0000-0000-0000942D0000}"/>
    <cellStyle name="Normal 3 2 2 2 3 2 3 3 5" xfId="17386" xr:uid="{00000000-0005-0000-0000-0000952D0000}"/>
    <cellStyle name="Normal 3 2 2 2 3 2 3 3 6" xfId="17389" xr:uid="{00000000-0005-0000-0000-0000962D0000}"/>
    <cellStyle name="Normal 3 2 2 2 3 2 3 4" xfId="17390" xr:uid="{00000000-0005-0000-0000-0000972D0000}"/>
    <cellStyle name="Normal 3 2 2 2 3 2 3 4 2" xfId="17391" xr:uid="{00000000-0005-0000-0000-0000982D0000}"/>
    <cellStyle name="Normal 3 2 2 2 3 2 3 4 2 2" xfId="15799" xr:uid="{00000000-0005-0000-0000-0000992D0000}"/>
    <cellStyle name="Normal 3 2 2 2 3 2 3 4 2 2 2" xfId="7976" xr:uid="{00000000-0005-0000-0000-00009A2D0000}"/>
    <cellStyle name="Normal 3 2 2 2 3 2 3 4 2 2 3" xfId="15804" xr:uid="{00000000-0005-0000-0000-00009B2D0000}"/>
    <cellStyle name="Normal 3 2 2 2 3 2 3 4 2 3" xfId="15809" xr:uid="{00000000-0005-0000-0000-00009C2D0000}"/>
    <cellStyle name="Normal 3 2 2 2 3 2 3 4 2 4" xfId="15812" xr:uid="{00000000-0005-0000-0000-00009D2D0000}"/>
    <cellStyle name="Normal 3 2 2 2 3 2 3 4 3" xfId="17392" xr:uid="{00000000-0005-0000-0000-00009E2D0000}"/>
    <cellStyle name="Normal 3 2 2 2 3 2 3 4 3 2" xfId="15853" xr:uid="{00000000-0005-0000-0000-00009F2D0000}"/>
    <cellStyle name="Normal 3 2 2 2 3 2 3 4 3 3" xfId="15857" xr:uid="{00000000-0005-0000-0000-0000A02D0000}"/>
    <cellStyle name="Normal 3 2 2 2 3 2 3 4 4" xfId="17394" xr:uid="{00000000-0005-0000-0000-0000A12D0000}"/>
    <cellStyle name="Normal 3 2 2 2 3 2 3 4 5" xfId="17396" xr:uid="{00000000-0005-0000-0000-0000A22D0000}"/>
    <cellStyle name="Normal 3 2 2 2 3 2 3 5" xfId="17397" xr:uid="{00000000-0005-0000-0000-0000A32D0000}"/>
    <cellStyle name="Normal 3 2 2 2 3 2 3 5 2" xfId="17398" xr:uid="{00000000-0005-0000-0000-0000A42D0000}"/>
    <cellStyle name="Normal 3 2 2 2 3 2 3 5 2 2" xfId="15932" xr:uid="{00000000-0005-0000-0000-0000A52D0000}"/>
    <cellStyle name="Normal 3 2 2 2 3 2 3 5 2 3" xfId="15935" xr:uid="{00000000-0005-0000-0000-0000A62D0000}"/>
    <cellStyle name="Normal 3 2 2 2 3 2 3 5 3" xfId="17399" xr:uid="{00000000-0005-0000-0000-0000A72D0000}"/>
    <cellStyle name="Normal 3 2 2 2 3 2 3 5 4" xfId="17400" xr:uid="{00000000-0005-0000-0000-0000A82D0000}"/>
    <cellStyle name="Normal 3 2 2 2 3 2 3 6" xfId="17401" xr:uid="{00000000-0005-0000-0000-0000A92D0000}"/>
    <cellStyle name="Normal 3 2 2 2 3 2 3 6 2" xfId="17403" xr:uid="{00000000-0005-0000-0000-0000AA2D0000}"/>
    <cellStyle name="Normal 3 2 2 2 3 2 3 6 3" xfId="17404" xr:uid="{00000000-0005-0000-0000-0000AB2D0000}"/>
    <cellStyle name="Normal 3 2 2 2 3 2 3 7" xfId="17405" xr:uid="{00000000-0005-0000-0000-0000AC2D0000}"/>
    <cellStyle name="Normal 3 2 2 2 3 2 3 8" xfId="11085" xr:uid="{00000000-0005-0000-0000-0000AD2D0000}"/>
    <cellStyle name="Normal 3 2 2 2 3 2 4" xfId="5674" xr:uid="{00000000-0005-0000-0000-0000AE2D0000}"/>
    <cellStyle name="Normal 3 2 2 2 3 2 4 2" xfId="9923" xr:uid="{00000000-0005-0000-0000-0000AF2D0000}"/>
    <cellStyle name="Normal 3 2 2 2 3 2 4 2 2" xfId="17408" xr:uid="{00000000-0005-0000-0000-0000B02D0000}"/>
    <cellStyle name="Normal 3 2 2 2 3 2 4 2 2 2" xfId="16211" xr:uid="{00000000-0005-0000-0000-0000B12D0000}"/>
    <cellStyle name="Normal 3 2 2 2 3 2 4 2 2 2 2" xfId="16216" xr:uid="{00000000-0005-0000-0000-0000B22D0000}"/>
    <cellStyle name="Normal 3 2 2 2 3 2 4 2 2 2 3" xfId="16238" xr:uid="{00000000-0005-0000-0000-0000B32D0000}"/>
    <cellStyle name="Normal 3 2 2 2 3 2 4 2 2 3" xfId="16255" xr:uid="{00000000-0005-0000-0000-0000B42D0000}"/>
    <cellStyle name="Normal 3 2 2 2 3 2 4 2 2 4" xfId="16270" xr:uid="{00000000-0005-0000-0000-0000B52D0000}"/>
    <cellStyle name="Normal 3 2 2 2 3 2 4 2 3" xfId="17409" xr:uid="{00000000-0005-0000-0000-0000B62D0000}"/>
    <cellStyle name="Normal 3 2 2 2 3 2 4 2 3 2" xfId="16312" xr:uid="{00000000-0005-0000-0000-0000B72D0000}"/>
    <cellStyle name="Normal 3 2 2 2 3 2 4 2 3 3" xfId="16315" xr:uid="{00000000-0005-0000-0000-0000B82D0000}"/>
    <cellStyle name="Normal 3 2 2 2 3 2 4 2 4" xfId="17411" xr:uid="{00000000-0005-0000-0000-0000B92D0000}"/>
    <cellStyle name="Normal 3 2 2 2 3 2 4 2 5" xfId="17413" xr:uid="{00000000-0005-0000-0000-0000BA2D0000}"/>
    <cellStyle name="Normal 3 2 2 2 3 2 4 3" xfId="17414" xr:uid="{00000000-0005-0000-0000-0000BB2D0000}"/>
    <cellStyle name="Normal 3 2 2 2 3 2 4 3 2" xfId="17415" xr:uid="{00000000-0005-0000-0000-0000BC2D0000}"/>
    <cellStyle name="Normal 3 2 2 2 3 2 4 3 2 2" xfId="16405" xr:uid="{00000000-0005-0000-0000-0000BD2D0000}"/>
    <cellStyle name="Normal 3 2 2 2 3 2 4 3 2 3" xfId="16408" xr:uid="{00000000-0005-0000-0000-0000BE2D0000}"/>
    <cellStyle name="Normal 3 2 2 2 3 2 4 3 3" xfId="17416" xr:uid="{00000000-0005-0000-0000-0000BF2D0000}"/>
    <cellStyle name="Normal 3 2 2 2 3 2 4 3 4" xfId="17418" xr:uid="{00000000-0005-0000-0000-0000C02D0000}"/>
    <cellStyle name="Normal 3 2 2 2 3 2 4 4" xfId="17419" xr:uid="{00000000-0005-0000-0000-0000C12D0000}"/>
    <cellStyle name="Normal 3 2 2 2 3 2 4 4 2" xfId="17420" xr:uid="{00000000-0005-0000-0000-0000C22D0000}"/>
    <cellStyle name="Normal 3 2 2 2 3 2 4 4 3" xfId="17421" xr:uid="{00000000-0005-0000-0000-0000C32D0000}"/>
    <cellStyle name="Normal 3 2 2 2 3 2 4 5" xfId="17422" xr:uid="{00000000-0005-0000-0000-0000C42D0000}"/>
    <cellStyle name="Normal 3 2 2 2 3 2 4 6" xfId="17423" xr:uid="{00000000-0005-0000-0000-0000C52D0000}"/>
    <cellStyle name="Normal 3 2 2 2 3 2 5" xfId="4899" xr:uid="{00000000-0005-0000-0000-0000C62D0000}"/>
    <cellStyle name="Normal 3 2 2 2 3 2 5 2" xfId="17424" xr:uid="{00000000-0005-0000-0000-0000C72D0000}"/>
    <cellStyle name="Normal 3 2 2 2 3 2 5 2 2" xfId="13573" xr:uid="{00000000-0005-0000-0000-0000C82D0000}"/>
    <cellStyle name="Normal 3 2 2 2 3 2 5 2 2 2" xfId="17427" xr:uid="{00000000-0005-0000-0000-0000C92D0000}"/>
    <cellStyle name="Normal 3 2 2 2 3 2 5 2 2 2 2" xfId="17429" xr:uid="{00000000-0005-0000-0000-0000CA2D0000}"/>
    <cellStyle name="Normal 3 2 2 2 3 2 5 2 2 2 3" xfId="17432" xr:uid="{00000000-0005-0000-0000-0000CB2D0000}"/>
    <cellStyle name="Normal 3 2 2 2 3 2 5 2 2 3" xfId="17435" xr:uid="{00000000-0005-0000-0000-0000CC2D0000}"/>
    <cellStyle name="Normal 3 2 2 2 3 2 5 2 2 4" xfId="17439" xr:uid="{00000000-0005-0000-0000-0000CD2D0000}"/>
    <cellStyle name="Normal 3 2 2 2 3 2 5 2 3" xfId="17441" xr:uid="{00000000-0005-0000-0000-0000CE2D0000}"/>
    <cellStyle name="Normal 3 2 2 2 3 2 5 2 3 2" xfId="15046" xr:uid="{00000000-0005-0000-0000-0000CF2D0000}"/>
    <cellStyle name="Normal 3 2 2 2 3 2 5 2 3 3" xfId="17445" xr:uid="{00000000-0005-0000-0000-0000D02D0000}"/>
    <cellStyle name="Normal 3 2 2 2 3 2 5 2 4" xfId="15482" xr:uid="{00000000-0005-0000-0000-0000D12D0000}"/>
    <cellStyle name="Normal 3 2 2 2 3 2 5 2 5" xfId="15499" xr:uid="{00000000-0005-0000-0000-0000D22D0000}"/>
    <cellStyle name="Normal 3 2 2 2 3 2 5 3" xfId="17446" xr:uid="{00000000-0005-0000-0000-0000D32D0000}"/>
    <cellStyle name="Normal 3 2 2 2 3 2 5 3 2" xfId="17448" xr:uid="{00000000-0005-0000-0000-0000D42D0000}"/>
    <cellStyle name="Normal 3 2 2 2 3 2 5 3 2 2" xfId="17451" xr:uid="{00000000-0005-0000-0000-0000D52D0000}"/>
    <cellStyle name="Normal 3 2 2 2 3 2 5 3 2 3" xfId="17455" xr:uid="{00000000-0005-0000-0000-0000D62D0000}"/>
    <cellStyle name="Normal 3 2 2 2 3 2 5 3 3" xfId="17458" xr:uid="{00000000-0005-0000-0000-0000D72D0000}"/>
    <cellStyle name="Normal 3 2 2 2 3 2 5 3 4" xfId="15512" xr:uid="{00000000-0005-0000-0000-0000D82D0000}"/>
    <cellStyle name="Normal 3 2 2 2 3 2 5 4" xfId="17460" xr:uid="{00000000-0005-0000-0000-0000D92D0000}"/>
    <cellStyle name="Normal 3 2 2 2 3 2 5 4 2" xfId="17461" xr:uid="{00000000-0005-0000-0000-0000DA2D0000}"/>
    <cellStyle name="Normal 3 2 2 2 3 2 5 4 3" xfId="11119" xr:uid="{00000000-0005-0000-0000-0000DB2D0000}"/>
    <cellStyle name="Normal 3 2 2 2 3 2 5 5" xfId="17463" xr:uid="{00000000-0005-0000-0000-0000DC2D0000}"/>
    <cellStyle name="Normal 3 2 2 2 3 2 5 6" xfId="17464" xr:uid="{00000000-0005-0000-0000-0000DD2D0000}"/>
    <cellStyle name="Normal 3 2 2 2 3 2 6" xfId="17466" xr:uid="{00000000-0005-0000-0000-0000DE2D0000}"/>
    <cellStyle name="Normal 3 2 2 2 3 2 6 2" xfId="17468" xr:uid="{00000000-0005-0000-0000-0000DF2D0000}"/>
    <cellStyle name="Normal 3 2 2 2 3 2 6 2 2" xfId="14054" xr:uid="{00000000-0005-0000-0000-0000E02D0000}"/>
    <cellStyle name="Normal 3 2 2 2 3 2 6 2 2 2" xfId="17470" xr:uid="{00000000-0005-0000-0000-0000E12D0000}"/>
    <cellStyle name="Normal 3 2 2 2 3 2 6 2 2 3" xfId="17474" xr:uid="{00000000-0005-0000-0000-0000E22D0000}"/>
    <cellStyle name="Normal 3 2 2 2 3 2 6 2 3" xfId="17477" xr:uid="{00000000-0005-0000-0000-0000E32D0000}"/>
    <cellStyle name="Normal 3 2 2 2 3 2 6 2 4" xfId="15729" xr:uid="{00000000-0005-0000-0000-0000E42D0000}"/>
    <cellStyle name="Normal 3 2 2 2 3 2 6 3" xfId="17479" xr:uid="{00000000-0005-0000-0000-0000E52D0000}"/>
    <cellStyle name="Normal 3 2 2 2 3 2 6 3 2" xfId="17481" xr:uid="{00000000-0005-0000-0000-0000E62D0000}"/>
    <cellStyle name="Normal 3 2 2 2 3 2 6 3 3" xfId="17485" xr:uid="{00000000-0005-0000-0000-0000E72D0000}"/>
    <cellStyle name="Normal 3 2 2 2 3 2 6 4" xfId="17488" xr:uid="{00000000-0005-0000-0000-0000E82D0000}"/>
    <cellStyle name="Normal 3 2 2 2 3 2 6 5" xfId="17490" xr:uid="{00000000-0005-0000-0000-0000E92D0000}"/>
    <cellStyle name="Normal 3 2 2 2 3 2 7" xfId="17492" xr:uid="{00000000-0005-0000-0000-0000EA2D0000}"/>
    <cellStyle name="Normal 3 2 2 2 3 2 7 2" xfId="16064" xr:uid="{00000000-0005-0000-0000-0000EB2D0000}"/>
    <cellStyle name="Normal 3 2 2 2 3 2 7 2 2" xfId="17494" xr:uid="{00000000-0005-0000-0000-0000EC2D0000}"/>
    <cellStyle name="Normal 3 2 2 2 3 2 7 2 3" xfId="17497" xr:uid="{00000000-0005-0000-0000-0000ED2D0000}"/>
    <cellStyle name="Normal 3 2 2 2 3 2 7 3" xfId="16067" xr:uid="{00000000-0005-0000-0000-0000EE2D0000}"/>
    <cellStyle name="Normal 3 2 2 2 3 2 7 4" xfId="17499" xr:uid="{00000000-0005-0000-0000-0000EF2D0000}"/>
    <cellStyle name="Normal 3 2 2 2 3 2 8" xfId="17501" xr:uid="{00000000-0005-0000-0000-0000F02D0000}"/>
    <cellStyle name="Normal 3 2 2 2 3 2 8 2" xfId="16072" xr:uid="{00000000-0005-0000-0000-0000F12D0000}"/>
    <cellStyle name="Normal 3 2 2 2 3 2 8 3" xfId="17503" xr:uid="{00000000-0005-0000-0000-0000F22D0000}"/>
    <cellStyle name="Normal 3 2 2 2 3 2 9" xfId="17506" xr:uid="{00000000-0005-0000-0000-0000F32D0000}"/>
    <cellStyle name="Normal 3 2 2 2 3 3" xfId="10888" xr:uid="{00000000-0005-0000-0000-0000F42D0000}"/>
    <cellStyle name="Normal 3 2 2 2 3 3 2" xfId="17507" xr:uid="{00000000-0005-0000-0000-0000F52D0000}"/>
    <cellStyle name="Normal 3 2 2 2 3 3 2 2" xfId="4143" xr:uid="{00000000-0005-0000-0000-0000F62D0000}"/>
    <cellStyle name="Normal 3 2 2 2 3 3 2 2 2" xfId="17508" xr:uid="{00000000-0005-0000-0000-0000F72D0000}"/>
    <cellStyle name="Normal 3 2 2 2 3 3 2 2 2 2" xfId="17509" xr:uid="{00000000-0005-0000-0000-0000F82D0000}"/>
    <cellStyle name="Normal 3 2 2 2 3 3 2 2 2 2 2" xfId="17511" xr:uid="{00000000-0005-0000-0000-0000F92D0000}"/>
    <cellStyle name="Normal 3 2 2 2 3 3 2 2 2 2 2 2" xfId="11838" xr:uid="{00000000-0005-0000-0000-0000FA2D0000}"/>
    <cellStyle name="Normal 3 2 2 2 3 3 2 2 2 2 2 3" xfId="11845" xr:uid="{00000000-0005-0000-0000-0000FB2D0000}"/>
    <cellStyle name="Normal 3 2 2 2 3 3 2 2 2 2 3" xfId="17512" xr:uid="{00000000-0005-0000-0000-0000FC2D0000}"/>
    <cellStyle name="Normal 3 2 2 2 3 3 2 2 2 2 4" xfId="17513" xr:uid="{00000000-0005-0000-0000-0000FD2D0000}"/>
    <cellStyle name="Normal 3 2 2 2 3 3 2 2 2 3" xfId="17514" xr:uid="{00000000-0005-0000-0000-0000FE2D0000}"/>
    <cellStyle name="Normal 3 2 2 2 3 3 2 2 2 3 2" xfId="17517" xr:uid="{00000000-0005-0000-0000-0000FF2D0000}"/>
    <cellStyle name="Normal 3 2 2 2 3 3 2 2 2 3 3" xfId="17518" xr:uid="{00000000-0005-0000-0000-0000002E0000}"/>
    <cellStyle name="Normal 3 2 2 2 3 3 2 2 2 4" xfId="17521" xr:uid="{00000000-0005-0000-0000-0000012E0000}"/>
    <cellStyle name="Normal 3 2 2 2 3 3 2 2 2 5" xfId="17524" xr:uid="{00000000-0005-0000-0000-0000022E0000}"/>
    <cellStyle name="Normal 3 2 2 2 3 3 2 2 3" xfId="17525" xr:uid="{00000000-0005-0000-0000-0000032E0000}"/>
    <cellStyle name="Normal 3 2 2 2 3 3 2 2 3 2" xfId="17527" xr:uid="{00000000-0005-0000-0000-0000042E0000}"/>
    <cellStyle name="Normal 3 2 2 2 3 3 2 2 3 2 2" xfId="17529" xr:uid="{00000000-0005-0000-0000-0000052E0000}"/>
    <cellStyle name="Normal 3 2 2 2 3 3 2 2 3 2 3" xfId="17530" xr:uid="{00000000-0005-0000-0000-0000062E0000}"/>
    <cellStyle name="Normal 3 2 2 2 3 3 2 2 3 3" xfId="17531" xr:uid="{00000000-0005-0000-0000-0000072E0000}"/>
    <cellStyle name="Normal 3 2 2 2 3 3 2 2 3 4" xfId="17534" xr:uid="{00000000-0005-0000-0000-0000082E0000}"/>
    <cellStyle name="Normal 3 2 2 2 3 3 2 2 4" xfId="17535" xr:uid="{00000000-0005-0000-0000-0000092E0000}"/>
    <cellStyle name="Normal 3 2 2 2 3 3 2 2 4 2" xfId="17539" xr:uid="{00000000-0005-0000-0000-00000A2E0000}"/>
    <cellStyle name="Normal 3 2 2 2 3 3 2 2 4 3" xfId="17541" xr:uid="{00000000-0005-0000-0000-00000B2E0000}"/>
    <cellStyle name="Normal 3 2 2 2 3 3 2 2 5" xfId="17542" xr:uid="{00000000-0005-0000-0000-00000C2E0000}"/>
    <cellStyle name="Normal 3 2 2 2 3 3 2 2 6" xfId="17547" xr:uid="{00000000-0005-0000-0000-00000D2E0000}"/>
    <cellStyle name="Normal 3 2 2 2 3 3 2 3" xfId="17548" xr:uid="{00000000-0005-0000-0000-00000E2E0000}"/>
    <cellStyle name="Normal 3 2 2 2 3 3 2 3 2" xfId="2210" xr:uid="{00000000-0005-0000-0000-00000F2E0000}"/>
    <cellStyle name="Normal 3 2 2 2 3 3 2 3 2 2" xfId="1613" xr:uid="{00000000-0005-0000-0000-0000102E0000}"/>
    <cellStyle name="Normal 3 2 2 2 3 3 2 3 2 2 2" xfId="5352" xr:uid="{00000000-0005-0000-0000-0000112E0000}"/>
    <cellStyle name="Normal 3 2 2 2 3 3 2 3 2 2 2 2" xfId="4975" xr:uid="{00000000-0005-0000-0000-0000122E0000}"/>
    <cellStyle name="Normal 3 2 2 2 3 3 2 3 2 2 2 3" xfId="17549" xr:uid="{00000000-0005-0000-0000-0000132E0000}"/>
    <cellStyle name="Normal 3 2 2 2 3 3 2 3 2 2 3" xfId="5353" xr:uid="{00000000-0005-0000-0000-0000142E0000}"/>
    <cellStyle name="Normal 3 2 2 2 3 3 2 3 2 2 4" xfId="17550" xr:uid="{00000000-0005-0000-0000-0000152E0000}"/>
    <cellStyle name="Normal 3 2 2 2 3 3 2 3 2 3" xfId="1619" xr:uid="{00000000-0005-0000-0000-0000162E0000}"/>
    <cellStyle name="Normal 3 2 2 2 3 3 2 3 2 3 2" xfId="17240" xr:uid="{00000000-0005-0000-0000-0000172E0000}"/>
    <cellStyle name="Normal 3 2 2 2 3 3 2 3 2 3 3" xfId="17551" xr:uid="{00000000-0005-0000-0000-0000182E0000}"/>
    <cellStyle name="Normal 3 2 2 2 3 3 2 3 2 4" xfId="1334" xr:uid="{00000000-0005-0000-0000-0000192E0000}"/>
    <cellStyle name="Normal 3 2 2 2 3 3 2 3 2 5" xfId="17553" xr:uid="{00000000-0005-0000-0000-00001A2E0000}"/>
    <cellStyle name="Normal 3 2 2 2 3 3 2 3 3" xfId="2226" xr:uid="{00000000-0005-0000-0000-00001B2E0000}"/>
    <cellStyle name="Normal 3 2 2 2 3 3 2 3 3 2" xfId="1634" xr:uid="{00000000-0005-0000-0000-00001C2E0000}"/>
    <cellStyle name="Normal 3 2 2 2 3 3 2 3 3 2 2" xfId="7257" xr:uid="{00000000-0005-0000-0000-00001D2E0000}"/>
    <cellStyle name="Normal 3 2 2 2 3 3 2 3 3 2 3" xfId="7271" xr:uid="{00000000-0005-0000-0000-00001E2E0000}"/>
    <cellStyle name="Normal 3 2 2 2 3 3 2 3 3 3" xfId="5357" xr:uid="{00000000-0005-0000-0000-00001F2E0000}"/>
    <cellStyle name="Normal 3 2 2 2 3 3 2 3 3 4" xfId="4813" xr:uid="{00000000-0005-0000-0000-0000202E0000}"/>
    <cellStyle name="Normal 3 2 2 2 3 3 2 3 4" xfId="5364" xr:uid="{00000000-0005-0000-0000-0000212E0000}"/>
    <cellStyle name="Normal 3 2 2 2 3 3 2 3 4 2" xfId="17555" xr:uid="{00000000-0005-0000-0000-0000222E0000}"/>
    <cellStyle name="Normal 3 2 2 2 3 3 2 3 4 3" xfId="17557" xr:uid="{00000000-0005-0000-0000-0000232E0000}"/>
    <cellStyle name="Normal 3 2 2 2 3 3 2 3 5" xfId="5370" xr:uid="{00000000-0005-0000-0000-0000242E0000}"/>
    <cellStyle name="Normal 3 2 2 2 3 3 2 3 6" xfId="17559" xr:uid="{00000000-0005-0000-0000-0000252E0000}"/>
    <cellStyle name="Normal 3 2 2 2 3 3 2 4" xfId="17560" xr:uid="{00000000-0005-0000-0000-0000262E0000}"/>
    <cellStyle name="Normal 3 2 2 2 3 3 2 4 2" xfId="3222" xr:uid="{00000000-0005-0000-0000-0000272E0000}"/>
    <cellStyle name="Normal 3 2 2 2 3 3 2 4 2 2" xfId="1701" xr:uid="{00000000-0005-0000-0000-0000282E0000}"/>
    <cellStyle name="Normal 3 2 2 2 3 3 2 4 2 2 2" xfId="350" xr:uid="{00000000-0005-0000-0000-0000292E0000}"/>
    <cellStyle name="Normal 3 2 2 2 3 3 2 4 2 2 3" xfId="5399" xr:uid="{00000000-0005-0000-0000-00002A2E0000}"/>
    <cellStyle name="Normal 3 2 2 2 3 3 2 4 2 3" xfId="5402" xr:uid="{00000000-0005-0000-0000-00002B2E0000}"/>
    <cellStyle name="Normal 3 2 2 2 3 3 2 4 2 4" xfId="5405" xr:uid="{00000000-0005-0000-0000-00002C2E0000}"/>
    <cellStyle name="Normal 3 2 2 2 3 3 2 4 3" xfId="5412" xr:uid="{00000000-0005-0000-0000-00002D2E0000}"/>
    <cellStyle name="Normal 3 2 2 2 3 3 2 4 3 2" xfId="5414" xr:uid="{00000000-0005-0000-0000-00002E2E0000}"/>
    <cellStyle name="Normal 3 2 2 2 3 3 2 4 3 3" xfId="5416" xr:uid="{00000000-0005-0000-0000-00002F2E0000}"/>
    <cellStyle name="Normal 3 2 2 2 3 3 2 4 4" xfId="5420" xr:uid="{00000000-0005-0000-0000-0000302E0000}"/>
    <cellStyle name="Normal 3 2 2 2 3 3 2 4 5" xfId="4363" xr:uid="{00000000-0005-0000-0000-0000312E0000}"/>
    <cellStyle name="Normal 3 2 2 2 3 3 2 5" xfId="13499" xr:uid="{00000000-0005-0000-0000-0000322E0000}"/>
    <cellStyle name="Normal 3 2 2 2 3 3 2 5 2" xfId="2981" xr:uid="{00000000-0005-0000-0000-0000332E0000}"/>
    <cellStyle name="Normal 3 2 2 2 3 3 2 5 2 2" xfId="5429" xr:uid="{00000000-0005-0000-0000-0000342E0000}"/>
    <cellStyle name="Normal 3 2 2 2 3 3 2 5 2 3" xfId="5432" xr:uid="{00000000-0005-0000-0000-0000352E0000}"/>
    <cellStyle name="Normal 3 2 2 2 3 3 2 5 3" xfId="109" xr:uid="{00000000-0005-0000-0000-0000362E0000}"/>
    <cellStyle name="Normal 3 2 2 2 3 3 2 5 4" xfId="5435" xr:uid="{00000000-0005-0000-0000-0000372E0000}"/>
    <cellStyle name="Normal 3 2 2 2 3 3 2 6" xfId="13600" xr:uid="{00000000-0005-0000-0000-0000382E0000}"/>
    <cellStyle name="Normal 3 2 2 2 3 3 2 6 2" xfId="2996" xr:uid="{00000000-0005-0000-0000-0000392E0000}"/>
    <cellStyle name="Normal 3 2 2 2 3 3 2 6 3" xfId="5438" xr:uid="{00000000-0005-0000-0000-00003A2E0000}"/>
    <cellStyle name="Normal 3 2 2 2 3 3 2 7" xfId="13628" xr:uid="{00000000-0005-0000-0000-00003B2E0000}"/>
    <cellStyle name="Normal 3 2 2 2 3 3 2 8" xfId="13655" xr:uid="{00000000-0005-0000-0000-00003C2E0000}"/>
    <cellStyle name="Normal 3 2 2 2 3 3 3" xfId="17562" xr:uid="{00000000-0005-0000-0000-00003D2E0000}"/>
    <cellStyle name="Normal 3 2 2 2 3 3 3 2" xfId="17563" xr:uid="{00000000-0005-0000-0000-00003E2E0000}"/>
    <cellStyle name="Normal 3 2 2 2 3 3 3 2 2" xfId="4882" xr:uid="{00000000-0005-0000-0000-00003F2E0000}"/>
    <cellStyle name="Normal 3 2 2 2 3 3 3 2 2 2" xfId="17564" xr:uid="{00000000-0005-0000-0000-0000402E0000}"/>
    <cellStyle name="Normal 3 2 2 2 3 3 3 2 2 2 2" xfId="17566" xr:uid="{00000000-0005-0000-0000-0000412E0000}"/>
    <cellStyle name="Normal 3 2 2 2 3 3 3 2 2 2 3" xfId="17567" xr:uid="{00000000-0005-0000-0000-0000422E0000}"/>
    <cellStyle name="Normal 3 2 2 2 3 3 3 2 2 3" xfId="17568" xr:uid="{00000000-0005-0000-0000-0000432E0000}"/>
    <cellStyle name="Normal 3 2 2 2 3 3 3 2 2 4" xfId="17570" xr:uid="{00000000-0005-0000-0000-0000442E0000}"/>
    <cellStyle name="Normal 3 2 2 2 3 3 3 2 3" xfId="17571" xr:uid="{00000000-0005-0000-0000-0000452E0000}"/>
    <cellStyle name="Normal 3 2 2 2 3 3 3 2 3 2" xfId="17573" xr:uid="{00000000-0005-0000-0000-0000462E0000}"/>
    <cellStyle name="Normal 3 2 2 2 3 3 3 2 3 3" xfId="17574" xr:uid="{00000000-0005-0000-0000-0000472E0000}"/>
    <cellStyle name="Normal 3 2 2 2 3 3 3 2 4" xfId="17575" xr:uid="{00000000-0005-0000-0000-0000482E0000}"/>
    <cellStyle name="Normal 3 2 2 2 3 3 3 2 5" xfId="17579" xr:uid="{00000000-0005-0000-0000-0000492E0000}"/>
    <cellStyle name="Normal 3 2 2 2 3 3 3 3" xfId="80" xr:uid="{00000000-0005-0000-0000-00004A2E0000}"/>
    <cellStyle name="Normal 3 2 2 2 3 3 3 3 2" xfId="5455" xr:uid="{00000000-0005-0000-0000-00004B2E0000}"/>
    <cellStyle name="Normal 3 2 2 2 3 3 3 3 2 2" xfId="1082" xr:uid="{00000000-0005-0000-0000-00004C2E0000}"/>
    <cellStyle name="Normal 3 2 2 2 3 3 3 3 2 3" xfId="5461" xr:uid="{00000000-0005-0000-0000-00004D2E0000}"/>
    <cellStyle name="Normal 3 2 2 2 3 3 3 3 3" xfId="5465" xr:uid="{00000000-0005-0000-0000-00004E2E0000}"/>
    <cellStyle name="Normal 3 2 2 2 3 3 3 3 4" xfId="3427" xr:uid="{00000000-0005-0000-0000-00004F2E0000}"/>
    <cellStyle name="Normal 3 2 2 2 3 3 3 4" xfId="493" xr:uid="{00000000-0005-0000-0000-0000502E0000}"/>
    <cellStyle name="Normal 3 2 2 2 3 3 3 4 2" xfId="5470" xr:uid="{00000000-0005-0000-0000-0000512E0000}"/>
    <cellStyle name="Normal 3 2 2 2 3 3 3 4 3" xfId="5472" xr:uid="{00000000-0005-0000-0000-0000522E0000}"/>
    <cellStyle name="Normal 3 2 2 2 3 3 3 5" xfId="13686" xr:uid="{00000000-0005-0000-0000-0000532E0000}"/>
    <cellStyle name="Normal 3 2 2 2 3 3 3 6" xfId="13703" xr:uid="{00000000-0005-0000-0000-0000542E0000}"/>
    <cellStyle name="Normal 3 2 2 2 3 3 4" xfId="17581" xr:uid="{00000000-0005-0000-0000-0000552E0000}"/>
    <cellStyle name="Normal 3 2 2 2 3 3 4 2" xfId="17582" xr:uid="{00000000-0005-0000-0000-0000562E0000}"/>
    <cellStyle name="Normal 3 2 2 2 3 3 4 2 2" xfId="17583" xr:uid="{00000000-0005-0000-0000-0000572E0000}"/>
    <cellStyle name="Normal 3 2 2 2 3 3 4 2 2 2" xfId="17584" xr:uid="{00000000-0005-0000-0000-0000582E0000}"/>
    <cellStyle name="Normal 3 2 2 2 3 3 4 2 2 2 2" xfId="13494" xr:uid="{00000000-0005-0000-0000-0000592E0000}"/>
    <cellStyle name="Normal 3 2 2 2 3 3 4 2 2 2 3" xfId="17586" xr:uid="{00000000-0005-0000-0000-00005A2E0000}"/>
    <cellStyle name="Normal 3 2 2 2 3 3 4 2 2 3" xfId="17588" xr:uid="{00000000-0005-0000-0000-00005B2E0000}"/>
    <cellStyle name="Normal 3 2 2 2 3 3 4 2 2 4" xfId="17590" xr:uid="{00000000-0005-0000-0000-00005C2E0000}"/>
    <cellStyle name="Normal 3 2 2 2 3 3 4 2 3" xfId="17591" xr:uid="{00000000-0005-0000-0000-00005D2E0000}"/>
    <cellStyle name="Normal 3 2 2 2 3 3 4 2 3 2" xfId="17592" xr:uid="{00000000-0005-0000-0000-00005E2E0000}"/>
    <cellStyle name="Normal 3 2 2 2 3 3 4 2 3 3" xfId="17593" xr:uid="{00000000-0005-0000-0000-00005F2E0000}"/>
    <cellStyle name="Normal 3 2 2 2 3 3 4 2 4" xfId="17595" xr:uid="{00000000-0005-0000-0000-0000602E0000}"/>
    <cellStyle name="Normal 3 2 2 2 3 3 4 2 5" xfId="17597" xr:uid="{00000000-0005-0000-0000-0000612E0000}"/>
    <cellStyle name="Normal 3 2 2 2 3 3 4 3" xfId="17599" xr:uid="{00000000-0005-0000-0000-0000622E0000}"/>
    <cellStyle name="Normal 3 2 2 2 3 3 4 3 2" xfId="17601" xr:uid="{00000000-0005-0000-0000-0000632E0000}"/>
    <cellStyle name="Normal 3 2 2 2 3 3 4 3 2 2" xfId="17602" xr:uid="{00000000-0005-0000-0000-0000642E0000}"/>
    <cellStyle name="Normal 3 2 2 2 3 3 4 3 2 3" xfId="17603" xr:uid="{00000000-0005-0000-0000-0000652E0000}"/>
    <cellStyle name="Normal 3 2 2 2 3 3 4 3 3" xfId="17605" xr:uid="{00000000-0005-0000-0000-0000662E0000}"/>
    <cellStyle name="Normal 3 2 2 2 3 3 4 3 4" xfId="17607" xr:uid="{00000000-0005-0000-0000-0000672E0000}"/>
    <cellStyle name="Normal 3 2 2 2 3 3 4 4" xfId="17609" xr:uid="{00000000-0005-0000-0000-0000682E0000}"/>
    <cellStyle name="Normal 3 2 2 2 3 3 4 4 2" xfId="17610" xr:uid="{00000000-0005-0000-0000-0000692E0000}"/>
    <cellStyle name="Normal 3 2 2 2 3 3 4 4 3" xfId="17611" xr:uid="{00000000-0005-0000-0000-00006A2E0000}"/>
    <cellStyle name="Normal 3 2 2 2 3 3 4 5" xfId="13761" xr:uid="{00000000-0005-0000-0000-00006B2E0000}"/>
    <cellStyle name="Normal 3 2 2 2 3 3 4 6" xfId="13769" xr:uid="{00000000-0005-0000-0000-00006C2E0000}"/>
    <cellStyle name="Normal 3 2 2 2 3 3 5" xfId="17612" xr:uid="{00000000-0005-0000-0000-00006D2E0000}"/>
    <cellStyle name="Normal 3 2 2 2 3 3 5 2" xfId="17613" xr:uid="{00000000-0005-0000-0000-00006E2E0000}"/>
    <cellStyle name="Normal 3 2 2 2 3 3 5 2 2" xfId="17614" xr:uid="{00000000-0005-0000-0000-00006F2E0000}"/>
    <cellStyle name="Normal 3 2 2 2 3 3 5 2 2 2" xfId="17615" xr:uid="{00000000-0005-0000-0000-0000702E0000}"/>
    <cellStyle name="Normal 3 2 2 2 3 3 5 2 2 3" xfId="17617" xr:uid="{00000000-0005-0000-0000-0000712E0000}"/>
    <cellStyle name="Normal 3 2 2 2 3 3 5 2 3" xfId="17619" xr:uid="{00000000-0005-0000-0000-0000722E0000}"/>
    <cellStyle name="Normal 3 2 2 2 3 3 5 2 4" xfId="16360" xr:uid="{00000000-0005-0000-0000-0000732E0000}"/>
    <cellStyle name="Normal 3 2 2 2 3 3 5 3" xfId="17621" xr:uid="{00000000-0005-0000-0000-0000742E0000}"/>
    <cellStyle name="Normal 3 2 2 2 3 3 5 3 2" xfId="17622" xr:uid="{00000000-0005-0000-0000-0000752E0000}"/>
    <cellStyle name="Normal 3 2 2 2 3 3 5 3 3" xfId="17625" xr:uid="{00000000-0005-0000-0000-0000762E0000}"/>
    <cellStyle name="Normal 3 2 2 2 3 3 5 4" xfId="17627" xr:uid="{00000000-0005-0000-0000-0000772E0000}"/>
    <cellStyle name="Normal 3 2 2 2 3 3 5 5" xfId="13782" xr:uid="{00000000-0005-0000-0000-0000782E0000}"/>
    <cellStyle name="Normal 3 2 2 2 3 3 6" xfId="2015" xr:uid="{00000000-0005-0000-0000-0000792E0000}"/>
    <cellStyle name="Normal 3 2 2 2 3 3 6 2" xfId="2021" xr:uid="{00000000-0005-0000-0000-00007A2E0000}"/>
    <cellStyle name="Normal 3 2 2 2 3 3 6 2 2" xfId="437" xr:uid="{00000000-0005-0000-0000-00007B2E0000}"/>
    <cellStyle name="Normal 3 2 2 2 3 3 6 2 3" xfId="295" xr:uid="{00000000-0005-0000-0000-00007C2E0000}"/>
    <cellStyle name="Normal 3 2 2 2 3 3 6 3" xfId="2028" xr:uid="{00000000-0005-0000-0000-00007D2E0000}"/>
    <cellStyle name="Normal 3 2 2 2 3 3 6 4" xfId="2039" xr:uid="{00000000-0005-0000-0000-00007E2E0000}"/>
    <cellStyle name="Normal 3 2 2 2 3 3 7" xfId="2047" xr:uid="{00000000-0005-0000-0000-00007F2E0000}"/>
    <cellStyle name="Normal 3 2 2 2 3 3 7 2" xfId="2063" xr:uid="{00000000-0005-0000-0000-0000802E0000}"/>
    <cellStyle name="Normal 3 2 2 2 3 3 7 3" xfId="2076" xr:uid="{00000000-0005-0000-0000-0000812E0000}"/>
    <cellStyle name="Normal 3 2 2 2 3 3 8" xfId="2083" xr:uid="{00000000-0005-0000-0000-0000822E0000}"/>
    <cellStyle name="Normal 3 2 2 2 3 3 9" xfId="2090" xr:uid="{00000000-0005-0000-0000-0000832E0000}"/>
    <cellStyle name="Normal 3 2 2 2 3 4" xfId="10893" xr:uid="{00000000-0005-0000-0000-0000842E0000}"/>
    <cellStyle name="Normal 3 2 2 2 3 4 2" xfId="17628" xr:uid="{00000000-0005-0000-0000-0000852E0000}"/>
    <cellStyle name="Normal 3 2 2 2 3 4 2 2" xfId="6731" xr:uid="{00000000-0005-0000-0000-0000862E0000}"/>
    <cellStyle name="Normal 3 2 2 2 3 4 2 2 2" xfId="17629" xr:uid="{00000000-0005-0000-0000-0000872E0000}"/>
    <cellStyle name="Normal 3 2 2 2 3 4 2 2 2 2" xfId="17631" xr:uid="{00000000-0005-0000-0000-0000882E0000}"/>
    <cellStyle name="Normal 3 2 2 2 3 4 2 2 2 2 2" xfId="17632" xr:uid="{00000000-0005-0000-0000-0000892E0000}"/>
    <cellStyle name="Normal 3 2 2 2 3 4 2 2 2 2 3" xfId="17634" xr:uid="{00000000-0005-0000-0000-00008A2E0000}"/>
    <cellStyle name="Normal 3 2 2 2 3 4 2 2 2 3" xfId="5337" xr:uid="{00000000-0005-0000-0000-00008B2E0000}"/>
    <cellStyle name="Normal 3 2 2 2 3 4 2 2 2 4" xfId="5443" xr:uid="{00000000-0005-0000-0000-00008C2E0000}"/>
    <cellStyle name="Normal 3 2 2 2 3 4 2 2 3" xfId="17635" xr:uid="{00000000-0005-0000-0000-00008D2E0000}"/>
    <cellStyle name="Normal 3 2 2 2 3 4 2 2 3 2" xfId="17638" xr:uid="{00000000-0005-0000-0000-00008E2E0000}"/>
    <cellStyle name="Normal 3 2 2 2 3 4 2 2 3 3" xfId="5600" xr:uid="{00000000-0005-0000-0000-00008F2E0000}"/>
    <cellStyle name="Normal 3 2 2 2 3 4 2 2 4" xfId="17640" xr:uid="{00000000-0005-0000-0000-0000902E0000}"/>
    <cellStyle name="Normal 3 2 2 2 3 4 2 2 5" xfId="17645" xr:uid="{00000000-0005-0000-0000-0000912E0000}"/>
    <cellStyle name="Normal 3 2 2 2 3 4 2 3" xfId="3317" xr:uid="{00000000-0005-0000-0000-0000922E0000}"/>
    <cellStyle name="Normal 3 2 2 2 3 4 2 3 2" xfId="17646" xr:uid="{00000000-0005-0000-0000-0000932E0000}"/>
    <cellStyle name="Normal 3 2 2 2 3 4 2 3 2 2" xfId="17647" xr:uid="{00000000-0005-0000-0000-0000942E0000}"/>
    <cellStyle name="Normal 3 2 2 2 3 4 2 3 2 3" xfId="6863" xr:uid="{00000000-0005-0000-0000-0000952E0000}"/>
    <cellStyle name="Normal 3 2 2 2 3 4 2 3 3" xfId="17648" xr:uid="{00000000-0005-0000-0000-0000962E0000}"/>
    <cellStyle name="Normal 3 2 2 2 3 4 2 3 4" xfId="17650" xr:uid="{00000000-0005-0000-0000-0000972E0000}"/>
    <cellStyle name="Normal 3 2 2 2 3 4 2 4" xfId="3327" xr:uid="{00000000-0005-0000-0000-0000982E0000}"/>
    <cellStyle name="Normal 3 2 2 2 3 4 2 4 2" xfId="17651" xr:uid="{00000000-0005-0000-0000-0000992E0000}"/>
    <cellStyle name="Normal 3 2 2 2 3 4 2 4 3" xfId="17652" xr:uid="{00000000-0005-0000-0000-00009A2E0000}"/>
    <cellStyle name="Normal 3 2 2 2 3 4 2 5" xfId="17653" xr:uid="{00000000-0005-0000-0000-00009B2E0000}"/>
    <cellStyle name="Normal 3 2 2 2 3 4 2 6" xfId="17654" xr:uid="{00000000-0005-0000-0000-00009C2E0000}"/>
    <cellStyle name="Normal 3 2 2 2 3 4 3" xfId="17655" xr:uid="{00000000-0005-0000-0000-00009D2E0000}"/>
    <cellStyle name="Normal 3 2 2 2 3 4 3 2" xfId="17656" xr:uid="{00000000-0005-0000-0000-00009E2E0000}"/>
    <cellStyle name="Normal 3 2 2 2 3 4 3 2 2" xfId="17657" xr:uid="{00000000-0005-0000-0000-00009F2E0000}"/>
    <cellStyle name="Normal 3 2 2 2 3 4 3 2 2 2" xfId="16709" xr:uid="{00000000-0005-0000-0000-0000A02E0000}"/>
    <cellStyle name="Normal 3 2 2 2 3 4 3 2 2 2 2" xfId="16711" xr:uid="{00000000-0005-0000-0000-0000A12E0000}"/>
    <cellStyle name="Normal 3 2 2 2 3 4 3 2 2 2 3" xfId="16713" xr:uid="{00000000-0005-0000-0000-0000A22E0000}"/>
    <cellStyle name="Normal 3 2 2 2 3 4 3 2 2 3" xfId="16715" xr:uid="{00000000-0005-0000-0000-0000A32E0000}"/>
    <cellStyle name="Normal 3 2 2 2 3 4 3 2 2 4" xfId="16719" xr:uid="{00000000-0005-0000-0000-0000A42E0000}"/>
    <cellStyle name="Normal 3 2 2 2 3 4 3 2 3" xfId="17658" xr:uid="{00000000-0005-0000-0000-0000A52E0000}"/>
    <cellStyle name="Normal 3 2 2 2 3 4 3 2 3 2" xfId="16735" xr:uid="{00000000-0005-0000-0000-0000A62E0000}"/>
    <cellStyle name="Normal 3 2 2 2 3 4 3 2 3 3" xfId="16739" xr:uid="{00000000-0005-0000-0000-0000A72E0000}"/>
    <cellStyle name="Normal 3 2 2 2 3 4 3 2 4" xfId="17660" xr:uid="{00000000-0005-0000-0000-0000A82E0000}"/>
    <cellStyle name="Normal 3 2 2 2 3 4 3 2 5" xfId="17662" xr:uid="{00000000-0005-0000-0000-0000A92E0000}"/>
    <cellStyle name="Normal 3 2 2 2 3 4 3 3" xfId="3125" xr:uid="{00000000-0005-0000-0000-0000AA2E0000}"/>
    <cellStyle name="Normal 3 2 2 2 3 4 3 3 2" xfId="17663" xr:uid="{00000000-0005-0000-0000-0000AB2E0000}"/>
    <cellStyle name="Normal 3 2 2 2 3 4 3 3 2 2" xfId="16775" xr:uid="{00000000-0005-0000-0000-0000AC2E0000}"/>
    <cellStyle name="Normal 3 2 2 2 3 4 3 3 2 3" xfId="16777" xr:uid="{00000000-0005-0000-0000-0000AD2E0000}"/>
    <cellStyle name="Normal 3 2 2 2 3 4 3 3 3" xfId="17664" xr:uid="{00000000-0005-0000-0000-0000AE2E0000}"/>
    <cellStyle name="Normal 3 2 2 2 3 4 3 3 4" xfId="17665" xr:uid="{00000000-0005-0000-0000-0000AF2E0000}"/>
    <cellStyle name="Normal 3 2 2 2 3 4 3 4" xfId="3146" xr:uid="{00000000-0005-0000-0000-0000B02E0000}"/>
    <cellStyle name="Normal 3 2 2 2 3 4 3 4 2" xfId="17666" xr:uid="{00000000-0005-0000-0000-0000B12E0000}"/>
    <cellStyle name="Normal 3 2 2 2 3 4 3 4 3" xfId="17667" xr:uid="{00000000-0005-0000-0000-0000B22E0000}"/>
    <cellStyle name="Normal 3 2 2 2 3 4 3 5" xfId="17668" xr:uid="{00000000-0005-0000-0000-0000B32E0000}"/>
    <cellStyle name="Normal 3 2 2 2 3 4 3 6" xfId="17669" xr:uid="{00000000-0005-0000-0000-0000B42E0000}"/>
    <cellStyle name="Normal 3 2 2 2 3 4 4" xfId="17671" xr:uid="{00000000-0005-0000-0000-0000B52E0000}"/>
    <cellStyle name="Normal 3 2 2 2 3 4 4 2" xfId="17672" xr:uid="{00000000-0005-0000-0000-0000B62E0000}"/>
    <cellStyle name="Normal 3 2 2 2 3 4 4 2 2" xfId="17673" xr:uid="{00000000-0005-0000-0000-0000B72E0000}"/>
    <cellStyle name="Normal 3 2 2 2 3 4 4 2 2 2" xfId="16842" xr:uid="{00000000-0005-0000-0000-0000B82E0000}"/>
    <cellStyle name="Normal 3 2 2 2 3 4 4 2 2 3" xfId="14907" xr:uid="{00000000-0005-0000-0000-0000B92E0000}"/>
    <cellStyle name="Normal 3 2 2 2 3 4 4 2 3" xfId="17674" xr:uid="{00000000-0005-0000-0000-0000BA2E0000}"/>
    <cellStyle name="Normal 3 2 2 2 3 4 4 2 4" xfId="17675" xr:uid="{00000000-0005-0000-0000-0000BB2E0000}"/>
    <cellStyle name="Normal 3 2 2 2 3 4 4 3" xfId="2367" xr:uid="{00000000-0005-0000-0000-0000BC2E0000}"/>
    <cellStyle name="Normal 3 2 2 2 3 4 4 3 2" xfId="12465" xr:uid="{00000000-0005-0000-0000-0000BD2E0000}"/>
    <cellStyle name="Normal 3 2 2 2 3 4 4 3 3" xfId="17676" xr:uid="{00000000-0005-0000-0000-0000BE2E0000}"/>
    <cellStyle name="Normal 3 2 2 2 3 4 4 4" xfId="2377" xr:uid="{00000000-0005-0000-0000-0000BF2E0000}"/>
    <cellStyle name="Normal 3 2 2 2 3 4 4 5" xfId="17677" xr:uid="{00000000-0005-0000-0000-0000C02E0000}"/>
    <cellStyle name="Normal 3 2 2 2 3 4 5" xfId="17679" xr:uid="{00000000-0005-0000-0000-0000C12E0000}"/>
    <cellStyle name="Normal 3 2 2 2 3 4 5 2" xfId="7173" xr:uid="{00000000-0005-0000-0000-0000C22E0000}"/>
    <cellStyle name="Normal 3 2 2 2 3 4 5 2 2" xfId="17680" xr:uid="{00000000-0005-0000-0000-0000C32E0000}"/>
    <cellStyle name="Normal 3 2 2 2 3 4 5 2 3" xfId="17682" xr:uid="{00000000-0005-0000-0000-0000C42E0000}"/>
    <cellStyle name="Normal 3 2 2 2 3 4 5 3" xfId="3337" xr:uid="{00000000-0005-0000-0000-0000C52E0000}"/>
    <cellStyle name="Normal 3 2 2 2 3 4 5 4" xfId="3344" xr:uid="{00000000-0005-0000-0000-0000C62E0000}"/>
    <cellStyle name="Normal 3 2 2 2 3 4 6" xfId="2097" xr:uid="{00000000-0005-0000-0000-0000C72E0000}"/>
    <cellStyle name="Normal 3 2 2 2 3 4 6 2" xfId="386" xr:uid="{00000000-0005-0000-0000-0000C82E0000}"/>
    <cellStyle name="Normal 3 2 2 2 3 4 6 3" xfId="428" xr:uid="{00000000-0005-0000-0000-0000C92E0000}"/>
    <cellStyle name="Normal 3 2 2 2 3 4 7" xfId="1443" xr:uid="{00000000-0005-0000-0000-0000CA2E0000}"/>
    <cellStyle name="Normal 3 2 2 2 3 4 8" xfId="1467" xr:uid="{00000000-0005-0000-0000-0000CB2E0000}"/>
    <cellStyle name="Normal 3 2 2 2 3 5" xfId="17683" xr:uid="{00000000-0005-0000-0000-0000CC2E0000}"/>
    <cellStyle name="Normal 3 2 2 2 3 5 2" xfId="4409" xr:uid="{00000000-0005-0000-0000-0000CD2E0000}"/>
    <cellStyle name="Normal 3 2 2 2 3 5 2 2" xfId="3960" xr:uid="{00000000-0005-0000-0000-0000CE2E0000}"/>
    <cellStyle name="Normal 3 2 2 2 3 5 2 2 2" xfId="17684" xr:uid="{00000000-0005-0000-0000-0000CF2E0000}"/>
    <cellStyle name="Normal 3 2 2 2 3 5 2 2 2 2" xfId="9601" xr:uid="{00000000-0005-0000-0000-0000D02E0000}"/>
    <cellStyle name="Normal 3 2 2 2 3 5 2 2 2 3" xfId="11678" xr:uid="{00000000-0005-0000-0000-0000D12E0000}"/>
    <cellStyle name="Normal 3 2 2 2 3 5 2 2 3" xfId="17685" xr:uid="{00000000-0005-0000-0000-0000D22E0000}"/>
    <cellStyle name="Normal 3 2 2 2 3 5 2 2 4" xfId="17687" xr:uid="{00000000-0005-0000-0000-0000D32E0000}"/>
    <cellStyle name="Normal 3 2 2 2 3 5 2 3" xfId="3555" xr:uid="{00000000-0005-0000-0000-0000D42E0000}"/>
    <cellStyle name="Normal 3 2 2 2 3 5 2 3 2" xfId="17688" xr:uid="{00000000-0005-0000-0000-0000D52E0000}"/>
    <cellStyle name="Normal 3 2 2 2 3 5 2 3 3" xfId="17689" xr:uid="{00000000-0005-0000-0000-0000D62E0000}"/>
    <cellStyle name="Normal 3 2 2 2 3 5 2 4" xfId="3565" xr:uid="{00000000-0005-0000-0000-0000D72E0000}"/>
    <cellStyle name="Normal 3 2 2 2 3 5 2 5" xfId="17690" xr:uid="{00000000-0005-0000-0000-0000D82E0000}"/>
    <cellStyle name="Normal 3 2 2 2 3 5 3" xfId="4418" xr:uid="{00000000-0005-0000-0000-0000D92E0000}"/>
    <cellStyle name="Normal 3 2 2 2 3 5 3 2" xfId="17691" xr:uid="{00000000-0005-0000-0000-0000DA2E0000}"/>
    <cellStyle name="Normal 3 2 2 2 3 5 3 2 2" xfId="17692" xr:uid="{00000000-0005-0000-0000-0000DB2E0000}"/>
    <cellStyle name="Normal 3 2 2 2 3 5 3 2 3" xfId="17693" xr:uid="{00000000-0005-0000-0000-0000DC2E0000}"/>
    <cellStyle name="Normal 3 2 2 2 3 5 3 3" xfId="3569" xr:uid="{00000000-0005-0000-0000-0000DD2E0000}"/>
    <cellStyle name="Normal 3 2 2 2 3 5 3 4" xfId="3575" xr:uid="{00000000-0005-0000-0000-0000DE2E0000}"/>
    <cellStyle name="Normal 3 2 2 2 3 5 4" xfId="4428" xr:uid="{00000000-0005-0000-0000-0000DF2E0000}"/>
    <cellStyle name="Normal 3 2 2 2 3 5 4 2" xfId="17694" xr:uid="{00000000-0005-0000-0000-0000E02E0000}"/>
    <cellStyle name="Normal 3 2 2 2 3 5 4 3" xfId="17695" xr:uid="{00000000-0005-0000-0000-0000E12E0000}"/>
    <cellStyle name="Normal 3 2 2 2 3 5 5" xfId="17696" xr:uid="{00000000-0005-0000-0000-0000E22E0000}"/>
    <cellStyle name="Normal 3 2 2 2 3 5 6" xfId="1746" xr:uid="{00000000-0005-0000-0000-0000E32E0000}"/>
    <cellStyle name="Normal 3 2 2 2 3 6" xfId="9192" xr:uid="{00000000-0005-0000-0000-0000E42E0000}"/>
    <cellStyle name="Normal 3 2 2 2 3 6 2" xfId="4488" xr:uid="{00000000-0005-0000-0000-0000E52E0000}"/>
    <cellStyle name="Normal 3 2 2 2 3 6 2 2" xfId="4495" xr:uid="{00000000-0005-0000-0000-0000E62E0000}"/>
    <cellStyle name="Normal 3 2 2 2 3 6 2 2 2" xfId="1562" xr:uid="{00000000-0005-0000-0000-0000E72E0000}"/>
    <cellStyle name="Normal 3 2 2 2 3 6 2 2 2 2" xfId="17697" xr:uid="{00000000-0005-0000-0000-0000E82E0000}"/>
    <cellStyle name="Normal 3 2 2 2 3 6 2 2 2 3" xfId="17698" xr:uid="{00000000-0005-0000-0000-0000E92E0000}"/>
    <cellStyle name="Normal 3 2 2 2 3 6 2 2 3" xfId="15105" xr:uid="{00000000-0005-0000-0000-0000EA2E0000}"/>
    <cellStyle name="Normal 3 2 2 2 3 6 2 2 4" xfId="15125" xr:uid="{00000000-0005-0000-0000-0000EB2E0000}"/>
    <cellStyle name="Normal 3 2 2 2 3 6 2 3" xfId="4500" xr:uid="{00000000-0005-0000-0000-0000EC2E0000}"/>
    <cellStyle name="Normal 3 2 2 2 3 6 2 3 2" xfId="17699" xr:uid="{00000000-0005-0000-0000-0000ED2E0000}"/>
    <cellStyle name="Normal 3 2 2 2 3 6 2 3 3" xfId="15158" xr:uid="{00000000-0005-0000-0000-0000EE2E0000}"/>
    <cellStyle name="Normal 3 2 2 2 3 6 2 4" xfId="11298" xr:uid="{00000000-0005-0000-0000-0000EF2E0000}"/>
    <cellStyle name="Normal 3 2 2 2 3 6 2 5" xfId="17700" xr:uid="{00000000-0005-0000-0000-0000F02E0000}"/>
    <cellStyle name="Normal 3 2 2 2 3 6 3" xfId="4504" xr:uid="{00000000-0005-0000-0000-0000F12E0000}"/>
    <cellStyle name="Normal 3 2 2 2 3 6 3 2" xfId="17701" xr:uid="{00000000-0005-0000-0000-0000F22E0000}"/>
    <cellStyle name="Normal 3 2 2 2 3 6 3 2 2" xfId="6856" xr:uid="{00000000-0005-0000-0000-0000F32E0000}"/>
    <cellStyle name="Normal 3 2 2 2 3 6 3 2 3" xfId="15226" xr:uid="{00000000-0005-0000-0000-0000F42E0000}"/>
    <cellStyle name="Normal 3 2 2 2 3 6 3 3" xfId="17702" xr:uid="{00000000-0005-0000-0000-0000F52E0000}"/>
    <cellStyle name="Normal 3 2 2 2 3 6 3 4" xfId="17703" xr:uid="{00000000-0005-0000-0000-0000F62E0000}"/>
    <cellStyle name="Normal 3 2 2 2 3 6 4" xfId="4508" xr:uid="{00000000-0005-0000-0000-0000F72E0000}"/>
    <cellStyle name="Normal 3 2 2 2 3 6 4 2" xfId="17704" xr:uid="{00000000-0005-0000-0000-0000F82E0000}"/>
    <cellStyle name="Normal 3 2 2 2 3 6 4 3" xfId="17705" xr:uid="{00000000-0005-0000-0000-0000F92E0000}"/>
    <cellStyle name="Normal 3 2 2 2 3 6 5" xfId="17706" xr:uid="{00000000-0005-0000-0000-0000FA2E0000}"/>
    <cellStyle name="Normal 3 2 2 2 3 6 6" xfId="17708" xr:uid="{00000000-0005-0000-0000-0000FB2E0000}"/>
    <cellStyle name="Normal 3 2 2 2 3 7" xfId="9200" xr:uid="{00000000-0005-0000-0000-0000FC2E0000}"/>
    <cellStyle name="Normal 3 2 2 2 3 7 2" xfId="4523" xr:uid="{00000000-0005-0000-0000-0000FD2E0000}"/>
    <cellStyle name="Normal 3 2 2 2 3 7 2 2" xfId="17709" xr:uid="{00000000-0005-0000-0000-0000FE2E0000}"/>
    <cellStyle name="Normal 3 2 2 2 3 7 2 2 2" xfId="17711" xr:uid="{00000000-0005-0000-0000-0000FF2E0000}"/>
    <cellStyle name="Normal 3 2 2 2 3 7 2 2 3" xfId="15321" xr:uid="{00000000-0005-0000-0000-0000002F0000}"/>
    <cellStyle name="Normal 3 2 2 2 3 7 2 3" xfId="17712" xr:uid="{00000000-0005-0000-0000-0000012F0000}"/>
    <cellStyle name="Normal 3 2 2 2 3 7 2 4" xfId="17713" xr:uid="{00000000-0005-0000-0000-0000022F0000}"/>
    <cellStyle name="Normal 3 2 2 2 3 7 3" xfId="4529" xr:uid="{00000000-0005-0000-0000-0000032F0000}"/>
    <cellStyle name="Normal 3 2 2 2 3 7 3 2" xfId="17714" xr:uid="{00000000-0005-0000-0000-0000042F0000}"/>
    <cellStyle name="Normal 3 2 2 2 3 7 3 3" xfId="17715" xr:uid="{00000000-0005-0000-0000-0000052F0000}"/>
    <cellStyle name="Normal 3 2 2 2 3 7 4" xfId="17716" xr:uid="{00000000-0005-0000-0000-0000062F0000}"/>
    <cellStyle name="Normal 3 2 2 2 3 7 5" xfId="17717" xr:uid="{00000000-0005-0000-0000-0000072F0000}"/>
    <cellStyle name="Normal 3 2 2 2 3 8" xfId="9206" xr:uid="{00000000-0005-0000-0000-0000082F0000}"/>
    <cellStyle name="Normal 3 2 2 2 3 8 2" xfId="2706" xr:uid="{00000000-0005-0000-0000-0000092F0000}"/>
    <cellStyle name="Normal 3 2 2 2 3 8 2 2" xfId="17718" xr:uid="{00000000-0005-0000-0000-00000A2F0000}"/>
    <cellStyle name="Normal 3 2 2 2 3 8 2 3" xfId="17720" xr:uid="{00000000-0005-0000-0000-00000B2F0000}"/>
    <cellStyle name="Normal 3 2 2 2 3 8 3" xfId="17721" xr:uid="{00000000-0005-0000-0000-00000C2F0000}"/>
    <cellStyle name="Normal 3 2 2 2 3 8 4" xfId="17723" xr:uid="{00000000-0005-0000-0000-00000D2F0000}"/>
    <cellStyle name="Normal 3 2 2 2 3 9" xfId="17725" xr:uid="{00000000-0005-0000-0000-00000E2F0000}"/>
    <cellStyle name="Normal 3 2 2 2 3 9 2" xfId="17726" xr:uid="{00000000-0005-0000-0000-00000F2F0000}"/>
    <cellStyle name="Normal 3 2 2 2 3 9 3" xfId="17727" xr:uid="{00000000-0005-0000-0000-0000102F0000}"/>
    <cellStyle name="Normal 3 2 2 2 4" xfId="5048" xr:uid="{00000000-0005-0000-0000-0000112F0000}"/>
    <cellStyle name="Normal 3 2 2 2 4 10" xfId="17728" xr:uid="{00000000-0005-0000-0000-0000122F0000}"/>
    <cellStyle name="Normal 3 2 2 2 4 11" xfId="17729" xr:uid="{00000000-0005-0000-0000-0000132F0000}"/>
    <cellStyle name="Normal 3 2 2 2 4 2" xfId="12609" xr:uid="{00000000-0005-0000-0000-0000142F0000}"/>
    <cellStyle name="Normal 3 2 2 2 4 2 10" xfId="2248" xr:uid="{00000000-0005-0000-0000-0000152F0000}"/>
    <cellStyle name="Normal 3 2 2 2 4 2 2" xfId="6041" xr:uid="{00000000-0005-0000-0000-0000162F0000}"/>
    <cellStyle name="Normal 3 2 2 2 4 2 2 2" xfId="17730" xr:uid="{00000000-0005-0000-0000-0000172F0000}"/>
    <cellStyle name="Normal 3 2 2 2 4 2 2 2 2" xfId="17731" xr:uid="{00000000-0005-0000-0000-0000182F0000}"/>
    <cellStyle name="Normal 3 2 2 2 4 2 2 2 2 2" xfId="17733" xr:uid="{00000000-0005-0000-0000-0000192F0000}"/>
    <cellStyle name="Normal 3 2 2 2 4 2 2 2 2 2 2" xfId="16135" xr:uid="{00000000-0005-0000-0000-00001A2F0000}"/>
    <cellStyle name="Normal 3 2 2 2 4 2 2 2 2 2 2 2" xfId="17734" xr:uid="{00000000-0005-0000-0000-00001B2F0000}"/>
    <cellStyle name="Normal 3 2 2 2 4 2 2 2 2 2 2 2 2" xfId="17735" xr:uid="{00000000-0005-0000-0000-00001C2F0000}"/>
    <cellStyle name="Normal 3 2 2 2 4 2 2 2 2 2 2 2 3" xfId="17737" xr:uid="{00000000-0005-0000-0000-00001D2F0000}"/>
    <cellStyle name="Normal 3 2 2 2 4 2 2 2 2 2 2 3" xfId="17738" xr:uid="{00000000-0005-0000-0000-00001E2F0000}"/>
    <cellStyle name="Normal 3 2 2 2 4 2 2 2 2 2 2 4" xfId="17739" xr:uid="{00000000-0005-0000-0000-00001F2F0000}"/>
    <cellStyle name="Normal 3 2 2 2 4 2 2 2 2 2 3" xfId="17741" xr:uid="{00000000-0005-0000-0000-0000202F0000}"/>
    <cellStyle name="Normal 3 2 2 2 4 2 2 2 2 2 3 2" xfId="186" xr:uid="{00000000-0005-0000-0000-0000212F0000}"/>
    <cellStyle name="Normal 3 2 2 2 4 2 2 2 2 2 3 3" xfId="17743" xr:uid="{00000000-0005-0000-0000-0000222F0000}"/>
    <cellStyle name="Normal 3 2 2 2 4 2 2 2 2 2 4" xfId="5069" xr:uid="{00000000-0005-0000-0000-0000232F0000}"/>
    <cellStyle name="Normal 3 2 2 2 4 2 2 2 2 2 5" xfId="5077" xr:uid="{00000000-0005-0000-0000-0000242F0000}"/>
    <cellStyle name="Normal 3 2 2 2 4 2 2 2 2 3" xfId="17744" xr:uid="{00000000-0005-0000-0000-0000252F0000}"/>
    <cellStyle name="Normal 3 2 2 2 4 2 2 2 2 3 2" xfId="17745" xr:uid="{00000000-0005-0000-0000-0000262F0000}"/>
    <cellStyle name="Normal 3 2 2 2 4 2 2 2 2 3 2 2" xfId="17746" xr:uid="{00000000-0005-0000-0000-0000272F0000}"/>
    <cellStyle name="Normal 3 2 2 2 4 2 2 2 2 3 2 3" xfId="17747" xr:uid="{00000000-0005-0000-0000-0000282F0000}"/>
    <cellStyle name="Normal 3 2 2 2 4 2 2 2 2 3 3" xfId="17749" xr:uid="{00000000-0005-0000-0000-0000292F0000}"/>
    <cellStyle name="Normal 3 2 2 2 4 2 2 2 2 3 4" xfId="17752" xr:uid="{00000000-0005-0000-0000-00002A2F0000}"/>
    <cellStyle name="Normal 3 2 2 2 4 2 2 2 2 4" xfId="17754" xr:uid="{00000000-0005-0000-0000-00002B2F0000}"/>
    <cellStyle name="Normal 3 2 2 2 4 2 2 2 2 4 2" xfId="17755" xr:uid="{00000000-0005-0000-0000-00002C2F0000}"/>
    <cellStyle name="Normal 3 2 2 2 4 2 2 2 2 4 3" xfId="17756" xr:uid="{00000000-0005-0000-0000-00002D2F0000}"/>
    <cellStyle name="Normal 3 2 2 2 4 2 2 2 2 5" xfId="17758" xr:uid="{00000000-0005-0000-0000-00002E2F0000}"/>
    <cellStyle name="Normal 3 2 2 2 4 2 2 2 2 6" xfId="17759" xr:uid="{00000000-0005-0000-0000-00002F2F0000}"/>
    <cellStyle name="Normal 3 2 2 2 4 2 2 2 3" xfId="17760" xr:uid="{00000000-0005-0000-0000-0000302F0000}"/>
    <cellStyle name="Normal 3 2 2 2 4 2 2 2 3 2" xfId="1649" xr:uid="{00000000-0005-0000-0000-0000312F0000}"/>
    <cellStyle name="Normal 3 2 2 2 4 2 2 2 3 2 2" xfId="17762" xr:uid="{00000000-0005-0000-0000-0000322F0000}"/>
    <cellStyle name="Normal 3 2 2 2 4 2 2 2 3 2 2 2" xfId="6216" xr:uid="{00000000-0005-0000-0000-0000332F0000}"/>
    <cellStyle name="Normal 3 2 2 2 4 2 2 2 3 2 2 2 2" xfId="17763" xr:uid="{00000000-0005-0000-0000-0000342F0000}"/>
    <cellStyle name="Normal 3 2 2 2 4 2 2 2 3 2 2 2 3" xfId="17767" xr:uid="{00000000-0005-0000-0000-0000352F0000}"/>
    <cellStyle name="Normal 3 2 2 2 4 2 2 2 3 2 2 3" xfId="6221" xr:uid="{00000000-0005-0000-0000-0000362F0000}"/>
    <cellStyle name="Normal 3 2 2 2 4 2 2 2 3 2 2 4" xfId="6225" xr:uid="{00000000-0005-0000-0000-0000372F0000}"/>
    <cellStyle name="Normal 3 2 2 2 4 2 2 2 3 2 3" xfId="17771" xr:uid="{00000000-0005-0000-0000-0000382F0000}"/>
    <cellStyle name="Normal 3 2 2 2 4 2 2 2 3 2 3 2" xfId="6273" xr:uid="{00000000-0005-0000-0000-0000392F0000}"/>
    <cellStyle name="Normal 3 2 2 2 4 2 2 2 3 2 3 3" xfId="4942" xr:uid="{00000000-0005-0000-0000-00003A2F0000}"/>
    <cellStyle name="Normal 3 2 2 2 4 2 2 2 3 2 4" xfId="4632" xr:uid="{00000000-0005-0000-0000-00003B2F0000}"/>
    <cellStyle name="Normal 3 2 2 2 4 2 2 2 3 2 5" xfId="4644" xr:uid="{00000000-0005-0000-0000-00003C2F0000}"/>
    <cellStyle name="Normal 3 2 2 2 4 2 2 2 3 3" xfId="14335" xr:uid="{00000000-0005-0000-0000-00003D2F0000}"/>
    <cellStyle name="Normal 3 2 2 2 4 2 2 2 3 3 2" xfId="17773" xr:uid="{00000000-0005-0000-0000-00003E2F0000}"/>
    <cellStyle name="Normal 3 2 2 2 4 2 2 2 3 3 2 2" xfId="17775" xr:uid="{00000000-0005-0000-0000-00003F2F0000}"/>
    <cellStyle name="Normal 3 2 2 2 4 2 2 2 3 3 2 3" xfId="17778" xr:uid="{00000000-0005-0000-0000-0000402F0000}"/>
    <cellStyle name="Normal 3 2 2 2 4 2 2 2 3 3 3" xfId="17781" xr:uid="{00000000-0005-0000-0000-0000412F0000}"/>
    <cellStyle name="Normal 3 2 2 2 4 2 2 2 3 3 4" xfId="4653" xr:uid="{00000000-0005-0000-0000-0000422F0000}"/>
    <cellStyle name="Normal 3 2 2 2 4 2 2 2 3 4" xfId="14338" xr:uid="{00000000-0005-0000-0000-0000432F0000}"/>
    <cellStyle name="Normal 3 2 2 2 4 2 2 2 3 4 2" xfId="17783" xr:uid="{00000000-0005-0000-0000-0000442F0000}"/>
    <cellStyle name="Normal 3 2 2 2 4 2 2 2 3 4 3" xfId="17785" xr:uid="{00000000-0005-0000-0000-0000452F0000}"/>
    <cellStyle name="Normal 3 2 2 2 4 2 2 2 3 5" xfId="17786" xr:uid="{00000000-0005-0000-0000-0000462F0000}"/>
    <cellStyle name="Normal 3 2 2 2 4 2 2 2 3 6" xfId="17787" xr:uid="{00000000-0005-0000-0000-0000472F0000}"/>
    <cellStyle name="Normal 3 2 2 2 4 2 2 2 4" xfId="17789" xr:uid="{00000000-0005-0000-0000-0000482F0000}"/>
    <cellStyle name="Normal 3 2 2 2 4 2 2 2 4 2" xfId="14746" xr:uid="{00000000-0005-0000-0000-0000492F0000}"/>
    <cellStyle name="Normal 3 2 2 2 4 2 2 2 4 2 2" xfId="4626" xr:uid="{00000000-0005-0000-0000-00004A2F0000}"/>
    <cellStyle name="Normal 3 2 2 2 4 2 2 2 4 2 2 2" xfId="17791" xr:uid="{00000000-0005-0000-0000-00004B2F0000}"/>
    <cellStyle name="Normal 3 2 2 2 4 2 2 2 4 2 2 3" xfId="17793" xr:uid="{00000000-0005-0000-0000-00004C2F0000}"/>
    <cellStyle name="Normal 3 2 2 2 4 2 2 2 4 2 3" xfId="830" xr:uid="{00000000-0005-0000-0000-00004D2F0000}"/>
    <cellStyle name="Normal 3 2 2 2 4 2 2 2 4 2 4" xfId="1581" xr:uid="{00000000-0005-0000-0000-00004E2F0000}"/>
    <cellStyle name="Normal 3 2 2 2 4 2 2 2 4 3" xfId="17796" xr:uid="{00000000-0005-0000-0000-00004F2F0000}"/>
    <cellStyle name="Normal 3 2 2 2 4 2 2 2 4 3 2" xfId="17798" xr:uid="{00000000-0005-0000-0000-0000502F0000}"/>
    <cellStyle name="Normal 3 2 2 2 4 2 2 2 4 3 3" xfId="17800" xr:uid="{00000000-0005-0000-0000-0000512F0000}"/>
    <cellStyle name="Normal 3 2 2 2 4 2 2 2 4 4" xfId="1294" xr:uid="{00000000-0005-0000-0000-0000522F0000}"/>
    <cellStyle name="Normal 3 2 2 2 4 2 2 2 4 5" xfId="3852" xr:uid="{00000000-0005-0000-0000-0000532F0000}"/>
    <cellStyle name="Normal 3 2 2 2 4 2 2 2 5" xfId="17802" xr:uid="{00000000-0005-0000-0000-0000542F0000}"/>
    <cellStyle name="Normal 3 2 2 2 4 2 2 2 5 2" xfId="17805" xr:uid="{00000000-0005-0000-0000-0000552F0000}"/>
    <cellStyle name="Normal 3 2 2 2 4 2 2 2 5 2 2" xfId="17806" xr:uid="{00000000-0005-0000-0000-0000562F0000}"/>
    <cellStyle name="Normal 3 2 2 2 4 2 2 2 5 2 3" xfId="17807" xr:uid="{00000000-0005-0000-0000-0000572F0000}"/>
    <cellStyle name="Normal 3 2 2 2 4 2 2 2 5 3" xfId="17809" xr:uid="{00000000-0005-0000-0000-0000582F0000}"/>
    <cellStyle name="Normal 3 2 2 2 4 2 2 2 5 4" xfId="3884" xr:uid="{00000000-0005-0000-0000-0000592F0000}"/>
    <cellStyle name="Normal 3 2 2 2 4 2 2 2 6" xfId="17811" xr:uid="{00000000-0005-0000-0000-00005A2F0000}"/>
    <cellStyle name="Normal 3 2 2 2 4 2 2 2 6 2" xfId="17812" xr:uid="{00000000-0005-0000-0000-00005B2F0000}"/>
    <cellStyle name="Normal 3 2 2 2 4 2 2 2 6 3" xfId="17813" xr:uid="{00000000-0005-0000-0000-00005C2F0000}"/>
    <cellStyle name="Normal 3 2 2 2 4 2 2 2 7" xfId="2874" xr:uid="{00000000-0005-0000-0000-00005D2F0000}"/>
    <cellStyle name="Normal 3 2 2 2 4 2 2 2 8" xfId="2926" xr:uid="{00000000-0005-0000-0000-00005E2F0000}"/>
    <cellStyle name="Normal 3 2 2 2 4 2 2 3" xfId="17814" xr:uid="{00000000-0005-0000-0000-00005F2F0000}"/>
    <cellStyle name="Normal 3 2 2 2 4 2 2 3 2" xfId="6581" xr:uid="{00000000-0005-0000-0000-0000602F0000}"/>
    <cellStyle name="Normal 3 2 2 2 4 2 2 3 2 2" xfId="10550" xr:uid="{00000000-0005-0000-0000-0000612F0000}"/>
    <cellStyle name="Normal 3 2 2 2 4 2 2 3 2 2 2" xfId="17816" xr:uid="{00000000-0005-0000-0000-0000622F0000}"/>
    <cellStyle name="Normal 3 2 2 2 4 2 2 3 2 2 2 2" xfId="17817" xr:uid="{00000000-0005-0000-0000-0000632F0000}"/>
    <cellStyle name="Normal 3 2 2 2 4 2 2 3 2 2 2 3" xfId="17818" xr:uid="{00000000-0005-0000-0000-0000642F0000}"/>
    <cellStyle name="Normal 3 2 2 2 4 2 2 3 2 2 3" xfId="17819" xr:uid="{00000000-0005-0000-0000-0000652F0000}"/>
    <cellStyle name="Normal 3 2 2 2 4 2 2 3 2 2 4" xfId="13338" xr:uid="{00000000-0005-0000-0000-0000662F0000}"/>
    <cellStyle name="Normal 3 2 2 2 4 2 2 3 2 3" xfId="94" xr:uid="{00000000-0005-0000-0000-0000672F0000}"/>
    <cellStyle name="Normal 3 2 2 2 4 2 2 3 2 3 2" xfId="775" xr:uid="{00000000-0005-0000-0000-0000682F0000}"/>
    <cellStyle name="Normal 3 2 2 2 4 2 2 3 2 3 3" xfId="17820" xr:uid="{00000000-0005-0000-0000-0000692F0000}"/>
    <cellStyle name="Normal 3 2 2 2 4 2 2 3 2 4" xfId="17821" xr:uid="{00000000-0005-0000-0000-00006A2F0000}"/>
    <cellStyle name="Normal 3 2 2 2 4 2 2 3 2 5" xfId="17823" xr:uid="{00000000-0005-0000-0000-00006B2F0000}"/>
    <cellStyle name="Normal 3 2 2 2 4 2 2 3 3" xfId="6590" xr:uid="{00000000-0005-0000-0000-00006C2F0000}"/>
    <cellStyle name="Normal 3 2 2 2 4 2 2 3 3 2" xfId="17824" xr:uid="{00000000-0005-0000-0000-00006D2F0000}"/>
    <cellStyle name="Normal 3 2 2 2 4 2 2 3 3 2 2" xfId="17825" xr:uid="{00000000-0005-0000-0000-00006E2F0000}"/>
    <cellStyle name="Normal 3 2 2 2 4 2 2 3 3 2 3" xfId="17826" xr:uid="{00000000-0005-0000-0000-00006F2F0000}"/>
    <cellStyle name="Normal 3 2 2 2 4 2 2 3 3 3" xfId="17827" xr:uid="{00000000-0005-0000-0000-0000702F0000}"/>
    <cellStyle name="Normal 3 2 2 2 4 2 2 3 3 4" xfId="17828" xr:uid="{00000000-0005-0000-0000-0000712F0000}"/>
    <cellStyle name="Normal 3 2 2 2 4 2 2 3 4" xfId="6600" xr:uid="{00000000-0005-0000-0000-0000722F0000}"/>
    <cellStyle name="Normal 3 2 2 2 4 2 2 3 4 2" xfId="14770" xr:uid="{00000000-0005-0000-0000-0000732F0000}"/>
    <cellStyle name="Normal 3 2 2 2 4 2 2 3 4 3" xfId="17830" xr:uid="{00000000-0005-0000-0000-0000742F0000}"/>
    <cellStyle name="Normal 3 2 2 2 4 2 2 3 5" xfId="6606" xr:uid="{00000000-0005-0000-0000-0000752F0000}"/>
    <cellStyle name="Normal 3 2 2 2 4 2 2 3 6" xfId="6610" xr:uid="{00000000-0005-0000-0000-0000762F0000}"/>
    <cellStyle name="Normal 3 2 2 2 4 2 2 4" xfId="17831" xr:uid="{00000000-0005-0000-0000-0000772F0000}"/>
    <cellStyle name="Normal 3 2 2 2 4 2 2 4 2" xfId="6650" xr:uid="{00000000-0005-0000-0000-0000782F0000}"/>
    <cellStyle name="Normal 3 2 2 2 4 2 2 4 2 2" xfId="13080" xr:uid="{00000000-0005-0000-0000-0000792F0000}"/>
    <cellStyle name="Normal 3 2 2 2 4 2 2 4 2 2 2" xfId="13085" xr:uid="{00000000-0005-0000-0000-00007A2F0000}"/>
    <cellStyle name="Normal 3 2 2 2 4 2 2 4 2 2 2 2" xfId="12434" xr:uid="{00000000-0005-0000-0000-00007B2F0000}"/>
    <cellStyle name="Normal 3 2 2 2 4 2 2 4 2 2 2 3" xfId="12439" xr:uid="{00000000-0005-0000-0000-00007C2F0000}"/>
    <cellStyle name="Normal 3 2 2 2 4 2 2 4 2 2 3" xfId="13087" xr:uid="{00000000-0005-0000-0000-00007D2F0000}"/>
    <cellStyle name="Normal 3 2 2 2 4 2 2 4 2 2 4" xfId="12447" xr:uid="{00000000-0005-0000-0000-00007E2F0000}"/>
    <cellStyle name="Normal 3 2 2 2 4 2 2 4 2 3" xfId="13091" xr:uid="{00000000-0005-0000-0000-00007F2F0000}"/>
    <cellStyle name="Normal 3 2 2 2 4 2 2 4 2 3 2" xfId="13094" xr:uid="{00000000-0005-0000-0000-0000802F0000}"/>
    <cellStyle name="Normal 3 2 2 2 4 2 2 4 2 3 3" xfId="13096" xr:uid="{00000000-0005-0000-0000-0000812F0000}"/>
    <cellStyle name="Normal 3 2 2 2 4 2 2 4 2 4" xfId="13098" xr:uid="{00000000-0005-0000-0000-0000822F0000}"/>
    <cellStyle name="Normal 3 2 2 2 4 2 2 4 2 5" xfId="10859" xr:uid="{00000000-0005-0000-0000-0000832F0000}"/>
    <cellStyle name="Normal 3 2 2 2 4 2 2 4 3" xfId="6655" xr:uid="{00000000-0005-0000-0000-0000842F0000}"/>
    <cellStyle name="Normal 3 2 2 2 4 2 2 4 3 2" xfId="13113" xr:uid="{00000000-0005-0000-0000-0000852F0000}"/>
    <cellStyle name="Normal 3 2 2 2 4 2 2 4 3 2 2" xfId="11864" xr:uid="{00000000-0005-0000-0000-0000862F0000}"/>
    <cellStyle name="Normal 3 2 2 2 4 2 2 4 3 2 3" xfId="11867" xr:uid="{00000000-0005-0000-0000-0000872F0000}"/>
    <cellStyle name="Normal 3 2 2 2 4 2 2 4 3 3" xfId="13115" xr:uid="{00000000-0005-0000-0000-0000882F0000}"/>
    <cellStyle name="Normal 3 2 2 2 4 2 2 4 3 4" xfId="13117" xr:uid="{00000000-0005-0000-0000-0000892F0000}"/>
    <cellStyle name="Normal 3 2 2 2 4 2 2 4 4" xfId="6659" xr:uid="{00000000-0005-0000-0000-00008A2F0000}"/>
    <cellStyle name="Normal 3 2 2 2 4 2 2 4 4 2" xfId="13122" xr:uid="{00000000-0005-0000-0000-00008B2F0000}"/>
    <cellStyle name="Normal 3 2 2 2 4 2 2 4 4 3" xfId="13124" xr:uid="{00000000-0005-0000-0000-00008C2F0000}"/>
    <cellStyle name="Normal 3 2 2 2 4 2 2 4 5" xfId="6662" xr:uid="{00000000-0005-0000-0000-00008D2F0000}"/>
    <cellStyle name="Normal 3 2 2 2 4 2 2 4 6" xfId="6664" xr:uid="{00000000-0005-0000-0000-00008E2F0000}"/>
    <cellStyle name="Normal 3 2 2 2 4 2 2 5" xfId="17832" xr:uid="{00000000-0005-0000-0000-00008F2F0000}"/>
    <cellStyle name="Normal 3 2 2 2 4 2 2 5 2" xfId="33" xr:uid="{00000000-0005-0000-0000-0000902F0000}"/>
    <cellStyle name="Normal 3 2 2 2 4 2 2 5 2 2" xfId="13167" xr:uid="{00000000-0005-0000-0000-0000912F0000}"/>
    <cellStyle name="Normal 3 2 2 2 4 2 2 5 2 2 2" xfId="13169" xr:uid="{00000000-0005-0000-0000-0000922F0000}"/>
    <cellStyle name="Normal 3 2 2 2 4 2 2 5 2 2 3" xfId="13171" xr:uid="{00000000-0005-0000-0000-0000932F0000}"/>
    <cellStyle name="Normal 3 2 2 2 4 2 2 5 2 3" xfId="13173" xr:uid="{00000000-0005-0000-0000-0000942F0000}"/>
    <cellStyle name="Normal 3 2 2 2 4 2 2 5 2 4" xfId="11547" xr:uid="{00000000-0005-0000-0000-0000952F0000}"/>
    <cellStyle name="Normal 3 2 2 2 4 2 2 5 3" xfId="17833" xr:uid="{00000000-0005-0000-0000-0000962F0000}"/>
    <cellStyle name="Normal 3 2 2 2 4 2 2 5 3 2" xfId="13180" xr:uid="{00000000-0005-0000-0000-0000972F0000}"/>
    <cellStyle name="Normal 3 2 2 2 4 2 2 5 3 3" xfId="13182" xr:uid="{00000000-0005-0000-0000-0000982F0000}"/>
    <cellStyle name="Normal 3 2 2 2 4 2 2 5 4" xfId="17834" xr:uid="{00000000-0005-0000-0000-0000992F0000}"/>
    <cellStyle name="Normal 3 2 2 2 4 2 2 5 5" xfId="17835" xr:uid="{00000000-0005-0000-0000-00009A2F0000}"/>
    <cellStyle name="Normal 3 2 2 2 4 2 2 6" xfId="17837" xr:uid="{00000000-0005-0000-0000-00009B2F0000}"/>
    <cellStyle name="Normal 3 2 2 2 4 2 2 6 2" xfId="17839" xr:uid="{00000000-0005-0000-0000-00009C2F0000}"/>
    <cellStyle name="Normal 3 2 2 2 4 2 2 6 2 2" xfId="6280" xr:uid="{00000000-0005-0000-0000-00009D2F0000}"/>
    <cellStyle name="Normal 3 2 2 2 4 2 2 6 2 3" xfId="17840" xr:uid="{00000000-0005-0000-0000-00009E2F0000}"/>
    <cellStyle name="Normal 3 2 2 2 4 2 2 6 3" xfId="17841" xr:uid="{00000000-0005-0000-0000-00009F2F0000}"/>
    <cellStyle name="Normal 3 2 2 2 4 2 2 6 4" xfId="17842" xr:uid="{00000000-0005-0000-0000-0000A02F0000}"/>
    <cellStyle name="Normal 3 2 2 2 4 2 2 7" xfId="14910" xr:uid="{00000000-0005-0000-0000-0000A12F0000}"/>
    <cellStyle name="Normal 3 2 2 2 4 2 2 7 2" xfId="17843" xr:uid="{00000000-0005-0000-0000-0000A22F0000}"/>
    <cellStyle name="Normal 3 2 2 2 4 2 2 7 3" xfId="17844" xr:uid="{00000000-0005-0000-0000-0000A32F0000}"/>
    <cellStyle name="Normal 3 2 2 2 4 2 2 8" xfId="14915" xr:uid="{00000000-0005-0000-0000-0000A42F0000}"/>
    <cellStyle name="Normal 3 2 2 2 4 2 2 9" xfId="17846" xr:uid="{00000000-0005-0000-0000-0000A52F0000}"/>
    <cellStyle name="Normal 3 2 2 2 4 2 3" xfId="15966" xr:uid="{00000000-0005-0000-0000-0000A62F0000}"/>
    <cellStyle name="Normal 3 2 2 2 4 2 3 2" xfId="17847" xr:uid="{00000000-0005-0000-0000-0000A72F0000}"/>
    <cellStyle name="Normal 3 2 2 2 4 2 3 2 2" xfId="17848" xr:uid="{00000000-0005-0000-0000-0000A82F0000}"/>
    <cellStyle name="Normal 3 2 2 2 4 2 3 2 2 2" xfId="11435" xr:uid="{00000000-0005-0000-0000-0000A92F0000}"/>
    <cellStyle name="Normal 3 2 2 2 4 2 3 2 2 2 2" xfId="17243" xr:uid="{00000000-0005-0000-0000-0000AA2F0000}"/>
    <cellStyle name="Normal 3 2 2 2 4 2 3 2 2 2 2 2" xfId="17849" xr:uid="{00000000-0005-0000-0000-0000AB2F0000}"/>
    <cellStyle name="Normal 3 2 2 2 4 2 3 2 2 2 2 3" xfId="2571" xr:uid="{00000000-0005-0000-0000-0000AC2F0000}"/>
    <cellStyle name="Normal 3 2 2 2 4 2 3 2 2 2 3" xfId="17247" xr:uid="{00000000-0005-0000-0000-0000AD2F0000}"/>
    <cellStyle name="Normal 3 2 2 2 4 2 3 2 2 2 4" xfId="17850" xr:uid="{00000000-0005-0000-0000-0000AE2F0000}"/>
    <cellStyle name="Normal 3 2 2 2 4 2 3 2 2 3" xfId="11441" xr:uid="{00000000-0005-0000-0000-0000AF2F0000}"/>
    <cellStyle name="Normal 3 2 2 2 4 2 3 2 2 3 2" xfId="17851" xr:uid="{00000000-0005-0000-0000-0000B02F0000}"/>
    <cellStyle name="Normal 3 2 2 2 4 2 3 2 2 3 3" xfId="17853" xr:uid="{00000000-0005-0000-0000-0000B12F0000}"/>
    <cellStyle name="Normal 3 2 2 2 4 2 3 2 2 4" xfId="17251" xr:uid="{00000000-0005-0000-0000-0000B22F0000}"/>
    <cellStyle name="Normal 3 2 2 2 4 2 3 2 2 5" xfId="17854" xr:uid="{00000000-0005-0000-0000-0000B32F0000}"/>
    <cellStyle name="Normal 3 2 2 2 4 2 3 2 3" xfId="17855" xr:uid="{00000000-0005-0000-0000-0000B42F0000}"/>
    <cellStyle name="Normal 3 2 2 2 4 2 3 2 3 2" xfId="9082" xr:uid="{00000000-0005-0000-0000-0000B52F0000}"/>
    <cellStyle name="Normal 3 2 2 2 4 2 3 2 3 2 2" xfId="3449" xr:uid="{00000000-0005-0000-0000-0000B62F0000}"/>
    <cellStyle name="Normal 3 2 2 2 4 2 3 2 3 2 3" xfId="3460" xr:uid="{00000000-0005-0000-0000-0000B72F0000}"/>
    <cellStyle name="Normal 3 2 2 2 4 2 3 2 3 3" xfId="9089" xr:uid="{00000000-0005-0000-0000-0000B82F0000}"/>
    <cellStyle name="Normal 3 2 2 2 4 2 3 2 3 4" xfId="9094" xr:uid="{00000000-0005-0000-0000-0000B92F0000}"/>
    <cellStyle name="Normal 3 2 2 2 4 2 3 2 4" xfId="17858" xr:uid="{00000000-0005-0000-0000-0000BA2F0000}"/>
    <cellStyle name="Normal 3 2 2 2 4 2 3 2 4 2" xfId="9435" xr:uid="{00000000-0005-0000-0000-0000BB2F0000}"/>
    <cellStyle name="Normal 3 2 2 2 4 2 3 2 4 3" xfId="9442" xr:uid="{00000000-0005-0000-0000-0000BC2F0000}"/>
    <cellStyle name="Normal 3 2 2 2 4 2 3 2 5" xfId="17180" xr:uid="{00000000-0005-0000-0000-0000BD2F0000}"/>
    <cellStyle name="Normal 3 2 2 2 4 2 3 2 6" xfId="17186" xr:uid="{00000000-0005-0000-0000-0000BE2F0000}"/>
    <cellStyle name="Normal 3 2 2 2 4 2 3 3" xfId="17860" xr:uid="{00000000-0005-0000-0000-0000BF2F0000}"/>
    <cellStyle name="Normal 3 2 2 2 4 2 3 3 2" xfId="8871" xr:uid="{00000000-0005-0000-0000-0000C02F0000}"/>
    <cellStyle name="Normal 3 2 2 2 4 2 3 3 2 2" xfId="11464" xr:uid="{00000000-0005-0000-0000-0000C12F0000}"/>
    <cellStyle name="Normal 3 2 2 2 4 2 3 3 2 2 2" xfId="17861" xr:uid="{00000000-0005-0000-0000-0000C22F0000}"/>
    <cellStyle name="Normal 3 2 2 2 4 2 3 3 2 2 2 2" xfId="17862" xr:uid="{00000000-0005-0000-0000-0000C32F0000}"/>
    <cellStyle name="Normal 3 2 2 2 4 2 3 3 2 2 2 3" xfId="17863" xr:uid="{00000000-0005-0000-0000-0000C42F0000}"/>
    <cellStyle name="Normal 3 2 2 2 4 2 3 3 2 2 3" xfId="17864" xr:uid="{00000000-0005-0000-0000-0000C52F0000}"/>
    <cellStyle name="Normal 3 2 2 2 4 2 3 3 2 2 4" xfId="17865" xr:uid="{00000000-0005-0000-0000-0000C62F0000}"/>
    <cellStyle name="Normal 3 2 2 2 4 2 3 3 2 3" xfId="17284" xr:uid="{00000000-0005-0000-0000-0000C72F0000}"/>
    <cellStyle name="Normal 3 2 2 2 4 2 3 3 2 3 2" xfId="17867" xr:uid="{00000000-0005-0000-0000-0000C82F0000}"/>
    <cellStyle name="Normal 3 2 2 2 4 2 3 3 2 3 3" xfId="17869" xr:uid="{00000000-0005-0000-0000-0000C92F0000}"/>
    <cellStyle name="Normal 3 2 2 2 4 2 3 3 2 4" xfId="17870" xr:uid="{00000000-0005-0000-0000-0000CA2F0000}"/>
    <cellStyle name="Normal 3 2 2 2 4 2 3 3 2 5" xfId="17871" xr:uid="{00000000-0005-0000-0000-0000CB2F0000}"/>
    <cellStyle name="Normal 3 2 2 2 4 2 3 3 3" xfId="10570" xr:uid="{00000000-0005-0000-0000-0000CC2F0000}"/>
    <cellStyle name="Normal 3 2 2 2 4 2 3 3 3 2" xfId="17296" xr:uid="{00000000-0005-0000-0000-0000CD2F0000}"/>
    <cellStyle name="Normal 3 2 2 2 4 2 3 3 3 2 2" xfId="17872" xr:uid="{00000000-0005-0000-0000-0000CE2F0000}"/>
    <cellStyle name="Normal 3 2 2 2 4 2 3 3 3 2 3" xfId="17873" xr:uid="{00000000-0005-0000-0000-0000CF2F0000}"/>
    <cellStyle name="Normal 3 2 2 2 4 2 3 3 3 3" xfId="17874" xr:uid="{00000000-0005-0000-0000-0000D02F0000}"/>
    <cellStyle name="Normal 3 2 2 2 4 2 3 3 3 4" xfId="17875" xr:uid="{00000000-0005-0000-0000-0000D12F0000}"/>
    <cellStyle name="Normal 3 2 2 2 4 2 3 3 4" xfId="14959" xr:uid="{00000000-0005-0000-0000-0000D22F0000}"/>
    <cellStyle name="Normal 3 2 2 2 4 2 3 3 4 2" xfId="17876" xr:uid="{00000000-0005-0000-0000-0000D32F0000}"/>
    <cellStyle name="Normal 3 2 2 2 4 2 3 3 4 3" xfId="16047" xr:uid="{00000000-0005-0000-0000-0000D42F0000}"/>
    <cellStyle name="Normal 3 2 2 2 4 2 3 3 5" xfId="14965" xr:uid="{00000000-0005-0000-0000-0000D52F0000}"/>
    <cellStyle name="Normal 3 2 2 2 4 2 3 3 6" xfId="17191" xr:uid="{00000000-0005-0000-0000-0000D62F0000}"/>
    <cellStyle name="Normal 3 2 2 2 4 2 3 4" xfId="17878" xr:uid="{00000000-0005-0000-0000-0000D72F0000}"/>
    <cellStyle name="Normal 3 2 2 2 4 2 3 4 2" xfId="10572" xr:uid="{00000000-0005-0000-0000-0000D82F0000}"/>
    <cellStyle name="Normal 3 2 2 2 4 2 3 4 2 2" xfId="17322" xr:uid="{00000000-0005-0000-0000-0000D92F0000}"/>
    <cellStyle name="Normal 3 2 2 2 4 2 3 4 2 2 2" xfId="17880" xr:uid="{00000000-0005-0000-0000-0000DA2F0000}"/>
    <cellStyle name="Normal 3 2 2 2 4 2 3 4 2 2 3" xfId="17882" xr:uid="{00000000-0005-0000-0000-0000DB2F0000}"/>
    <cellStyle name="Normal 3 2 2 2 4 2 3 4 2 3" xfId="17326" xr:uid="{00000000-0005-0000-0000-0000DC2F0000}"/>
    <cellStyle name="Normal 3 2 2 2 4 2 3 4 2 4" xfId="17884" xr:uid="{00000000-0005-0000-0000-0000DD2F0000}"/>
    <cellStyle name="Normal 3 2 2 2 4 2 3 4 3" xfId="17885" xr:uid="{00000000-0005-0000-0000-0000DE2F0000}"/>
    <cellStyle name="Normal 3 2 2 2 4 2 3 4 3 2" xfId="9702" xr:uid="{00000000-0005-0000-0000-0000DF2F0000}"/>
    <cellStyle name="Normal 3 2 2 2 4 2 3 4 3 3" xfId="9705" xr:uid="{00000000-0005-0000-0000-0000E02F0000}"/>
    <cellStyle name="Normal 3 2 2 2 4 2 3 4 4" xfId="17886" xr:uid="{00000000-0005-0000-0000-0000E12F0000}"/>
    <cellStyle name="Normal 3 2 2 2 4 2 3 4 5" xfId="17887" xr:uid="{00000000-0005-0000-0000-0000E22F0000}"/>
    <cellStyle name="Normal 3 2 2 2 4 2 3 5" xfId="17888" xr:uid="{00000000-0005-0000-0000-0000E32F0000}"/>
    <cellStyle name="Normal 3 2 2 2 4 2 3 5 2" xfId="17889" xr:uid="{00000000-0005-0000-0000-0000E42F0000}"/>
    <cellStyle name="Normal 3 2 2 2 4 2 3 5 2 2" xfId="17345" xr:uid="{00000000-0005-0000-0000-0000E52F0000}"/>
    <cellStyle name="Normal 3 2 2 2 4 2 3 5 2 3" xfId="11699" xr:uid="{00000000-0005-0000-0000-0000E62F0000}"/>
    <cellStyle name="Normal 3 2 2 2 4 2 3 5 3" xfId="17890" xr:uid="{00000000-0005-0000-0000-0000E72F0000}"/>
    <cellStyle name="Normal 3 2 2 2 4 2 3 5 4" xfId="17891" xr:uid="{00000000-0005-0000-0000-0000E82F0000}"/>
    <cellStyle name="Normal 3 2 2 2 4 2 3 6" xfId="17892" xr:uid="{00000000-0005-0000-0000-0000E92F0000}"/>
    <cellStyle name="Normal 3 2 2 2 4 2 3 6 2" xfId="17893" xr:uid="{00000000-0005-0000-0000-0000EA2F0000}"/>
    <cellStyle name="Normal 3 2 2 2 4 2 3 6 3" xfId="17894" xr:uid="{00000000-0005-0000-0000-0000EB2F0000}"/>
    <cellStyle name="Normal 3 2 2 2 4 2 3 7" xfId="11580" xr:uid="{00000000-0005-0000-0000-0000EC2F0000}"/>
    <cellStyle name="Normal 3 2 2 2 4 2 3 8" xfId="11605" xr:uid="{00000000-0005-0000-0000-0000ED2F0000}"/>
    <cellStyle name="Normal 3 2 2 2 4 2 4" xfId="17895" xr:uid="{00000000-0005-0000-0000-0000EE2F0000}"/>
    <cellStyle name="Normal 3 2 2 2 4 2 4 2" xfId="17896" xr:uid="{00000000-0005-0000-0000-0000EF2F0000}"/>
    <cellStyle name="Normal 3 2 2 2 4 2 4 2 2" xfId="17897" xr:uid="{00000000-0005-0000-0000-0000F02F0000}"/>
    <cellStyle name="Normal 3 2 2 2 4 2 4 2 2 2" xfId="15292" xr:uid="{00000000-0005-0000-0000-0000F12F0000}"/>
    <cellStyle name="Normal 3 2 2 2 4 2 4 2 2 2 2" xfId="15298" xr:uid="{00000000-0005-0000-0000-0000F22F0000}"/>
    <cellStyle name="Normal 3 2 2 2 4 2 4 2 2 2 3" xfId="15300" xr:uid="{00000000-0005-0000-0000-0000F32F0000}"/>
    <cellStyle name="Normal 3 2 2 2 4 2 4 2 2 3" xfId="15303" xr:uid="{00000000-0005-0000-0000-0000F42F0000}"/>
    <cellStyle name="Normal 3 2 2 2 4 2 4 2 2 4" xfId="15313" xr:uid="{00000000-0005-0000-0000-0000F52F0000}"/>
    <cellStyle name="Normal 3 2 2 2 4 2 4 2 3" xfId="17898" xr:uid="{00000000-0005-0000-0000-0000F62F0000}"/>
    <cellStyle name="Normal 3 2 2 2 4 2 4 2 3 2" xfId="15419" xr:uid="{00000000-0005-0000-0000-0000F72F0000}"/>
    <cellStyle name="Normal 3 2 2 2 4 2 4 2 3 3" xfId="15425" xr:uid="{00000000-0005-0000-0000-0000F82F0000}"/>
    <cellStyle name="Normal 3 2 2 2 4 2 4 2 4" xfId="17900" xr:uid="{00000000-0005-0000-0000-0000F92F0000}"/>
    <cellStyle name="Normal 3 2 2 2 4 2 4 2 5" xfId="17197" xr:uid="{00000000-0005-0000-0000-0000FA2F0000}"/>
    <cellStyle name="Normal 3 2 2 2 4 2 4 3" xfId="17901" xr:uid="{00000000-0005-0000-0000-0000FB2F0000}"/>
    <cellStyle name="Normal 3 2 2 2 4 2 4 3 2" xfId="10577" xr:uid="{00000000-0005-0000-0000-0000FC2F0000}"/>
    <cellStyle name="Normal 3 2 2 2 4 2 4 3 2 2" xfId="15599" xr:uid="{00000000-0005-0000-0000-0000FD2F0000}"/>
    <cellStyle name="Normal 3 2 2 2 4 2 4 3 2 3" xfId="15607" xr:uid="{00000000-0005-0000-0000-0000FE2F0000}"/>
    <cellStyle name="Normal 3 2 2 2 4 2 4 3 3" xfId="17902" xr:uid="{00000000-0005-0000-0000-0000FF2F0000}"/>
    <cellStyle name="Normal 3 2 2 2 4 2 4 3 4" xfId="17903" xr:uid="{00000000-0005-0000-0000-000000300000}"/>
    <cellStyle name="Normal 3 2 2 2 4 2 4 4" xfId="17904" xr:uid="{00000000-0005-0000-0000-000001300000}"/>
    <cellStyle name="Normal 3 2 2 2 4 2 4 4 2" xfId="17905" xr:uid="{00000000-0005-0000-0000-000002300000}"/>
    <cellStyle name="Normal 3 2 2 2 4 2 4 4 3" xfId="17906" xr:uid="{00000000-0005-0000-0000-000003300000}"/>
    <cellStyle name="Normal 3 2 2 2 4 2 4 5" xfId="17907" xr:uid="{00000000-0005-0000-0000-000004300000}"/>
    <cellStyle name="Normal 3 2 2 2 4 2 4 6" xfId="17908" xr:uid="{00000000-0005-0000-0000-000005300000}"/>
    <cellStyle name="Normal 3 2 2 2 4 2 5" xfId="4837" xr:uid="{00000000-0005-0000-0000-000006300000}"/>
    <cellStyle name="Normal 3 2 2 2 4 2 5 2" xfId="9863" xr:uid="{00000000-0005-0000-0000-000007300000}"/>
    <cellStyle name="Normal 3 2 2 2 4 2 5 2 2" xfId="17909" xr:uid="{00000000-0005-0000-0000-000008300000}"/>
    <cellStyle name="Normal 3 2 2 2 4 2 5 2 2 2" xfId="16268" xr:uid="{00000000-0005-0000-0000-000009300000}"/>
    <cellStyle name="Normal 3 2 2 2 4 2 5 2 2 2 2" xfId="16272" xr:uid="{00000000-0005-0000-0000-00000A300000}"/>
    <cellStyle name="Normal 3 2 2 2 4 2 5 2 2 2 3" xfId="16274" xr:uid="{00000000-0005-0000-0000-00000B300000}"/>
    <cellStyle name="Normal 3 2 2 2 4 2 5 2 2 3" xfId="16278" xr:uid="{00000000-0005-0000-0000-00000C300000}"/>
    <cellStyle name="Normal 3 2 2 2 4 2 5 2 2 4" xfId="16283" xr:uid="{00000000-0005-0000-0000-00000D300000}"/>
    <cellStyle name="Normal 3 2 2 2 4 2 5 2 3" xfId="17910" xr:uid="{00000000-0005-0000-0000-00000E300000}"/>
    <cellStyle name="Normal 3 2 2 2 4 2 5 2 3 2" xfId="16318" xr:uid="{00000000-0005-0000-0000-00000F300000}"/>
    <cellStyle name="Normal 3 2 2 2 4 2 5 2 3 3" xfId="16320" xr:uid="{00000000-0005-0000-0000-000010300000}"/>
    <cellStyle name="Normal 3 2 2 2 4 2 5 2 4" xfId="17911" xr:uid="{00000000-0005-0000-0000-000011300000}"/>
    <cellStyle name="Normal 3 2 2 2 4 2 5 2 5" xfId="17912" xr:uid="{00000000-0005-0000-0000-000012300000}"/>
    <cellStyle name="Normal 3 2 2 2 4 2 5 3" xfId="9865" xr:uid="{00000000-0005-0000-0000-000013300000}"/>
    <cellStyle name="Normal 3 2 2 2 4 2 5 3 2" xfId="17913" xr:uid="{00000000-0005-0000-0000-000014300000}"/>
    <cellStyle name="Normal 3 2 2 2 4 2 5 3 2 2" xfId="16411" xr:uid="{00000000-0005-0000-0000-000015300000}"/>
    <cellStyle name="Normal 3 2 2 2 4 2 5 3 2 3" xfId="16413" xr:uid="{00000000-0005-0000-0000-000016300000}"/>
    <cellStyle name="Normal 3 2 2 2 4 2 5 3 3" xfId="904" xr:uid="{00000000-0005-0000-0000-000017300000}"/>
    <cellStyle name="Normal 3 2 2 2 4 2 5 3 4" xfId="912" xr:uid="{00000000-0005-0000-0000-000018300000}"/>
    <cellStyle name="Normal 3 2 2 2 4 2 5 4" xfId="17914" xr:uid="{00000000-0005-0000-0000-000019300000}"/>
    <cellStyle name="Normal 3 2 2 2 4 2 5 4 2" xfId="16701" xr:uid="{00000000-0005-0000-0000-00001A300000}"/>
    <cellStyle name="Normal 3 2 2 2 4 2 5 4 3" xfId="11979" xr:uid="{00000000-0005-0000-0000-00001B300000}"/>
    <cellStyle name="Normal 3 2 2 2 4 2 5 5" xfId="17916" xr:uid="{00000000-0005-0000-0000-00001C300000}"/>
    <cellStyle name="Normal 3 2 2 2 4 2 5 6" xfId="5308" xr:uid="{00000000-0005-0000-0000-00001D300000}"/>
    <cellStyle name="Normal 3 2 2 2 4 2 6" xfId="4853" xr:uid="{00000000-0005-0000-0000-00001E300000}"/>
    <cellStyle name="Normal 3 2 2 2 4 2 6 2" xfId="17918" xr:uid="{00000000-0005-0000-0000-00001F300000}"/>
    <cellStyle name="Normal 3 2 2 2 4 2 6 2 2" xfId="17920" xr:uid="{00000000-0005-0000-0000-000020300000}"/>
    <cellStyle name="Normal 3 2 2 2 4 2 6 2 2 2" xfId="17436" xr:uid="{00000000-0005-0000-0000-000021300000}"/>
    <cellStyle name="Normal 3 2 2 2 4 2 6 2 2 3" xfId="17921" xr:uid="{00000000-0005-0000-0000-000022300000}"/>
    <cellStyle name="Normal 3 2 2 2 4 2 6 2 3" xfId="17923" xr:uid="{00000000-0005-0000-0000-000023300000}"/>
    <cellStyle name="Normal 3 2 2 2 4 2 6 2 4" xfId="17924" xr:uid="{00000000-0005-0000-0000-000024300000}"/>
    <cellStyle name="Normal 3 2 2 2 4 2 6 3" xfId="17926" xr:uid="{00000000-0005-0000-0000-000025300000}"/>
    <cellStyle name="Normal 3 2 2 2 4 2 6 3 2" xfId="17927" xr:uid="{00000000-0005-0000-0000-000026300000}"/>
    <cellStyle name="Normal 3 2 2 2 4 2 6 3 3" xfId="11998" xr:uid="{00000000-0005-0000-0000-000027300000}"/>
    <cellStyle name="Normal 3 2 2 2 4 2 6 4" xfId="17929" xr:uid="{00000000-0005-0000-0000-000028300000}"/>
    <cellStyle name="Normal 3 2 2 2 4 2 6 5" xfId="17930" xr:uid="{00000000-0005-0000-0000-000029300000}"/>
    <cellStyle name="Normal 3 2 2 2 4 2 7" xfId="6064" xr:uid="{00000000-0005-0000-0000-00002A300000}"/>
    <cellStyle name="Normal 3 2 2 2 4 2 7 2" xfId="16097" xr:uid="{00000000-0005-0000-0000-00002B300000}"/>
    <cellStyle name="Normal 3 2 2 2 4 2 7 2 2" xfId="17932" xr:uid="{00000000-0005-0000-0000-00002C300000}"/>
    <cellStyle name="Normal 3 2 2 2 4 2 7 2 3" xfId="17934" xr:uid="{00000000-0005-0000-0000-00002D300000}"/>
    <cellStyle name="Normal 3 2 2 2 4 2 7 3" xfId="16100" xr:uid="{00000000-0005-0000-0000-00002E300000}"/>
    <cellStyle name="Normal 3 2 2 2 4 2 7 4" xfId="17935" xr:uid="{00000000-0005-0000-0000-00002F300000}"/>
    <cellStyle name="Normal 3 2 2 2 4 2 8" xfId="17938" xr:uid="{00000000-0005-0000-0000-000030300000}"/>
    <cellStyle name="Normal 3 2 2 2 4 2 8 2" xfId="16104" xr:uid="{00000000-0005-0000-0000-000031300000}"/>
    <cellStyle name="Normal 3 2 2 2 4 2 8 3" xfId="17939" xr:uid="{00000000-0005-0000-0000-000032300000}"/>
    <cellStyle name="Normal 3 2 2 2 4 2 9" xfId="17942" xr:uid="{00000000-0005-0000-0000-000033300000}"/>
    <cellStyle name="Normal 3 2 2 2 4 3" xfId="12611" xr:uid="{00000000-0005-0000-0000-000034300000}"/>
    <cellStyle name="Normal 3 2 2 2 4 3 2" xfId="15998" xr:uid="{00000000-0005-0000-0000-000035300000}"/>
    <cellStyle name="Normal 3 2 2 2 4 3 2 2" xfId="17943" xr:uid="{00000000-0005-0000-0000-000036300000}"/>
    <cellStyle name="Normal 3 2 2 2 4 3 2 2 2" xfId="17944" xr:uid="{00000000-0005-0000-0000-000037300000}"/>
    <cellStyle name="Normal 3 2 2 2 4 3 2 2 2 2" xfId="17945" xr:uid="{00000000-0005-0000-0000-000038300000}"/>
    <cellStyle name="Normal 3 2 2 2 4 3 2 2 2 2 2" xfId="17936" xr:uid="{00000000-0005-0000-0000-000039300000}"/>
    <cellStyle name="Normal 3 2 2 2 4 3 2 2 2 2 2 2" xfId="16751" xr:uid="{00000000-0005-0000-0000-00003A300000}"/>
    <cellStyle name="Normal 3 2 2 2 4 3 2 2 2 2 2 3" xfId="11254" xr:uid="{00000000-0005-0000-0000-00003B300000}"/>
    <cellStyle name="Normal 3 2 2 2 4 3 2 2 2 2 3" xfId="17946" xr:uid="{00000000-0005-0000-0000-00003C300000}"/>
    <cellStyle name="Normal 3 2 2 2 4 3 2 2 2 2 4" xfId="17947" xr:uid="{00000000-0005-0000-0000-00003D300000}"/>
    <cellStyle name="Normal 3 2 2 2 4 3 2 2 2 3" xfId="17948" xr:uid="{00000000-0005-0000-0000-00003E300000}"/>
    <cellStyle name="Normal 3 2 2 2 4 3 2 2 2 3 2" xfId="17949" xr:uid="{00000000-0005-0000-0000-00003F300000}"/>
    <cellStyle name="Normal 3 2 2 2 4 3 2 2 2 3 3" xfId="17950" xr:uid="{00000000-0005-0000-0000-000040300000}"/>
    <cellStyle name="Normal 3 2 2 2 4 3 2 2 2 4" xfId="17951" xr:uid="{00000000-0005-0000-0000-000041300000}"/>
    <cellStyle name="Normal 3 2 2 2 4 3 2 2 2 5" xfId="17953" xr:uid="{00000000-0005-0000-0000-000042300000}"/>
    <cellStyle name="Normal 3 2 2 2 4 3 2 2 3" xfId="17955" xr:uid="{00000000-0005-0000-0000-000043300000}"/>
    <cellStyle name="Normal 3 2 2 2 4 3 2 2 3 2" xfId="17957" xr:uid="{00000000-0005-0000-0000-000044300000}"/>
    <cellStyle name="Normal 3 2 2 2 4 3 2 2 3 2 2" xfId="17958" xr:uid="{00000000-0005-0000-0000-000045300000}"/>
    <cellStyle name="Normal 3 2 2 2 4 3 2 2 3 2 3" xfId="14130" xr:uid="{00000000-0005-0000-0000-000046300000}"/>
    <cellStyle name="Normal 3 2 2 2 4 3 2 2 3 3" xfId="9760" xr:uid="{00000000-0005-0000-0000-000047300000}"/>
    <cellStyle name="Normal 3 2 2 2 4 3 2 2 3 4" xfId="9518" xr:uid="{00000000-0005-0000-0000-000048300000}"/>
    <cellStyle name="Normal 3 2 2 2 4 3 2 2 4" xfId="17960" xr:uid="{00000000-0005-0000-0000-000049300000}"/>
    <cellStyle name="Normal 3 2 2 2 4 3 2 2 4 2" xfId="17962" xr:uid="{00000000-0005-0000-0000-00004A300000}"/>
    <cellStyle name="Normal 3 2 2 2 4 3 2 2 4 3" xfId="9772" xr:uid="{00000000-0005-0000-0000-00004B300000}"/>
    <cellStyle name="Normal 3 2 2 2 4 3 2 2 5" xfId="17964" xr:uid="{00000000-0005-0000-0000-00004C300000}"/>
    <cellStyle name="Normal 3 2 2 2 4 3 2 2 6" xfId="17965" xr:uid="{00000000-0005-0000-0000-00004D300000}"/>
    <cellStyle name="Normal 3 2 2 2 4 3 2 3" xfId="17966" xr:uid="{00000000-0005-0000-0000-00004E300000}"/>
    <cellStyle name="Normal 3 2 2 2 4 3 2 3 2" xfId="10599" xr:uid="{00000000-0005-0000-0000-00004F300000}"/>
    <cellStyle name="Normal 3 2 2 2 4 3 2 3 2 2" xfId="5062" xr:uid="{00000000-0005-0000-0000-000050300000}"/>
    <cellStyle name="Normal 3 2 2 2 4 3 2 3 2 2 2" xfId="5067" xr:uid="{00000000-0005-0000-0000-000051300000}"/>
    <cellStyle name="Normal 3 2 2 2 4 3 2 3 2 2 2 2" xfId="17967" xr:uid="{00000000-0005-0000-0000-000052300000}"/>
    <cellStyle name="Normal 3 2 2 2 4 3 2 3 2 2 2 3" xfId="17968" xr:uid="{00000000-0005-0000-0000-000053300000}"/>
    <cellStyle name="Normal 3 2 2 2 4 3 2 3 2 2 3" xfId="5075" xr:uid="{00000000-0005-0000-0000-000054300000}"/>
    <cellStyle name="Normal 3 2 2 2 4 3 2 3 2 2 4" xfId="13640" xr:uid="{00000000-0005-0000-0000-000055300000}"/>
    <cellStyle name="Normal 3 2 2 2 4 3 2 3 2 3" xfId="5079" xr:uid="{00000000-0005-0000-0000-000056300000}"/>
    <cellStyle name="Normal 3 2 2 2 4 3 2 3 2 3 2" xfId="17750" xr:uid="{00000000-0005-0000-0000-000057300000}"/>
    <cellStyle name="Normal 3 2 2 2 4 3 2 3 2 3 3" xfId="17969" xr:uid="{00000000-0005-0000-0000-000058300000}"/>
    <cellStyle name="Normal 3 2 2 2 4 3 2 3 2 4" xfId="5082" xr:uid="{00000000-0005-0000-0000-000059300000}"/>
    <cellStyle name="Normal 3 2 2 2 4 3 2 3 2 5" xfId="17970" xr:uid="{00000000-0005-0000-0000-00005A300000}"/>
    <cellStyle name="Normal 3 2 2 2 4 3 2 3 3" xfId="894" xr:uid="{00000000-0005-0000-0000-00005B300000}"/>
    <cellStyle name="Normal 3 2 2 2 4 3 2 3 3 2" xfId="901" xr:uid="{00000000-0005-0000-0000-00005C300000}"/>
    <cellStyle name="Normal 3 2 2 2 4 3 2 3 3 2 2" xfId="4629" xr:uid="{00000000-0005-0000-0000-00005D300000}"/>
    <cellStyle name="Normal 3 2 2 2 4 3 2 3 3 2 3" xfId="4642" xr:uid="{00000000-0005-0000-0000-00005E300000}"/>
    <cellStyle name="Normal 3 2 2 2 4 3 2 3 3 3" xfId="908" xr:uid="{00000000-0005-0000-0000-00005F300000}"/>
    <cellStyle name="Normal 3 2 2 2 4 3 2 3 3 4" xfId="4661" xr:uid="{00000000-0005-0000-0000-000060300000}"/>
    <cellStyle name="Normal 3 2 2 2 4 3 2 3 4" xfId="922" xr:uid="{00000000-0005-0000-0000-000061300000}"/>
    <cellStyle name="Normal 3 2 2 2 4 3 2 3 4 2" xfId="4679" xr:uid="{00000000-0005-0000-0000-000062300000}"/>
    <cellStyle name="Normal 3 2 2 2 4 3 2 3 4 3" xfId="4681" xr:uid="{00000000-0005-0000-0000-000063300000}"/>
    <cellStyle name="Normal 3 2 2 2 4 3 2 3 5" xfId="938" xr:uid="{00000000-0005-0000-0000-000064300000}"/>
    <cellStyle name="Normal 3 2 2 2 4 3 2 3 6" xfId="4689" xr:uid="{00000000-0005-0000-0000-000065300000}"/>
    <cellStyle name="Normal 3 2 2 2 4 3 2 4" xfId="17972" xr:uid="{00000000-0005-0000-0000-000066300000}"/>
    <cellStyle name="Normal 3 2 2 2 4 3 2 4 2" xfId="17973" xr:uid="{00000000-0005-0000-0000-000067300000}"/>
    <cellStyle name="Normal 3 2 2 2 4 3 2 4 2 2" xfId="5206" xr:uid="{00000000-0005-0000-0000-000068300000}"/>
    <cellStyle name="Normal 3 2 2 2 4 3 2 4 2 2 2" xfId="13337" xr:uid="{00000000-0005-0000-0000-000069300000}"/>
    <cellStyle name="Normal 3 2 2 2 4 3 2 4 2 2 3" xfId="13342" xr:uid="{00000000-0005-0000-0000-00006A300000}"/>
    <cellStyle name="Normal 3 2 2 2 4 3 2 4 2 3" xfId="13348" xr:uid="{00000000-0005-0000-0000-00006B300000}"/>
    <cellStyle name="Normal 3 2 2 2 4 3 2 4 2 4" xfId="13354" xr:uid="{00000000-0005-0000-0000-00006C300000}"/>
    <cellStyle name="Normal 3 2 2 2 4 3 2 4 3" xfId="967" xr:uid="{00000000-0005-0000-0000-00006D300000}"/>
    <cellStyle name="Normal 3 2 2 2 4 3 2 4 3 2" xfId="4702" xr:uid="{00000000-0005-0000-0000-00006E300000}"/>
    <cellStyle name="Normal 3 2 2 2 4 3 2 4 3 3" xfId="4715" xr:uid="{00000000-0005-0000-0000-00006F300000}"/>
    <cellStyle name="Normal 3 2 2 2 4 3 2 4 4" xfId="982" xr:uid="{00000000-0005-0000-0000-000070300000}"/>
    <cellStyle name="Normal 3 2 2 2 4 3 2 4 5" xfId="4729" xr:uid="{00000000-0005-0000-0000-000071300000}"/>
    <cellStyle name="Normal 3 2 2 2 4 3 2 5" xfId="13847" xr:uid="{00000000-0005-0000-0000-000072300000}"/>
    <cellStyle name="Normal 3 2 2 2 4 3 2 5 2" xfId="13849" xr:uid="{00000000-0005-0000-0000-000073300000}"/>
    <cellStyle name="Normal 3 2 2 2 4 3 2 5 2 2" xfId="5283" xr:uid="{00000000-0005-0000-0000-000074300000}"/>
    <cellStyle name="Normal 3 2 2 2 4 3 2 5 2 3" xfId="13417" xr:uid="{00000000-0005-0000-0000-000075300000}"/>
    <cellStyle name="Normal 3 2 2 2 4 3 2 5 3" xfId="4752" xr:uid="{00000000-0005-0000-0000-000076300000}"/>
    <cellStyle name="Normal 3 2 2 2 4 3 2 5 4" xfId="771" xr:uid="{00000000-0005-0000-0000-000077300000}"/>
    <cellStyle name="Normal 3 2 2 2 4 3 2 6" xfId="13929" xr:uid="{00000000-0005-0000-0000-000078300000}"/>
    <cellStyle name="Normal 3 2 2 2 4 3 2 6 2" xfId="13931" xr:uid="{00000000-0005-0000-0000-000079300000}"/>
    <cellStyle name="Normal 3 2 2 2 4 3 2 6 3" xfId="4795" xr:uid="{00000000-0005-0000-0000-00007A300000}"/>
    <cellStyle name="Normal 3 2 2 2 4 3 2 7" xfId="13958" xr:uid="{00000000-0005-0000-0000-00007B300000}"/>
    <cellStyle name="Normal 3 2 2 2 4 3 2 8" xfId="13976" xr:uid="{00000000-0005-0000-0000-00007C300000}"/>
    <cellStyle name="Normal 3 2 2 2 4 3 3" xfId="16002" xr:uid="{00000000-0005-0000-0000-00007D300000}"/>
    <cellStyle name="Normal 3 2 2 2 4 3 3 2" xfId="17974" xr:uid="{00000000-0005-0000-0000-00007E300000}"/>
    <cellStyle name="Normal 3 2 2 2 4 3 3 2 2" xfId="17975" xr:uid="{00000000-0005-0000-0000-00007F300000}"/>
    <cellStyle name="Normal 3 2 2 2 4 3 3 2 2 2" xfId="17519" xr:uid="{00000000-0005-0000-0000-000080300000}"/>
    <cellStyle name="Normal 3 2 2 2 4 3 3 2 2 2 2" xfId="10281" xr:uid="{00000000-0005-0000-0000-000081300000}"/>
    <cellStyle name="Normal 3 2 2 2 4 3 3 2 2 2 3" xfId="17976" xr:uid="{00000000-0005-0000-0000-000082300000}"/>
    <cellStyle name="Normal 3 2 2 2 4 3 3 2 2 3" xfId="17522" xr:uid="{00000000-0005-0000-0000-000083300000}"/>
    <cellStyle name="Normal 3 2 2 2 4 3 3 2 2 4" xfId="17977" xr:uid="{00000000-0005-0000-0000-000084300000}"/>
    <cellStyle name="Normal 3 2 2 2 4 3 3 2 3" xfId="17978" xr:uid="{00000000-0005-0000-0000-000085300000}"/>
    <cellStyle name="Normal 3 2 2 2 4 3 3 2 3 2" xfId="17533" xr:uid="{00000000-0005-0000-0000-000086300000}"/>
    <cellStyle name="Normal 3 2 2 2 4 3 3 2 3 3" xfId="9887" xr:uid="{00000000-0005-0000-0000-000087300000}"/>
    <cellStyle name="Normal 3 2 2 2 4 3 3 2 4" xfId="17979" xr:uid="{00000000-0005-0000-0000-000088300000}"/>
    <cellStyle name="Normal 3 2 2 2 4 3 3 2 5" xfId="17210" xr:uid="{00000000-0005-0000-0000-000089300000}"/>
    <cellStyle name="Normal 3 2 2 2 4 3 3 3" xfId="17980" xr:uid="{00000000-0005-0000-0000-00008A300000}"/>
    <cellStyle name="Normal 3 2 2 2 4 3 3 3 2" xfId="1325" xr:uid="{00000000-0005-0000-0000-00008B300000}"/>
    <cellStyle name="Normal 3 2 2 2 4 3 3 3 2 2" xfId="1333" xr:uid="{00000000-0005-0000-0000-00008C300000}"/>
    <cellStyle name="Normal 3 2 2 2 4 3 3 3 2 3" xfId="17552" xr:uid="{00000000-0005-0000-0000-00008D300000}"/>
    <cellStyle name="Normal 3 2 2 2 4 3 3 3 3" xfId="1039" xr:uid="{00000000-0005-0000-0000-00008E300000}"/>
    <cellStyle name="Normal 3 2 2 2 4 3 3 3 4" xfId="583" xr:uid="{00000000-0005-0000-0000-00008F300000}"/>
    <cellStyle name="Normal 3 2 2 2 4 3 3 4" xfId="17981" xr:uid="{00000000-0005-0000-0000-000090300000}"/>
    <cellStyle name="Normal 3 2 2 2 4 3 3 4 2" xfId="1411" xr:uid="{00000000-0005-0000-0000-000091300000}"/>
    <cellStyle name="Normal 3 2 2 2 4 3 3 4 3" xfId="4151" xr:uid="{00000000-0005-0000-0000-000092300000}"/>
    <cellStyle name="Normal 3 2 2 2 4 3 3 5" xfId="14002" xr:uid="{00000000-0005-0000-0000-000093300000}"/>
    <cellStyle name="Normal 3 2 2 2 4 3 3 6" xfId="14022" xr:uid="{00000000-0005-0000-0000-000094300000}"/>
    <cellStyle name="Normal 3 2 2 2 4 3 4" xfId="17982" xr:uid="{00000000-0005-0000-0000-000095300000}"/>
    <cellStyle name="Normal 3 2 2 2 4 3 4 2" xfId="17983" xr:uid="{00000000-0005-0000-0000-000096300000}"/>
    <cellStyle name="Normal 3 2 2 2 4 3 4 2 2" xfId="17984" xr:uid="{00000000-0005-0000-0000-000097300000}"/>
    <cellStyle name="Normal 3 2 2 2 4 3 4 2 2 2" xfId="17569" xr:uid="{00000000-0005-0000-0000-000098300000}"/>
    <cellStyle name="Normal 3 2 2 2 4 3 4 2 2 2 2" xfId="17985" xr:uid="{00000000-0005-0000-0000-000099300000}"/>
    <cellStyle name="Normal 3 2 2 2 4 3 4 2 2 2 3" xfId="17986" xr:uid="{00000000-0005-0000-0000-00009A300000}"/>
    <cellStyle name="Normal 3 2 2 2 4 3 4 2 2 3" xfId="17987" xr:uid="{00000000-0005-0000-0000-00009B300000}"/>
    <cellStyle name="Normal 3 2 2 2 4 3 4 2 2 4" xfId="17988" xr:uid="{00000000-0005-0000-0000-00009C300000}"/>
    <cellStyle name="Normal 3 2 2 2 4 3 4 2 3" xfId="17990" xr:uid="{00000000-0005-0000-0000-00009D300000}"/>
    <cellStyle name="Normal 3 2 2 2 4 3 4 2 3 2" xfId="17991" xr:uid="{00000000-0005-0000-0000-00009E300000}"/>
    <cellStyle name="Normal 3 2 2 2 4 3 4 2 3 3" xfId="17992" xr:uid="{00000000-0005-0000-0000-00009F300000}"/>
    <cellStyle name="Normal 3 2 2 2 4 3 4 2 4" xfId="17993" xr:uid="{00000000-0005-0000-0000-0000A0300000}"/>
    <cellStyle name="Normal 3 2 2 2 4 3 4 2 5" xfId="1240" xr:uid="{00000000-0005-0000-0000-0000A1300000}"/>
    <cellStyle name="Normal 3 2 2 2 4 3 4 3" xfId="17995" xr:uid="{00000000-0005-0000-0000-0000A2300000}"/>
    <cellStyle name="Normal 3 2 2 2 4 3 4 3 2" xfId="17996" xr:uid="{00000000-0005-0000-0000-0000A3300000}"/>
    <cellStyle name="Normal 3 2 2 2 4 3 4 3 2 2" xfId="17997" xr:uid="{00000000-0005-0000-0000-0000A4300000}"/>
    <cellStyle name="Normal 3 2 2 2 4 3 4 3 2 3" xfId="17998" xr:uid="{00000000-0005-0000-0000-0000A5300000}"/>
    <cellStyle name="Normal 3 2 2 2 4 3 4 3 3" xfId="1254" xr:uid="{00000000-0005-0000-0000-0000A6300000}"/>
    <cellStyle name="Normal 3 2 2 2 4 3 4 3 4" xfId="1260" xr:uid="{00000000-0005-0000-0000-0000A7300000}"/>
    <cellStyle name="Normal 3 2 2 2 4 3 4 4" xfId="18000" xr:uid="{00000000-0005-0000-0000-0000A8300000}"/>
    <cellStyle name="Normal 3 2 2 2 4 3 4 4 2" xfId="18001" xr:uid="{00000000-0005-0000-0000-0000A9300000}"/>
    <cellStyle name="Normal 3 2 2 2 4 3 4 4 3" xfId="4896" xr:uid="{00000000-0005-0000-0000-0000AA300000}"/>
    <cellStyle name="Normal 3 2 2 2 4 3 4 5" xfId="14080" xr:uid="{00000000-0005-0000-0000-0000AB300000}"/>
    <cellStyle name="Normal 3 2 2 2 4 3 4 6" xfId="14092" xr:uid="{00000000-0005-0000-0000-0000AC300000}"/>
    <cellStyle name="Normal 3 2 2 2 4 3 5" xfId="9868" xr:uid="{00000000-0005-0000-0000-0000AD300000}"/>
    <cellStyle name="Normal 3 2 2 2 4 3 5 2" xfId="18002" xr:uid="{00000000-0005-0000-0000-0000AE300000}"/>
    <cellStyle name="Normal 3 2 2 2 4 3 5 2 2" xfId="18003" xr:uid="{00000000-0005-0000-0000-0000AF300000}"/>
    <cellStyle name="Normal 3 2 2 2 4 3 5 2 2 2" xfId="17589" xr:uid="{00000000-0005-0000-0000-0000B0300000}"/>
    <cellStyle name="Normal 3 2 2 2 4 3 5 2 2 3" xfId="18006" xr:uid="{00000000-0005-0000-0000-0000B1300000}"/>
    <cellStyle name="Normal 3 2 2 2 4 3 5 2 3" xfId="18008" xr:uid="{00000000-0005-0000-0000-0000B2300000}"/>
    <cellStyle name="Normal 3 2 2 2 4 3 5 2 4" xfId="18009" xr:uid="{00000000-0005-0000-0000-0000B3300000}"/>
    <cellStyle name="Normal 3 2 2 2 4 3 5 3" xfId="18010" xr:uid="{00000000-0005-0000-0000-0000B4300000}"/>
    <cellStyle name="Normal 3 2 2 2 4 3 5 3 2" xfId="18011" xr:uid="{00000000-0005-0000-0000-0000B5300000}"/>
    <cellStyle name="Normal 3 2 2 2 4 3 5 3 3" xfId="4809" xr:uid="{00000000-0005-0000-0000-0000B6300000}"/>
    <cellStyle name="Normal 3 2 2 2 4 3 5 4" xfId="18012" xr:uid="{00000000-0005-0000-0000-0000B7300000}"/>
    <cellStyle name="Normal 3 2 2 2 4 3 5 5" xfId="14101" xr:uid="{00000000-0005-0000-0000-0000B8300000}"/>
    <cellStyle name="Normal 3 2 2 2 4 3 6" xfId="2109" xr:uid="{00000000-0005-0000-0000-0000B9300000}"/>
    <cellStyle name="Normal 3 2 2 2 4 3 6 2" xfId="2113" xr:uid="{00000000-0005-0000-0000-0000BA300000}"/>
    <cellStyle name="Normal 3 2 2 2 4 3 6 2 2" xfId="18013" xr:uid="{00000000-0005-0000-0000-0000BB300000}"/>
    <cellStyle name="Normal 3 2 2 2 4 3 6 2 3" xfId="18014" xr:uid="{00000000-0005-0000-0000-0000BC300000}"/>
    <cellStyle name="Normal 3 2 2 2 4 3 6 3" xfId="2116" xr:uid="{00000000-0005-0000-0000-0000BD300000}"/>
    <cellStyle name="Normal 3 2 2 2 4 3 6 4" xfId="18015" xr:uid="{00000000-0005-0000-0000-0000BE300000}"/>
    <cellStyle name="Normal 3 2 2 2 4 3 7" xfId="2121" xr:uid="{00000000-0005-0000-0000-0000BF300000}"/>
    <cellStyle name="Normal 3 2 2 2 4 3 7 2" xfId="16117" xr:uid="{00000000-0005-0000-0000-0000C0300000}"/>
    <cellStyle name="Normal 3 2 2 2 4 3 7 3" xfId="18017" xr:uid="{00000000-0005-0000-0000-0000C1300000}"/>
    <cellStyle name="Normal 3 2 2 2 4 3 8" xfId="2126" xr:uid="{00000000-0005-0000-0000-0000C2300000}"/>
    <cellStyle name="Normal 3 2 2 2 4 3 9" xfId="14321" xr:uid="{00000000-0005-0000-0000-0000C3300000}"/>
    <cellStyle name="Normal 3 2 2 2 4 4" xfId="18018" xr:uid="{00000000-0005-0000-0000-0000C4300000}"/>
    <cellStyle name="Normal 3 2 2 2 4 4 2" xfId="16024" xr:uid="{00000000-0005-0000-0000-0000C5300000}"/>
    <cellStyle name="Normal 3 2 2 2 4 4 2 2" xfId="18020" xr:uid="{00000000-0005-0000-0000-0000C6300000}"/>
    <cellStyle name="Normal 3 2 2 2 4 4 2 2 2" xfId="18021" xr:uid="{00000000-0005-0000-0000-0000C7300000}"/>
    <cellStyle name="Normal 3 2 2 2 4 4 2 2 2 2" xfId="18022" xr:uid="{00000000-0005-0000-0000-0000C8300000}"/>
    <cellStyle name="Normal 3 2 2 2 4 4 2 2 2 2 2" xfId="18023" xr:uid="{00000000-0005-0000-0000-0000C9300000}"/>
    <cellStyle name="Normal 3 2 2 2 4 4 2 2 2 2 3" xfId="18024" xr:uid="{00000000-0005-0000-0000-0000CA300000}"/>
    <cellStyle name="Normal 3 2 2 2 4 4 2 2 2 3" xfId="18025" xr:uid="{00000000-0005-0000-0000-0000CB300000}"/>
    <cellStyle name="Normal 3 2 2 2 4 4 2 2 2 4" xfId="18026" xr:uid="{00000000-0005-0000-0000-0000CC300000}"/>
    <cellStyle name="Normal 3 2 2 2 4 4 2 2 3" xfId="18027" xr:uid="{00000000-0005-0000-0000-0000CD300000}"/>
    <cellStyle name="Normal 3 2 2 2 4 4 2 2 3 2" xfId="18028" xr:uid="{00000000-0005-0000-0000-0000CE300000}"/>
    <cellStyle name="Normal 3 2 2 2 4 4 2 2 3 3" xfId="18029" xr:uid="{00000000-0005-0000-0000-0000CF300000}"/>
    <cellStyle name="Normal 3 2 2 2 4 4 2 2 4" xfId="18031" xr:uid="{00000000-0005-0000-0000-0000D0300000}"/>
    <cellStyle name="Normal 3 2 2 2 4 4 2 2 5" xfId="10312" xr:uid="{00000000-0005-0000-0000-0000D1300000}"/>
    <cellStyle name="Normal 3 2 2 2 4 4 2 3" xfId="18032" xr:uid="{00000000-0005-0000-0000-0000D2300000}"/>
    <cellStyle name="Normal 3 2 2 2 4 4 2 3 2" xfId="10627" xr:uid="{00000000-0005-0000-0000-0000D3300000}"/>
    <cellStyle name="Normal 3 2 2 2 4 4 2 3 2 2" xfId="5313" xr:uid="{00000000-0005-0000-0000-0000D4300000}"/>
    <cellStyle name="Normal 3 2 2 2 4 4 2 3 2 3" xfId="18034" xr:uid="{00000000-0005-0000-0000-0000D5300000}"/>
    <cellStyle name="Normal 3 2 2 2 4 4 2 3 3" xfId="18035" xr:uid="{00000000-0005-0000-0000-0000D6300000}"/>
    <cellStyle name="Normal 3 2 2 2 4 4 2 3 4" xfId="18036" xr:uid="{00000000-0005-0000-0000-0000D7300000}"/>
    <cellStyle name="Normal 3 2 2 2 4 4 2 4" xfId="18037" xr:uid="{00000000-0005-0000-0000-0000D8300000}"/>
    <cellStyle name="Normal 3 2 2 2 4 4 2 4 2" xfId="18038" xr:uid="{00000000-0005-0000-0000-0000D9300000}"/>
    <cellStyle name="Normal 3 2 2 2 4 4 2 4 3" xfId="18039" xr:uid="{00000000-0005-0000-0000-0000DA300000}"/>
    <cellStyle name="Normal 3 2 2 2 4 4 2 5" xfId="18040" xr:uid="{00000000-0005-0000-0000-0000DB300000}"/>
    <cellStyle name="Normal 3 2 2 2 4 4 2 6" xfId="18041" xr:uid="{00000000-0005-0000-0000-0000DC300000}"/>
    <cellStyle name="Normal 3 2 2 2 4 4 3" xfId="18042" xr:uid="{00000000-0005-0000-0000-0000DD300000}"/>
    <cellStyle name="Normal 3 2 2 2 4 4 3 2" xfId="18043" xr:uid="{00000000-0005-0000-0000-0000DE300000}"/>
    <cellStyle name="Normal 3 2 2 2 4 4 3 2 2" xfId="18044" xr:uid="{00000000-0005-0000-0000-0000DF300000}"/>
    <cellStyle name="Normal 3 2 2 2 4 4 3 2 2 2" xfId="5440" xr:uid="{00000000-0005-0000-0000-0000E0300000}"/>
    <cellStyle name="Normal 3 2 2 2 4 4 3 2 2 2 2" xfId="18045" xr:uid="{00000000-0005-0000-0000-0000E1300000}"/>
    <cellStyle name="Normal 3 2 2 2 4 4 3 2 2 2 3" xfId="18046" xr:uid="{00000000-0005-0000-0000-0000E2300000}"/>
    <cellStyle name="Normal 3 2 2 2 4 4 3 2 2 3" xfId="18047" xr:uid="{00000000-0005-0000-0000-0000E3300000}"/>
    <cellStyle name="Normal 3 2 2 2 4 4 3 2 2 4" xfId="18048" xr:uid="{00000000-0005-0000-0000-0000E4300000}"/>
    <cellStyle name="Normal 3 2 2 2 4 4 3 2 3" xfId="18050" xr:uid="{00000000-0005-0000-0000-0000E5300000}"/>
    <cellStyle name="Normal 3 2 2 2 4 4 3 2 3 2" xfId="5601" xr:uid="{00000000-0005-0000-0000-0000E6300000}"/>
    <cellStyle name="Normal 3 2 2 2 4 4 3 2 3 3" xfId="18051" xr:uid="{00000000-0005-0000-0000-0000E7300000}"/>
    <cellStyle name="Normal 3 2 2 2 4 4 3 2 4" xfId="18052" xr:uid="{00000000-0005-0000-0000-0000E8300000}"/>
    <cellStyle name="Normal 3 2 2 2 4 4 3 2 5" xfId="10546" xr:uid="{00000000-0005-0000-0000-0000E9300000}"/>
    <cellStyle name="Normal 3 2 2 2 4 4 3 3" xfId="18053" xr:uid="{00000000-0005-0000-0000-0000EA300000}"/>
    <cellStyle name="Normal 3 2 2 2 4 4 3 3 2" xfId="18054" xr:uid="{00000000-0005-0000-0000-0000EB300000}"/>
    <cellStyle name="Normal 3 2 2 2 4 4 3 3 2 2" xfId="6870" xr:uid="{00000000-0005-0000-0000-0000EC300000}"/>
    <cellStyle name="Normal 3 2 2 2 4 4 3 3 2 3" xfId="18056" xr:uid="{00000000-0005-0000-0000-0000ED300000}"/>
    <cellStyle name="Normal 3 2 2 2 4 4 3 3 3" xfId="18057" xr:uid="{00000000-0005-0000-0000-0000EE300000}"/>
    <cellStyle name="Normal 3 2 2 2 4 4 3 3 4" xfId="18058" xr:uid="{00000000-0005-0000-0000-0000EF300000}"/>
    <cellStyle name="Normal 3 2 2 2 4 4 3 4" xfId="18059" xr:uid="{00000000-0005-0000-0000-0000F0300000}"/>
    <cellStyle name="Normal 3 2 2 2 4 4 3 4 2" xfId="18060" xr:uid="{00000000-0005-0000-0000-0000F1300000}"/>
    <cellStyle name="Normal 3 2 2 2 4 4 3 4 3" xfId="18061" xr:uid="{00000000-0005-0000-0000-0000F2300000}"/>
    <cellStyle name="Normal 3 2 2 2 4 4 3 5" xfId="18062" xr:uid="{00000000-0005-0000-0000-0000F3300000}"/>
    <cellStyle name="Normal 3 2 2 2 4 4 3 6" xfId="18063" xr:uid="{00000000-0005-0000-0000-0000F4300000}"/>
    <cellStyle name="Normal 3 2 2 2 4 4 4" xfId="18064" xr:uid="{00000000-0005-0000-0000-0000F5300000}"/>
    <cellStyle name="Normal 3 2 2 2 4 4 4 2" xfId="18065" xr:uid="{00000000-0005-0000-0000-0000F6300000}"/>
    <cellStyle name="Normal 3 2 2 2 4 4 4 2 2" xfId="18066" xr:uid="{00000000-0005-0000-0000-0000F7300000}"/>
    <cellStyle name="Normal 3 2 2 2 4 4 4 2 2 2" xfId="16718" xr:uid="{00000000-0005-0000-0000-0000F8300000}"/>
    <cellStyle name="Normal 3 2 2 2 4 4 4 2 2 3" xfId="18067" xr:uid="{00000000-0005-0000-0000-0000F9300000}"/>
    <cellStyle name="Normal 3 2 2 2 4 4 4 2 3" xfId="18068" xr:uid="{00000000-0005-0000-0000-0000FA300000}"/>
    <cellStyle name="Normal 3 2 2 2 4 4 4 2 4" xfId="18069" xr:uid="{00000000-0005-0000-0000-0000FB300000}"/>
    <cellStyle name="Normal 3 2 2 2 4 4 4 3" xfId="540" xr:uid="{00000000-0005-0000-0000-0000FC300000}"/>
    <cellStyle name="Normal 3 2 2 2 4 4 4 3 2" xfId="5980" xr:uid="{00000000-0005-0000-0000-0000FD300000}"/>
    <cellStyle name="Normal 3 2 2 2 4 4 4 3 3" xfId="6008" xr:uid="{00000000-0005-0000-0000-0000FE300000}"/>
    <cellStyle name="Normal 3 2 2 2 4 4 4 4" xfId="18070" xr:uid="{00000000-0005-0000-0000-0000FF300000}"/>
    <cellStyle name="Normal 3 2 2 2 4 4 4 5" xfId="18071" xr:uid="{00000000-0005-0000-0000-000000310000}"/>
    <cellStyle name="Normal 3 2 2 2 4 4 5" xfId="18072" xr:uid="{00000000-0005-0000-0000-000001310000}"/>
    <cellStyle name="Normal 3 2 2 2 4 4 5 2" xfId="18073" xr:uid="{00000000-0005-0000-0000-000002310000}"/>
    <cellStyle name="Normal 3 2 2 2 4 4 5 2 2" xfId="18074" xr:uid="{00000000-0005-0000-0000-000003310000}"/>
    <cellStyle name="Normal 3 2 2 2 4 4 5 2 3" xfId="18075" xr:uid="{00000000-0005-0000-0000-000004310000}"/>
    <cellStyle name="Normal 3 2 2 2 4 4 5 3" xfId="542" xr:uid="{00000000-0005-0000-0000-000005310000}"/>
    <cellStyle name="Normal 3 2 2 2 4 4 5 4" xfId="18076" xr:uid="{00000000-0005-0000-0000-000006310000}"/>
    <cellStyle name="Normal 3 2 2 2 4 4 6" xfId="2143" xr:uid="{00000000-0005-0000-0000-000007310000}"/>
    <cellStyle name="Normal 3 2 2 2 4 4 6 2" xfId="18077" xr:uid="{00000000-0005-0000-0000-000008310000}"/>
    <cellStyle name="Normal 3 2 2 2 4 4 6 3" xfId="163" xr:uid="{00000000-0005-0000-0000-000009310000}"/>
    <cellStyle name="Normal 3 2 2 2 4 4 7" xfId="1512" xr:uid="{00000000-0005-0000-0000-00000A310000}"/>
    <cellStyle name="Normal 3 2 2 2 4 4 8" xfId="14326" xr:uid="{00000000-0005-0000-0000-00000B310000}"/>
    <cellStyle name="Normal 3 2 2 2 4 5" xfId="18078" xr:uid="{00000000-0005-0000-0000-00000C310000}"/>
    <cellStyle name="Normal 3 2 2 2 4 5 2" xfId="4557" xr:uid="{00000000-0005-0000-0000-00000D310000}"/>
    <cellStyle name="Normal 3 2 2 2 4 5 2 2" xfId="18079" xr:uid="{00000000-0005-0000-0000-00000E310000}"/>
    <cellStyle name="Normal 3 2 2 2 4 5 2 2 2" xfId="18080" xr:uid="{00000000-0005-0000-0000-00000F310000}"/>
    <cellStyle name="Normal 3 2 2 2 4 5 2 2 2 2" xfId="18081" xr:uid="{00000000-0005-0000-0000-000010310000}"/>
    <cellStyle name="Normal 3 2 2 2 4 5 2 2 2 3" xfId="18082" xr:uid="{00000000-0005-0000-0000-000011310000}"/>
    <cellStyle name="Normal 3 2 2 2 4 5 2 2 3" xfId="18084" xr:uid="{00000000-0005-0000-0000-000012310000}"/>
    <cellStyle name="Normal 3 2 2 2 4 5 2 2 4" xfId="18085" xr:uid="{00000000-0005-0000-0000-000013310000}"/>
    <cellStyle name="Normal 3 2 2 2 4 5 2 3" xfId="18086" xr:uid="{00000000-0005-0000-0000-000014310000}"/>
    <cellStyle name="Normal 3 2 2 2 4 5 2 3 2" xfId="4621" xr:uid="{00000000-0005-0000-0000-000015310000}"/>
    <cellStyle name="Normal 3 2 2 2 4 5 2 3 3" xfId="1283" xr:uid="{00000000-0005-0000-0000-000016310000}"/>
    <cellStyle name="Normal 3 2 2 2 4 5 2 4" xfId="18087" xr:uid="{00000000-0005-0000-0000-000017310000}"/>
    <cellStyle name="Normal 3 2 2 2 4 5 2 5" xfId="18088" xr:uid="{00000000-0005-0000-0000-000018310000}"/>
    <cellStyle name="Normal 3 2 2 2 4 5 3" xfId="4562" xr:uid="{00000000-0005-0000-0000-000019310000}"/>
    <cellStyle name="Normal 3 2 2 2 4 5 3 2" xfId="6586" xr:uid="{00000000-0005-0000-0000-00001A310000}"/>
    <cellStyle name="Normal 3 2 2 2 4 5 3 2 2" xfId="18089" xr:uid="{00000000-0005-0000-0000-00001B310000}"/>
    <cellStyle name="Normal 3 2 2 2 4 5 3 2 3" xfId="18090" xr:uid="{00000000-0005-0000-0000-00001C310000}"/>
    <cellStyle name="Normal 3 2 2 2 4 5 3 3" xfId="6595" xr:uid="{00000000-0005-0000-0000-00001D310000}"/>
    <cellStyle name="Normal 3 2 2 2 4 5 3 4" xfId="18091" xr:uid="{00000000-0005-0000-0000-00001E310000}"/>
    <cellStyle name="Normal 3 2 2 2 4 5 4" xfId="11912" xr:uid="{00000000-0005-0000-0000-00001F310000}"/>
    <cellStyle name="Normal 3 2 2 2 4 5 4 2" xfId="18092" xr:uid="{00000000-0005-0000-0000-000020310000}"/>
    <cellStyle name="Normal 3 2 2 2 4 5 4 3" xfId="18093" xr:uid="{00000000-0005-0000-0000-000021310000}"/>
    <cellStyle name="Normal 3 2 2 2 4 5 5" xfId="11915" xr:uid="{00000000-0005-0000-0000-000022310000}"/>
    <cellStyle name="Normal 3 2 2 2 4 5 6" xfId="18094" xr:uid="{00000000-0005-0000-0000-000023310000}"/>
    <cellStyle name="Normal 3 2 2 2 4 6" xfId="9215" xr:uid="{00000000-0005-0000-0000-000024310000}"/>
    <cellStyle name="Normal 3 2 2 2 4 6 2" xfId="4575" xr:uid="{00000000-0005-0000-0000-000025310000}"/>
    <cellStyle name="Normal 3 2 2 2 4 6 2 2" xfId="7736" xr:uid="{00000000-0005-0000-0000-000026310000}"/>
    <cellStyle name="Normal 3 2 2 2 4 6 2 2 2" xfId="18095" xr:uid="{00000000-0005-0000-0000-000027310000}"/>
    <cellStyle name="Normal 3 2 2 2 4 6 2 2 2 2" xfId="3446" xr:uid="{00000000-0005-0000-0000-000028310000}"/>
    <cellStyle name="Normal 3 2 2 2 4 6 2 2 2 3" xfId="3457" xr:uid="{00000000-0005-0000-0000-000029310000}"/>
    <cellStyle name="Normal 3 2 2 2 4 6 2 2 3" xfId="15531" xr:uid="{00000000-0005-0000-0000-00002A310000}"/>
    <cellStyle name="Normal 3 2 2 2 4 6 2 2 4" xfId="15534" xr:uid="{00000000-0005-0000-0000-00002B310000}"/>
    <cellStyle name="Normal 3 2 2 2 4 6 2 3" xfId="7738" xr:uid="{00000000-0005-0000-0000-00002C310000}"/>
    <cellStyle name="Normal 3 2 2 2 4 6 2 3 2" xfId="18096" xr:uid="{00000000-0005-0000-0000-00002D310000}"/>
    <cellStyle name="Normal 3 2 2 2 4 6 2 3 3" xfId="15537" xr:uid="{00000000-0005-0000-0000-00002E310000}"/>
    <cellStyle name="Normal 3 2 2 2 4 6 2 4" xfId="7740" xr:uid="{00000000-0005-0000-0000-00002F310000}"/>
    <cellStyle name="Normal 3 2 2 2 4 6 2 5" xfId="7742" xr:uid="{00000000-0005-0000-0000-000030310000}"/>
    <cellStyle name="Normal 3 2 2 2 4 6 3" xfId="11920" xr:uid="{00000000-0005-0000-0000-000031310000}"/>
    <cellStyle name="Normal 3 2 2 2 4 6 3 2" xfId="18097" xr:uid="{00000000-0005-0000-0000-000032310000}"/>
    <cellStyle name="Normal 3 2 2 2 4 6 3 2 2" xfId="18098" xr:uid="{00000000-0005-0000-0000-000033310000}"/>
    <cellStyle name="Normal 3 2 2 2 4 6 3 2 3" xfId="15544" xr:uid="{00000000-0005-0000-0000-000034310000}"/>
    <cellStyle name="Normal 3 2 2 2 4 6 3 3" xfId="18099" xr:uid="{00000000-0005-0000-0000-000035310000}"/>
    <cellStyle name="Normal 3 2 2 2 4 6 3 4" xfId="18100" xr:uid="{00000000-0005-0000-0000-000036310000}"/>
    <cellStyle name="Normal 3 2 2 2 4 6 4" xfId="11923" xr:uid="{00000000-0005-0000-0000-000037310000}"/>
    <cellStyle name="Normal 3 2 2 2 4 6 4 2" xfId="18101" xr:uid="{00000000-0005-0000-0000-000038310000}"/>
    <cellStyle name="Normal 3 2 2 2 4 6 4 3" xfId="18102" xr:uid="{00000000-0005-0000-0000-000039310000}"/>
    <cellStyle name="Normal 3 2 2 2 4 6 5" xfId="18103" xr:uid="{00000000-0005-0000-0000-00003A310000}"/>
    <cellStyle name="Normal 3 2 2 2 4 6 6" xfId="18104" xr:uid="{00000000-0005-0000-0000-00003B310000}"/>
    <cellStyle name="Normal 3 2 2 2 4 7" xfId="9221" xr:uid="{00000000-0005-0000-0000-00003C310000}"/>
    <cellStyle name="Normal 3 2 2 2 4 7 2" xfId="18105" xr:uid="{00000000-0005-0000-0000-00003D310000}"/>
    <cellStyle name="Normal 3 2 2 2 4 7 2 2" xfId="8585" xr:uid="{00000000-0005-0000-0000-00003E310000}"/>
    <cellStyle name="Normal 3 2 2 2 4 7 2 2 2" xfId="8588" xr:uid="{00000000-0005-0000-0000-00003F310000}"/>
    <cellStyle name="Normal 3 2 2 2 4 7 2 2 3" xfId="8593" xr:uid="{00000000-0005-0000-0000-000040310000}"/>
    <cellStyle name="Normal 3 2 2 2 4 7 2 3" xfId="8598" xr:uid="{00000000-0005-0000-0000-000041310000}"/>
    <cellStyle name="Normal 3 2 2 2 4 7 2 4" xfId="8609" xr:uid="{00000000-0005-0000-0000-000042310000}"/>
    <cellStyle name="Normal 3 2 2 2 4 7 3" xfId="18106" xr:uid="{00000000-0005-0000-0000-000043310000}"/>
    <cellStyle name="Normal 3 2 2 2 4 7 3 2" xfId="13707" xr:uid="{00000000-0005-0000-0000-000044310000}"/>
    <cellStyle name="Normal 3 2 2 2 4 7 3 3" xfId="18107" xr:uid="{00000000-0005-0000-0000-000045310000}"/>
    <cellStyle name="Normal 3 2 2 2 4 7 4" xfId="18108" xr:uid="{00000000-0005-0000-0000-000046310000}"/>
    <cellStyle name="Normal 3 2 2 2 4 7 5" xfId="18109" xr:uid="{00000000-0005-0000-0000-000047310000}"/>
    <cellStyle name="Normal 3 2 2 2 4 8" xfId="18111" xr:uid="{00000000-0005-0000-0000-000048310000}"/>
    <cellStyle name="Normal 3 2 2 2 4 8 2" xfId="18112" xr:uid="{00000000-0005-0000-0000-000049310000}"/>
    <cellStyle name="Normal 3 2 2 2 4 8 2 2" xfId="18113" xr:uid="{00000000-0005-0000-0000-00004A310000}"/>
    <cellStyle name="Normal 3 2 2 2 4 8 2 3" xfId="18114" xr:uid="{00000000-0005-0000-0000-00004B310000}"/>
    <cellStyle name="Normal 3 2 2 2 4 8 3" xfId="18115" xr:uid="{00000000-0005-0000-0000-00004C310000}"/>
    <cellStyle name="Normal 3 2 2 2 4 8 4" xfId="18117" xr:uid="{00000000-0005-0000-0000-00004D310000}"/>
    <cellStyle name="Normal 3 2 2 2 4 9" xfId="18118" xr:uid="{00000000-0005-0000-0000-00004E310000}"/>
    <cellStyle name="Normal 3 2 2 2 4 9 2" xfId="14739" xr:uid="{00000000-0005-0000-0000-00004F310000}"/>
    <cellStyle name="Normal 3 2 2 2 4 9 3" xfId="18119" xr:uid="{00000000-0005-0000-0000-000050310000}"/>
    <cellStyle name="Normal 3 2 2 3" xfId="12614" xr:uid="{00000000-0005-0000-0000-000051310000}"/>
    <cellStyle name="Normal 3 2 2 3 2" xfId="2247" xr:uid="{00000000-0005-0000-0000-000052310000}"/>
    <cellStyle name="Normal 3 2 2 3 2 10" xfId="12063" xr:uid="{00000000-0005-0000-0000-000053310000}"/>
    <cellStyle name="Normal 3 2 2 3 2 11" xfId="2187" xr:uid="{00000000-0005-0000-0000-000054310000}"/>
    <cellStyle name="Normal 3 2 2 3 2 2" xfId="12616" xr:uid="{00000000-0005-0000-0000-000055310000}"/>
    <cellStyle name="Normal 3 2 2 3 2 2 10" xfId="18120" xr:uid="{00000000-0005-0000-0000-000056310000}"/>
    <cellStyle name="Normal 3 2 2 3 2 2 2" xfId="12618" xr:uid="{00000000-0005-0000-0000-000057310000}"/>
    <cellStyle name="Normal 3 2 2 3 2 2 2 2" xfId="5972" xr:uid="{00000000-0005-0000-0000-000058310000}"/>
    <cellStyle name="Normal 3 2 2 3 2 2 2 2 2" xfId="3850" xr:uid="{00000000-0005-0000-0000-000059310000}"/>
    <cellStyle name="Normal 3 2 2 3 2 2 2 2 2 2" xfId="18121" xr:uid="{00000000-0005-0000-0000-00005A310000}"/>
    <cellStyle name="Normal 3 2 2 3 2 2 2 2 2 2 2" xfId="18124" xr:uid="{00000000-0005-0000-0000-00005B310000}"/>
    <cellStyle name="Normal 3 2 2 3 2 2 2 2 2 2 2 2" xfId="14819" xr:uid="{00000000-0005-0000-0000-00005C310000}"/>
    <cellStyle name="Normal 3 2 2 3 2 2 2 2 2 2 2 2 2" xfId="14821" xr:uid="{00000000-0005-0000-0000-00005D310000}"/>
    <cellStyle name="Normal 3 2 2 3 2 2 2 2 2 2 2 2 3" xfId="14856" xr:uid="{00000000-0005-0000-0000-00005E310000}"/>
    <cellStyle name="Normal 3 2 2 3 2 2 2 2 2 2 2 3" xfId="14877" xr:uid="{00000000-0005-0000-0000-00005F310000}"/>
    <cellStyle name="Normal 3 2 2 3 2 2 2 2 2 2 2 4" xfId="14890" xr:uid="{00000000-0005-0000-0000-000060310000}"/>
    <cellStyle name="Normal 3 2 2 3 2 2 2 2 2 2 3" xfId="18125" xr:uid="{00000000-0005-0000-0000-000061310000}"/>
    <cellStyle name="Normal 3 2 2 3 2 2 2 2 2 2 3 2" xfId="18126" xr:uid="{00000000-0005-0000-0000-000062310000}"/>
    <cellStyle name="Normal 3 2 2 3 2 2 2 2 2 2 3 3" xfId="18127" xr:uid="{00000000-0005-0000-0000-000063310000}"/>
    <cellStyle name="Normal 3 2 2 3 2 2 2 2 2 2 4" xfId="15652" xr:uid="{00000000-0005-0000-0000-000064310000}"/>
    <cellStyle name="Normal 3 2 2 3 2 2 2 2 2 2 5" xfId="15665" xr:uid="{00000000-0005-0000-0000-000065310000}"/>
    <cellStyle name="Normal 3 2 2 3 2 2 2 2 2 3" xfId="18128" xr:uid="{00000000-0005-0000-0000-000066310000}"/>
    <cellStyle name="Normal 3 2 2 3 2 2 2 2 2 3 2" xfId="18129" xr:uid="{00000000-0005-0000-0000-000067310000}"/>
    <cellStyle name="Normal 3 2 2 3 2 2 2 2 2 3 2 2" xfId="18130" xr:uid="{00000000-0005-0000-0000-000068310000}"/>
    <cellStyle name="Normal 3 2 2 3 2 2 2 2 2 3 2 3" xfId="18131" xr:uid="{00000000-0005-0000-0000-000069310000}"/>
    <cellStyle name="Normal 3 2 2 3 2 2 2 2 2 3 3" xfId="18132" xr:uid="{00000000-0005-0000-0000-00006A310000}"/>
    <cellStyle name="Normal 3 2 2 3 2 2 2 2 2 3 4" xfId="15676" xr:uid="{00000000-0005-0000-0000-00006B310000}"/>
    <cellStyle name="Normal 3 2 2 3 2 2 2 2 2 4" xfId="18133" xr:uid="{00000000-0005-0000-0000-00006C310000}"/>
    <cellStyle name="Normal 3 2 2 3 2 2 2 2 2 4 2" xfId="18137" xr:uid="{00000000-0005-0000-0000-00006D310000}"/>
    <cellStyle name="Normal 3 2 2 3 2 2 2 2 2 4 3" xfId="16185" xr:uid="{00000000-0005-0000-0000-00006E310000}"/>
    <cellStyle name="Normal 3 2 2 3 2 2 2 2 2 5" xfId="18140" xr:uid="{00000000-0005-0000-0000-00006F310000}"/>
    <cellStyle name="Normal 3 2 2 3 2 2 2 2 2 6" xfId="18143" xr:uid="{00000000-0005-0000-0000-000070310000}"/>
    <cellStyle name="Normal 3 2 2 3 2 2 2 2 3" xfId="8951" xr:uid="{00000000-0005-0000-0000-000071310000}"/>
    <cellStyle name="Normal 3 2 2 3 2 2 2 2 3 2" xfId="18147" xr:uid="{00000000-0005-0000-0000-000072310000}"/>
    <cellStyle name="Normal 3 2 2 3 2 2 2 2 3 2 2" xfId="18148" xr:uid="{00000000-0005-0000-0000-000073310000}"/>
    <cellStyle name="Normal 3 2 2 3 2 2 2 2 3 2 2 2" xfId="18150" xr:uid="{00000000-0005-0000-0000-000074310000}"/>
    <cellStyle name="Normal 3 2 2 3 2 2 2 2 3 2 2 2 2" xfId="18151" xr:uid="{00000000-0005-0000-0000-000075310000}"/>
    <cellStyle name="Normal 3 2 2 3 2 2 2 2 3 2 2 2 3" xfId="18152" xr:uid="{00000000-0005-0000-0000-000076310000}"/>
    <cellStyle name="Normal 3 2 2 3 2 2 2 2 3 2 2 3" xfId="18154" xr:uid="{00000000-0005-0000-0000-000077310000}"/>
    <cellStyle name="Normal 3 2 2 3 2 2 2 2 3 2 2 4" xfId="11524" xr:uid="{00000000-0005-0000-0000-000078310000}"/>
    <cellStyle name="Normal 3 2 2 3 2 2 2 2 3 2 3" xfId="18156" xr:uid="{00000000-0005-0000-0000-000079310000}"/>
    <cellStyle name="Normal 3 2 2 3 2 2 2 2 3 2 3 2" xfId="18158" xr:uid="{00000000-0005-0000-0000-00007A310000}"/>
    <cellStyle name="Normal 3 2 2 3 2 2 2 2 3 2 3 3" xfId="18160" xr:uid="{00000000-0005-0000-0000-00007B310000}"/>
    <cellStyle name="Normal 3 2 2 3 2 2 2 2 3 2 4" xfId="15705" xr:uid="{00000000-0005-0000-0000-00007C310000}"/>
    <cellStyle name="Normal 3 2 2 3 2 2 2 2 3 2 5" xfId="9465" xr:uid="{00000000-0005-0000-0000-00007D310000}"/>
    <cellStyle name="Normal 3 2 2 3 2 2 2 2 3 3" xfId="18161" xr:uid="{00000000-0005-0000-0000-00007E310000}"/>
    <cellStyle name="Normal 3 2 2 3 2 2 2 2 3 3 2" xfId="18162" xr:uid="{00000000-0005-0000-0000-00007F310000}"/>
    <cellStyle name="Normal 3 2 2 3 2 2 2 2 3 3 2 2" xfId="18163" xr:uid="{00000000-0005-0000-0000-000080310000}"/>
    <cellStyle name="Normal 3 2 2 3 2 2 2 2 3 3 2 3" xfId="18164" xr:uid="{00000000-0005-0000-0000-000081310000}"/>
    <cellStyle name="Normal 3 2 2 3 2 2 2 2 3 3 3" xfId="18165" xr:uid="{00000000-0005-0000-0000-000082310000}"/>
    <cellStyle name="Normal 3 2 2 3 2 2 2 2 3 3 4" xfId="15713" xr:uid="{00000000-0005-0000-0000-000083310000}"/>
    <cellStyle name="Normal 3 2 2 3 2 2 2 2 3 4" xfId="18166" xr:uid="{00000000-0005-0000-0000-000084310000}"/>
    <cellStyle name="Normal 3 2 2 3 2 2 2 2 3 4 2" xfId="18170" xr:uid="{00000000-0005-0000-0000-000085310000}"/>
    <cellStyle name="Normal 3 2 2 3 2 2 2 2 3 4 3" xfId="16221" xr:uid="{00000000-0005-0000-0000-000086310000}"/>
    <cellStyle name="Normal 3 2 2 3 2 2 2 2 3 5" xfId="18171" xr:uid="{00000000-0005-0000-0000-000087310000}"/>
    <cellStyle name="Normal 3 2 2 3 2 2 2 2 3 6" xfId="18175" xr:uid="{00000000-0005-0000-0000-000088310000}"/>
    <cellStyle name="Normal 3 2 2 3 2 2 2 2 4" xfId="18178" xr:uid="{00000000-0005-0000-0000-000089310000}"/>
    <cellStyle name="Normal 3 2 2 3 2 2 2 2 4 2" xfId="18182" xr:uid="{00000000-0005-0000-0000-00008A310000}"/>
    <cellStyle name="Normal 3 2 2 3 2 2 2 2 4 2 2" xfId="18184" xr:uid="{00000000-0005-0000-0000-00008B310000}"/>
    <cellStyle name="Normal 3 2 2 3 2 2 2 2 4 2 2 2" xfId="18185" xr:uid="{00000000-0005-0000-0000-00008C310000}"/>
    <cellStyle name="Normal 3 2 2 3 2 2 2 2 4 2 2 3" xfId="18186" xr:uid="{00000000-0005-0000-0000-00008D310000}"/>
    <cellStyle name="Normal 3 2 2 3 2 2 2 2 4 2 3" xfId="15090" xr:uid="{00000000-0005-0000-0000-00008E310000}"/>
    <cellStyle name="Normal 3 2 2 3 2 2 2 2 4 2 4" xfId="15092" xr:uid="{00000000-0005-0000-0000-00008F310000}"/>
    <cellStyle name="Normal 3 2 2 3 2 2 2 2 4 3" xfId="18188" xr:uid="{00000000-0005-0000-0000-000090310000}"/>
    <cellStyle name="Normal 3 2 2 3 2 2 2 2 4 3 2" xfId="18189" xr:uid="{00000000-0005-0000-0000-000091310000}"/>
    <cellStyle name="Normal 3 2 2 3 2 2 2 2 4 3 3" xfId="18190" xr:uid="{00000000-0005-0000-0000-000092310000}"/>
    <cellStyle name="Normal 3 2 2 3 2 2 2 2 4 4" xfId="18193" xr:uid="{00000000-0005-0000-0000-000093310000}"/>
    <cellStyle name="Normal 3 2 2 3 2 2 2 2 4 5" xfId="18195" xr:uid="{00000000-0005-0000-0000-000094310000}"/>
    <cellStyle name="Normal 3 2 2 3 2 2 2 2 5" xfId="18198" xr:uid="{00000000-0005-0000-0000-000095310000}"/>
    <cellStyle name="Normal 3 2 2 3 2 2 2 2 5 2" xfId="17372" xr:uid="{00000000-0005-0000-0000-000096310000}"/>
    <cellStyle name="Normal 3 2 2 3 2 2 2 2 5 2 2" xfId="18199" xr:uid="{00000000-0005-0000-0000-000097310000}"/>
    <cellStyle name="Normal 3 2 2 3 2 2 2 2 5 2 3" xfId="18200" xr:uid="{00000000-0005-0000-0000-000098310000}"/>
    <cellStyle name="Normal 3 2 2 3 2 2 2 2 5 3" xfId="18202" xr:uid="{00000000-0005-0000-0000-000099310000}"/>
    <cellStyle name="Normal 3 2 2 3 2 2 2 2 5 4" xfId="18203" xr:uid="{00000000-0005-0000-0000-00009A310000}"/>
    <cellStyle name="Normal 3 2 2 3 2 2 2 2 6" xfId="18204" xr:uid="{00000000-0005-0000-0000-00009B310000}"/>
    <cellStyle name="Normal 3 2 2 3 2 2 2 2 6 2" xfId="11088" xr:uid="{00000000-0005-0000-0000-00009C310000}"/>
    <cellStyle name="Normal 3 2 2 3 2 2 2 2 6 3" xfId="18209" xr:uid="{00000000-0005-0000-0000-00009D310000}"/>
    <cellStyle name="Normal 3 2 2 3 2 2 2 2 7" xfId="18211" xr:uid="{00000000-0005-0000-0000-00009E310000}"/>
    <cellStyle name="Normal 3 2 2 3 2 2 2 2 8" xfId="18215" xr:uid="{00000000-0005-0000-0000-00009F310000}"/>
    <cellStyle name="Normal 3 2 2 3 2 2 2 3" xfId="5984" xr:uid="{00000000-0005-0000-0000-0000A0310000}"/>
    <cellStyle name="Normal 3 2 2 3 2 2 2 3 2" xfId="8960" xr:uid="{00000000-0005-0000-0000-0000A1310000}"/>
    <cellStyle name="Normal 3 2 2 3 2 2 2 3 2 2" xfId="18217" xr:uid="{00000000-0005-0000-0000-0000A2310000}"/>
    <cellStyle name="Normal 3 2 2 3 2 2 2 3 2 2 2" xfId="6715" xr:uid="{00000000-0005-0000-0000-0000A3310000}"/>
    <cellStyle name="Normal 3 2 2 3 2 2 2 3 2 2 2 2" xfId="7692" xr:uid="{00000000-0005-0000-0000-0000A4310000}"/>
    <cellStyle name="Normal 3 2 2 3 2 2 2 3 2 2 2 3" xfId="18218" xr:uid="{00000000-0005-0000-0000-0000A5310000}"/>
    <cellStyle name="Normal 3 2 2 3 2 2 2 3 2 2 3" xfId="6717" xr:uid="{00000000-0005-0000-0000-0000A6310000}"/>
    <cellStyle name="Normal 3 2 2 3 2 2 2 3 2 2 4" xfId="6727" xr:uid="{00000000-0005-0000-0000-0000A7310000}"/>
    <cellStyle name="Normal 3 2 2 3 2 2 2 3 2 3" xfId="18219" xr:uid="{00000000-0005-0000-0000-0000A8310000}"/>
    <cellStyle name="Normal 3 2 2 3 2 2 2 3 2 3 2" xfId="5165" xr:uid="{00000000-0005-0000-0000-0000A9310000}"/>
    <cellStyle name="Normal 3 2 2 3 2 2 2 3 2 3 3" xfId="5171" xr:uid="{00000000-0005-0000-0000-0000AA310000}"/>
    <cellStyle name="Normal 3 2 2 3 2 2 2 3 2 4" xfId="18220" xr:uid="{00000000-0005-0000-0000-0000AB310000}"/>
    <cellStyle name="Normal 3 2 2 3 2 2 2 3 2 5" xfId="18223" xr:uid="{00000000-0005-0000-0000-0000AC310000}"/>
    <cellStyle name="Normal 3 2 2 3 2 2 2 3 3" xfId="18226" xr:uid="{00000000-0005-0000-0000-0000AD310000}"/>
    <cellStyle name="Normal 3 2 2 3 2 2 2 3 3 2" xfId="18227" xr:uid="{00000000-0005-0000-0000-0000AE310000}"/>
    <cellStyle name="Normal 3 2 2 3 2 2 2 3 3 2 2" xfId="18228" xr:uid="{00000000-0005-0000-0000-0000AF310000}"/>
    <cellStyle name="Normal 3 2 2 3 2 2 2 3 3 2 3" xfId="18229" xr:uid="{00000000-0005-0000-0000-0000B0310000}"/>
    <cellStyle name="Normal 3 2 2 3 2 2 2 3 3 3" xfId="18230" xr:uid="{00000000-0005-0000-0000-0000B1310000}"/>
    <cellStyle name="Normal 3 2 2 3 2 2 2 3 3 4" xfId="18232" xr:uid="{00000000-0005-0000-0000-0000B2310000}"/>
    <cellStyle name="Normal 3 2 2 3 2 2 2 3 4" xfId="2456" xr:uid="{00000000-0005-0000-0000-0000B3310000}"/>
    <cellStyle name="Normal 3 2 2 3 2 2 2 3 4 2" xfId="18236" xr:uid="{00000000-0005-0000-0000-0000B4310000}"/>
    <cellStyle name="Normal 3 2 2 3 2 2 2 3 4 3" xfId="18240" xr:uid="{00000000-0005-0000-0000-0000B5310000}"/>
    <cellStyle name="Normal 3 2 2 3 2 2 2 3 5" xfId="2464" xr:uid="{00000000-0005-0000-0000-0000B6310000}"/>
    <cellStyle name="Normal 3 2 2 3 2 2 2 3 6" xfId="18244" xr:uid="{00000000-0005-0000-0000-0000B7310000}"/>
    <cellStyle name="Normal 3 2 2 3 2 2 2 4" xfId="18246" xr:uid="{00000000-0005-0000-0000-0000B8310000}"/>
    <cellStyle name="Normal 3 2 2 3 2 2 2 4 2" xfId="15431" xr:uid="{00000000-0005-0000-0000-0000B9310000}"/>
    <cellStyle name="Normal 3 2 2 3 2 2 2 4 2 2" xfId="11600" xr:uid="{00000000-0005-0000-0000-0000BA310000}"/>
    <cellStyle name="Normal 3 2 2 3 2 2 2 4 2 2 2" xfId="18248" xr:uid="{00000000-0005-0000-0000-0000BB310000}"/>
    <cellStyle name="Normal 3 2 2 3 2 2 2 4 2 2 2 2" xfId="18251" xr:uid="{00000000-0005-0000-0000-0000BC310000}"/>
    <cellStyle name="Normal 3 2 2 3 2 2 2 4 2 2 2 3" xfId="18253" xr:uid="{00000000-0005-0000-0000-0000BD310000}"/>
    <cellStyle name="Normal 3 2 2 3 2 2 2 4 2 2 3" xfId="18255" xr:uid="{00000000-0005-0000-0000-0000BE310000}"/>
    <cellStyle name="Normal 3 2 2 3 2 2 2 4 2 2 4" xfId="18257" xr:uid="{00000000-0005-0000-0000-0000BF310000}"/>
    <cellStyle name="Normal 3 2 2 3 2 2 2 4 2 3" xfId="18259" xr:uid="{00000000-0005-0000-0000-0000C0310000}"/>
    <cellStyle name="Normal 3 2 2 3 2 2 2 4 2 3 2" xfId="18261" xr:uid="{00000000-0005-0000-0000-0000C1310000}"/>
    <cellStyle name="Normal 3 2 2 3 2 2 2 4 2 3 3" xfId="10500" xr:uid="{00000000-0005-0000-0000-0000C2310000}"/>
    <cellStyle name="Normal 3 2 2 3 2 2 2 4 2 4" xfId="18263" xr:uid="{00000000-0005-0000-0000-0000C3310000}"/>
    <cellStyle name="Normal 3 2 2 3 2 2 2 4 2 5" xfId="18265" xr:uid="{00000000-0005-0000-0000-0000C4310000}"/>
    <cellStyle name="Normal 3 2 2 3 2 2 2 4 3" xfId="18266" xr:uid="{00000000-0005-0000-0000-0000C5310000}"/>
    <cellStyle name="Normal 3 2 2 3 2 2 2 4 3 2" xfId="5604" xr:uid="{00000000-0005-0000-0000-0000C6310000}"/>
    <cellStyle name="Normal 3 2 2 3 2 2 2 4 3 2 2" xfId="5607" xr:uid="{00000000-0005-0000-0000-0000C7310000}"/>
    <cellStyle name="Normal 3 2 2 3 2 2 2 4 3 2 3" xfId="5611" xr:uid="{00000000-0005-0000-0000-0000C8310000}"/>
    <cellStyle name="Normal 3 2 2 3 2 2 2 4 3 3" xfId="4951" xr:uid="{00000000-0005-0000-0000-0000C9310000}"/>
    <cellStyle name="Normal 3 2 2 3 2 2 2 4 3 4" xfId="4970" xr:uid="{00000000-0005-0000-0000-0000CA310000}"/>
    <cellStyle name="Normal 3 2 2 3 2 2 2 4 4" xfId="18267" xr:uid="{00000000-0005-0000-0000-0000CB310000}"/>
    <cellStyle name="Normal 3 2 2 3 2 2 2 4 4 2" xfId="6890" xr:uid="{00000000-0005-0000-0000-0000CC310000}"/>
    <cellStyle name="Normal 3 2 2 3 2 2 2 4 4 3" xfId="4985" xr:uid="{00000000-0005-0000-0000-0000CD310000}"/>
    <cellStyle name="Normal 3 2 2 3 2 2 2 4 5" xfId="10230" xr:uid="{00000000-0005-0000-0000-0000CE310000}"/>
    <cellStyle name="Normal 3 2 2 3 2 2 2 4 6" xfId="10235" xr:uid="{00000000-0005-0000-0000-0000CF310000}"/>
    <cellStyle name="Normal 3 2 2 3 2 2 2 5" xfId="18271" xr:uid="{00000000-0005-0000-0000-0000D0310000}"/>
    <cellStyle name="Normal 3 2 2 3 2 2 2 5 2" xfId="2922" xr:uid="{00000000-0005-0000-0000-0000D1310000}"/>
    <cellStyle name="Normal 3 2 2 3 2 2 2 5 2 2" xfId="11624" xr:uid="{00000000-0005-0000-0000-0000D2310000}"/>
    <cellStyle name="Normal 3 2 2 3 2 2 2 5 2 2 2" xfId="3538" xr:uid="{00000000-0005-0000-0000-0000D3310000}"/>
    <cellStyle name="Normal 3 2 2 3 2 2 2 5 2 2 3" xfId="18272" xr:uid="{00000000-0005-0000-0000-0000D4310000}"/>
    <cellStyle name="Normal 3 2 2 3 2 2 2 5 2 3" xfId="18273" xr:uid="{00000000-0005-0000-0000-0000D5310000}"/>
    <cellStyle name="Normal 3 2 2 3 2 2 2 5 2 4" xfId="18275" xr:uid="{00000000-0005-0000-0000-0000D6310000}"/>
    <cellStyle name="Normal 3 2 2 3 2 2 2 5 3" xfId="12589" xr:uid="{00000000-0005-0000-0000-0000D7310000}"/>
    <cellStyle name="Normal 3 2 2 3 2 2 2 5 3 2" xfId="7821" xr:uid="{00000000-0005-0000-0000-0000D8310000}"/>
    <cellStyle name="Normal 3 2 2 3 2 2 2 5 3 3" xfId="3800" xr:uid="{00000000-0005-0000-0000-0000D9310000}"/>
    <cellStyle name="Normal 3 2 2 3 2 2 2 5 4" xfId="12592" xr:uid="{00000000-0005-0000-0000-0000DA310000}"/>
    <cellStyle name="Normal 3 2 2 3 2 2 2 5 5" xfId="12894" xr:uid="{00000000-0005-0000-0000-0000DB310000}"/>
    <cellStyle name="Normal 3 2 2 3 2 2 2 6" xfId="13902" xr:uid="{00000000-0005-0000-0000-0000DC310000}"/>
    <cellStyle name="Normal 3 2 2 3 2 2 2 6 2" xfId="13908" xr:uid="{00000000-0005-0000-0000-0000DD310000}"/>
    <cellStyle name="Normal 3 2 2 3 2 2 2 6 2 2" xfId="18276" xr:uid="{00000000-0005-0000-0000-0000DE310000}"/>
    <cellStyle name="Normal 3 2 2 3 2 2 2 6 2 3" xfId="18278" xr:uid="{00000000-0005-0000-0000-0000DF310000}"/>
    <cellStyle name="Normal 3 2 2 3 2 2 2 6 3" xfId="13913" xr:uid="{00000000-0005-0000-0000-0000E0310000}"/>
    <cellStyle name="Normal 3 2 2 3 2 2 2 6 4" xfId="14138" xr:uid="{00000000-0005-0000-0000-0000E1310000}"/>
    <cellStyle name="Normal 3 2 2 3 2 2 2 7" xfId="13916" xr:uid="{00000000-0005-0000-0000-0000E2310000}"/>
    <cellStyle name="Normal 3 2 2 3 2 2 2 7 2" xfId="18279" xr:uid="{00000000-0005-0000-0000-0000E3310000}"/>
    <cellStyle name="Normal 3 2 2 3 2 2 2 7 3" xfId="18282" xr:uid="{00000000-0005-0000-0000-0000E4310000}"/>
    <cellStyle name="Normal 3 2 2 3 2 2 2 8" xfId="1795" xr:uid="{00000000-0005-0000-0000-0000E5310000}"/>
    <cellStyle name="Normal 3 2 2 3 2 2 2 9" xfId="6014" xr:uid="{00000000-0005-0000-0000-0000E6310000}"/>
    <cellStyle name="Normal 3 2 2 3 2 2 3" xfId="12620" xr:uid="{00000000-0005-0000-0000-0000E7310000}"/>
    <cellStyle name="Normal 3 2 2 3 2 2 3 2" xfId="18283" xr:uid="{00000000-0005-0000-0000-0000E8310000}"/>
    <cellStyle name="Normal 3 2 2 3 2 2 3 2 2" xfId="8986" xr:uid="{00000000-0005-0000-0000-0000E9310000}"/>
    <cellStyle name="Normal 3 2 2 3 2 2 3 2 2 2" xfId="11337" xr:uid="{00000000-0005-0000-0000-0000EA310000}"/>
    <cellStyle name="Normal 3 2 2 3 2 2 3 2 2 2 2" xfId="778" xr:uid="{00000000-0005-0000-0000-0000EB310000}"/>
    <cellStyle name="Normal 3 2 2 3 2 2 3 2 2 2 2 2" xfId="8231" xr:uid="{00000000-0005-0000-0000-0000EC310000}"/>
    <cellStyle name="Normal 3 2 2 3 2 2 3 2 2 2 2 3" xfId="8235" xr:uid="{00000000-0005-0000-0000-0000ED310000}"/>
    <cellStyle name="Normal 3 2 2 3 2 2 3 2 2 2 3" xfId="816" xr:uid="{00000000-0005-0000-0000-0000EE310000}"/>
    <cellStyle name="Normal 3 2 2 3 2 2 3 2 2 2 4" xfId="6531" xr:uid="{00000000-0005-0000-0000-0000EF310000}"/>
    <cellStyle name="Normal 3 2 2 3 2 2 3 2 2 3" xfId="11340" xr:uid="{00000000-0005-0000-0000-0000F0310000}"/>
    <cellStyle name="Normal 3 2 2 3 2 2 3 2 2 3 2" xfId="11342" xr:uid="{00000000-0005-0000-0000-0000F1310000}"/>
    <cellStyle name="Normal 3 2 2 3 2 2 3 2 2 3 3" xfId="10785" xr:uid="{00000000-0005-0000-0000-0000F2310000}"/>
    <cellStyle name="Normal 3 2 2 3 2 2 3 2 2 4" xfId="11359" xr:uid="{00000000-0005-0000-0000-0000F3310000}"/>
    <cellStyle name="Normal 3 2 2 3 2 2 3 2 2 5" xfId="8976" xr:uid="{00000000-0005-0000-0000-0000F4310000}"/>
    <cellStyle name="Normal 3 2 2 3 2 2 3 2 3" xfId="18284" xr:uid="{00000000-0005-0000-0000-0000F5310000}"/>
    <cellStyle name="Normal 3 2 2 3 2 2 3 2 3 2" xfId="18285" xr:uid="{00000000-0005-0000-0000-0000F6310000}"/>
    <cellStyle name="Normal 3 2 2 3 2 2 3 2 3 2 2" xfId="1606" xr:uid="{00000000-0005-0000-0000-0000F7310000}"/>
    <cellStyle name="Normal 3 2 2 3 2 2 3 2 3 2 3" xfId="6700" xr:uid="{00000000-0005-0000-0000-0000F8310000}"/>
    <cellStyle name="Normal 3 2 2 3 2 2 3 2 3 3" xfId="18286" xr:uid="{00000000-0005-0000-0000-0000F9310000}"/>
    <cellStyle name="Normal 3 2 2 3 2 2 3 2 3 4" xfId="18288" xr:uid="{00000000-0005-0000-0000-0000FA310000}"/>
    <cellStyle name="Normal 3 2 2 3 2 2 3 2 4" xfId="18290" xr:uid="{00000000-0005-0000-0000-0000FB310000}"/>
    <cellStyle name="Normal 3 2 2 3 2 2 3 2 4 2" xfId="11522" xr:uid="{00000000-0005-0000-0000-0000FC310000}"/>
    <cellStyle name="Normal 3 2 2 3 2 2 3 2 4 3" xfId="11545" xr:uid="{00000000-0005-0000-0000-0000FD310000}"/>
    <cellStyle name="Normal 3 2 2 3 2 2 3 2 5" xfId="18292" xr:uid="{00000000-0005-0000-0000-0000FE310000}"/>
    <cellStyle name="Normal 3 2 2 3 2 2 3 2 6" xfId="18293" xr:uid="{00000000-0005-0000-0000-0000FF310000}"/>
    <cellStyle name="Normal 3 2 2 3 2 2 3 3" xfId="18296" xr:uid="{00000000-0005-0000-0000-000000320000}"/>
    <cellStyle name="Normal 3 2 2 3 2 2 3 3 2" xfId="18297" xr:uid="{00000000-0005-0000-0000-000001320000}"/>
    <cellStyle name="Normal 3 2 2 3 2 2 3 3 2 2" xfId="1882" xr:uid="{00000000-0005-0000-0000-000002320000}"/>
    <cellStyle name="Normal 3 2 2 3 2 2 3 3 2 2 2" xfId="18298" xr:uid="{00000000-0005-0000-0000-000003320000}"/>
    <cellStyle name="Normal 3 2 2 3 2 2 3 3 2 2 2 2" xfId="18299" xr:uid="{00000000-0005-0000-0000-000004320000}"/>
    <cellStyle name="Normal 3 2 2 3 2 2 3 3 2 2 2 3" xfId="18300" xr:uid="{00000000-0005-0000-0000-000005320000}"/>
    <cellStyle name="Normal 3 2 2 3 2 2 3 3 2 2 3" xfId="18301" xr:uid="{00000000-0005-0000-0000-000006320000}"/>
    <cellStyle name="Normal 3 2 2 3 2 2 3 3 2 2 4" xfId="16534" xr:uid="{00000000-0005-0000-0000-000007320000}"/>
    <cellStyle name="Normal 3 2 2 3 2 2 3 3 2 3" xfId="1889" xr:uid="{00000000-0005-0000-0000-000008320000}"/>
    <cellStyle name="Normal 3 2 2 3 2 2 3 3 2 3 2" xfId="18302" xr:uid="{00000000-0005-0000-0000-000009320000}"/>
    <cellStyle name="Normal 3 2 2 3 2 2 3 3 2 3 3" xfId="10656" xr:uid="{00000000-0005-0000-0000-00000A320000}"/>
    <cellStyle name="Normal 3 2 2 3 2 2 3 3 2 4" xfId="283" xr:uid="{00000000-0005-0000-0000-00000B320000}"/>
    <cellStyle name="Normal 3 2 2 3 2 2 3 3 2 5" xfId="316" xr:uid="{00000000-0005-0000-0000-00000C320000}"/>
    <cellStyle name="Normal 3 2 2 3 2 2 3 3 3" xfId="18303" xr:uid="{00000000-0005-0000-0000-00000D320000}"/>
    <cellStyle name="Normal 3 2 2 3 2 2 3 3 3 2" xfId="3930" xr:uid="{00000000-0005-0000-0000-00000E320000}"/>
    <cellStyle name="Normal 3 2 2 3 2 2 3 3 3 2 2" xfId="18304" xr:uid="{00000000-0005-0000-0000-00000F320000}"/>
    <cellStyle name="Normal 3 2 2 3 2 2 3 3 3 2 3" xfId="18305" xr:uid="{00000000-0005-0000-0000-000010320000}"/>
    <cellStyle name="Normal 3 2 2 3 2 2 3 3 3 3" xfId="3935" xr:uid="{00000000-0005-0000-0000-000011320000}"/>
    <cellStyle name="Normal 3 2 2 3 2 2 3 3 3 4" xfId="3940" xr:uid="{00000000-0005-0000-0000-000012320000}"/>
    <cellStyle name="Normal 3 2 2 3 2 2 3 3 4" xfId="18308" xr:uid="{00000000-0005-0000-0000-000013320000}"/>
    <cellStyle name="Normal 3 2 2 3 2 2 3 3 4 2" xfId="18310" xr:uid="{00000000-0005-0000-0000-000014320000}"/>
    <cellStyle name="Normal 3 2 2 3 2 2 3 3 4 3" xfId="18311" xr:uid="{00000000-0005-0000-0000-000015320000}"/>
    <cellStyle name="Normal 3 2 2 3 2 2 3 3 5" xfId="18315" xr:uid="{00000000-0005-0000-0000-000016320000}"/>
    <cellStyle name="Normal 3 2 2 3 2 2 3 3 6" xfId="18317" xr:uid="{00000000-0005-0000-0000-000017320000}"/>
    <cellStyle name="Normal 3 2 2 3 2 2 3 4" xfId="18318" xr:uid="{00000000-0005-0000-0000-000018320000}"/>
    <cellStyle name="Normal 3 2 2 3 2 2 3 4 2" xfId="18319" xr:uid="{00000000-0005-0000-0000-000019320000}"/>
    <cellStyle name="Normal 3 2 2 3 2 2 3 4 2 2" xfId="7128" xr:uid="{00000000-0005-0000-0000-00001A320000}"/>
    <cellStyle name="Normal 3 2 2 3 2 2 3 4 2 2 2" xfId="18320" xr:uid="{00000000-0005-0000-0000-00001B320000}"/>
    <cellStyle name="Normal 3 2 2 3 2 2 3 4 2 2 3" xfId="11345" xr:uid="{00000000-0005-0000-0000-00001C320000}"/>
    <cellStyle name="Normal 3 2 2 3 2 2 3 4 2 3" xfId="7138" xr:uid="{00000000-0005-0000-0000-00001D320000}"/>
    <cellStyle name="Normal 3 2 2 3 2 2 3 4 2 4" xfId="1161" xr:uid="{00000000-0005-0000-0000-00001E320000}"/>
    <cellStyle name="Normal 3 2 2 3 2 2 3 4 3" xfId="18321" xr:uid="{00000000-0005-0000-0000-00001F320000}"/>
    <cellStyle name="Normal 3 2 2 3 2 2 3 4 3 2" xfId="3237" xr:uid="{00000000-0005-0000-0000-000020320000}"/>
    <cellStyle name="Normal 3 2 2 3 2 2 3 4 3 3" xfId="5021" xr:uid="{00000000-0005-0000-0000-000021320000}"/>
    <cellStyle name="Normal 3 2 2 3 2 2 3 4 4" xfId="18322" xr:uid="{00000000-0005-0000-0000-000022320000}"/>
    <cellStyle name="Normal 3 2 2 3 2 2 3 4 5" xfId="18324" xr:uid="{00000000-0005-0000-0000-000023320000}"/>
    <cellStyle name="Normal 3 2 2 3 2 2 3 5" xfId="18326" xr:uid="{00000000-0005-0000-0000-000024320000}"/>
    <cellStyle name="Normal 3 2 2 3 2 2 3 5 2" xfId="160" xr:uid="{00000000-0005-0000-0000-000025320000}"/>
    <cellStyle name="Normal 3 2 2 3 2 2 3 5 2 2" xfId="4288" xr:uid="{00000000-0005-0000-0000-000026320000}"/>
    <cellStyle name="Normal 3 2 2 3 2 2 3 5 2 3" xfId="4296" xr:uid="{00000000-0005-0000-0000-000027320000}"/>
    <cellStyle name="Normal 3 2 2 3 2 2 3 5 3" xfId="12596" xr:uid="{00000000-0005-0000-0000-000028320000}"/>
    <cellStyle name="Normal 3 2 2 3 2 2 3 5 4" xfId="12612" xr:uid="{00000000-0005-0000-0000-000029320000}"/>
    <cellStyle name="Normal 3 2 2 3 2 2 3 6" xfId="13919" xr:uid="{00000000-0005-0000-0000-00002A320000}"/>
    <cellStyle name="Normal 3 2 2 3 2 2 3 6 2" xfId="18327" xr:uid="{00000000-0005-0000-0000-00002B320000}"/>
    <cellStyle name="Normal 3 2 2 3 2 2 3 6 3" xfId="12674" xr:uid="{00000000-0005-0000-0000-00002C320000}"/>
    <cellStyle name="Normal 3 2 2 3 2 2 3 7" xfId="13922" xr:uid="{00000000-0005-0000-0000-00002D320000}"/>
    <cellStyle name="Normal 3 2 2 3 2 2 3 8" xfId="6146" xr:uid="{00000000-0005-0000-0000-00002E320000}"/>
    <cellStyle name="Normal 3 2 2 3 2 2 4" xfId="12622" xr:uid="{00000000-0005-0000-0000-00002F320000}"/>
    <cellStyle name="Normal 3 2 2 3 2 2 4 2" xfId="18328" xr:uid="{00000000-0005-0000-0000-000030320000}"/>
    <cellStyle name="Normal 3 2 2 3 2 2 4 2 2" xfId="18330" xr:uid="{00000000-0005-0000-0000-000031320000}"/>
    <cellStyle name="Normal 3 2 2 3 2 2 4 2 2 2" xfId="18331" xr:uid="{00000000-0005-0000-0000-000032320000}"/>
    <cellStyle name="Normal 3 2 2 3 2 2 4 2 2 2 2" xfId="18334" xr:uid="{00000000-0005-0000-0000-000033320000}"/>
    <cellStyle name="Normal 3 2 2 3 2 2 4 2 2 2 3" xfId="18337" xr:uid="{00000000-0005-0000-0000-000034320000}"/>
    <cellStyle name="Normal 3 2 2 3 2 2 4 2 2 3" xfId="18338" xr:uid="{00000000-0005-0000-0000-000035320000}"/>
    <cellStyle name="Normal 3 2 2 3 2 2 4 2 2 4" xfId="9553" xr:uid="{00000000-0005-0000-0000-000036320000}"/>
    <cellStyle name="Normal 3 2 2 3 2 2 4 2 3" xfId="18340" xr:uid="{00000000-0005-0000-0000-000037320000}"/>
    <cellStyle name="Normal 3 2 2 3 2 2 4 2 3 2" xfId="18341" xr:uid="{00000000-0005-0000-0000-000038320000}"/>
    <cellStyle name="Normal 3 2 2 3 2 2 4 2 3 3" xfId="18342" xr:uid="{00000000-0005-0000-0000-000039320000}"/>
    <cellStyle name="Normal 3 2 2 3 2 2 4 2 4" xfId="18343" xr:uid="{00000000-0005-0000-0000-00003A320000}"/>
    <cellStyle name="Normal 3 2 2 3 2 2 4 2 5" xfId="13532" xr:uid="{00000000-0005-0000-0000-00003B320000}"/>
    <cellStyle name="Normal 3 2 2 3 2 2 4 3" xfId="18344" xr:uid="{00000000-0005-0000-0000-00003C320000}"/>
    <cellStyle name="Normal 3 2 2 3 2 2 4 3 2" xfId="18346" xr:uid="{00000000-0005-0000-0000-00003D320000}"/>
    <cellStyle name="Normal 3 2 2 3 2 2 4 3 2 2" xfId="13632" xr:uid="{00000000-0005-0000-0000-00003E320000}"/>
    <cellStyle name="Normal 3 2 2 3 2 2 4 3 2 3" xfId="18347" xr:uid="{00000000-0005-0000-0000-00003F320000}"/>
    <cellStyle name="Normal 3 2 2 3 2 2 4 3 3" xfId="18348" xr:uid="{00000000-0005-0000-0000-000040320000}"/>
    <cellStyle name="Normal 3 2 2 3 2 2 4 3 4" xfId="18349" xr:uid="{00000000-0005-0000-0000-000041320000}"/>
    <cellStyle name="Normal 3 2 2 3 2 2 4 4" xfId="18350" xr:uid="{00000000-0005-0000-0000-000042320000}"/>
    <cellStyle name="Normal 3 2 2 3 2 2 4 4 2" xfId="18351" xr:uid="{00000000-0005-0000-0000-000043320000}"/>
    <cellStyle name="Normal 3 2 2 3 2 2 4 4 3" xfId="18352" xr:uid="{00000000-0005-0000-0000-000044320000}"/>
    <cellStyle name="Normal 3 2 2 3 2 2 4 5" xfId="18353" xr:uid="{00000000-0005-0000-0000-000045320000}"/>
    <cellStyle name="Normal 3 2 2 3 2 2 4 6" xfId="18354" xr:uid="{00000000-0005-0000-0000-000046320000}"/>
    <cellStyle name="Normal 3 2 2 3 2 2 5" xfId="18355" xr:uid="{00000000-0005-0000-0000-000047320000}"/>
    <cellStyle name="Normal 3 2 2 3 2 2 5 2" xfId="18356" xr:uid="{00000000-0005-0000-0000-000048320000}"/>
    <cellStyle name="Normal 3 2 2 3 2 2 5 2 2" xfId="18359" xr:uid="{00000000-0005-0000-0000-000049320000}"/>
    <cellStyle name="Normal 3 2 2 3 2 2 5 2 2 2" xfId="18360" xr:uid="{00000000-0005-0000-0000-00004A320000}"/>
    <cellStyle name="Normal 3 2 2 3 2 2 5 2 2 2 2" xfId="2841" xr:uid="{00000000-0005-0000-0000-00004B320000}"/>
    <cellStyle name="Normal 3 2 2 3 2 2 5 2 2 2 3" xfId="18361" xr:uid="{00000000-0005-0000-0000-00004C320000}"/>
    <cellStyle name="Normal 3 2 2 3 2 2 5 2 2 3" xfId="3359" xr:uid="{00000000-0005-0000-0000-00004D320000}"/>
    <cellStyle name="Normal 3 2 2 3 2 2 5 2 2 4" xfId="4466" xr:uid="{00000000-0005-0000-0000-00004E320000}"/>
    <cellStyle name="Normal 3 2 2 3 2 2 5 2 3" xfId="18362" xr:uid="{00000000-0005-0000-0000-00004F320000}"/>
    <cellStyle name="Normal 3 2 2 3 2 2 5 2 3 2" xfId="18363" xr:uid="{00000000-0005-0000-0000-000050320000}"/>
    <cellStyle name="Normal 3 2 2 3 2 2 5 2 3 3" xfId="3546" xr:uid="{00000000-0005-0000-0000-000051320000}"/>
    <cellStyle name="Normal 3 2 2 3 2 2 5 2 4" xfId="18364" xr:uid="{00000000-0005-0000-0000-000052320000}"/>
    <cellStyle name="Normal 3 2 2 3 2 2 5 2 5" xfId="18366" xr:uid="{00000000-0005-0000-0000-000053320000}"/>
    <cellStyle name="Normal 3 2 2 3 2 2 5 3" xfId="18368" xr:uid="{00000000-0005-0000-0000-000054320000}"/>
    <cellStyle name="Normal 3 2 2 3 2 2 5 3 2" xfId="16036" xr:uid="{00000000-0005-0000-0000-000055320000}"/>
    <cellStyle name="Normal 3 2 2 3 2 2 5 3 2 2" xfId="16040" xr:uid="{00000000-0005-0000-0000-000056320000}"/>
    <cellStyle name="Normal 3 2 2 3 2 2 5 3 2 3" xfId="345" xr:uid="{00000000-0005-0000-0000-000057320000}"/>
    <cellStyle name="Normal 3 2 2 3 2 2 5 3 3" xfId="18370" xr:uid="{00000000-0005-0000-0000-000058320000}"/>
    <cellStyle name="Normal 3 2 2 3 2 2 5 3 4" xfId="18372" xr:uid="{00000000-0005-0000-0000-000059320000}"/>
    <cellStyle name="Normal 3 2 2 3 2 2 5 4" xfId="18375" xr:uid="{00000000-0005-0000-0000-00005A320000}"/>
    <cellStyle name="Normal 3 2 2 3 2 2 5 4 2" xfId="16687" xr:uid="{00000000-0005-0000-0000-00005B320000}"/>
    <cellStyle name="Normal 3 2 2 3 2 2 5 4 3" xfId="18376" xr:uid="{00000000-0005-0000-0000-00005C320000}"/>
    <cellStyle name="Normal 3 2 2 3 2 2 5 5" xfId="18378" xr:uid="{00000000-0005-0000-0000-00005D320000}"/>
    <cellStyle name="Normal 3 2 2 3 2 2 5 6" xfId="18379" xr:uid="{00000000-0005-0000-0000-00005E320000}"/>
    <cellStyle name="Normal 3 2 2 3 2 2 6" xfId="18381" xr:uid="{00000000-0005-0000-0000-00005F320000}"/>
    <cellStyle name="Normal 3 2 2 3 2 2 6 2" xfId="18383" xr:uid="{00000000-0005-0000-0000-000060320000}"/>
    <cellStyle name="Normal 3 2 2 3 2 2 6 2 2" xfId="7308" xr:uid="{00000000-0005-0000-0000-000061320000}"/>
    <cellStyle name="Normal 3 2 2 3 2 2 6 2 2 2" xfId="5119" xr:uid="{00000000-0005-0000-0000-000062320000}"/>
    <cellStyle name="Normal 3 2 2 3 2 2 6 2 2 3" xfId="4677" xr:uid="{00000000-0005-0000-0000-000063320000}"/>
    <cellStyle name="Normal 3 2 2 3 2 2 6 2 3" xfId="7312" xr:uid="{00000000-0005-0000-0000-000064320000}"/>
    <cellStyle name="Normal 3 2 2 3 2 2 6 2 4" xfId="7315" xr:uid="{00000000-0005-0000-0000-000065320000}"/>
    <cellStyle name="Normal 3 2 2 3 2 2 6 3" xfId="18385" xr:uid="{00000000-0005-0000-0000-000066320000}"/>
    <cellStyle name="Normal 3 2 2 3 2 2 6 3 2" xfId="13370" xr:uid="{00000000-0005-0000-0000-000067320000}"/>
    <cellStyle name="Normal 3 2 2 3 2 2 6 3 3" xfId="13376" xr:uid="{00000000-0005-0000-0000-000068320000}"/>
    <cellStyle name="Normal 3 2 2 3 2 2 6 4" xfId="18388" xr:uid="{00000000-0005-0000-0000-000069320000}"/>
    <cellStyle name="Normal 3 2 2 3 2 2 6 5" xfId="18391" xr:uid="{00000000-0005-0000-0000-00006A320000}"/>
    <cellStyle name="Normal 3 2 2 3 2 2 7" xfId="18395" xr:uid="{00000000-0005-0000-0000-00006B320000}"/>
    <cellStyle name="Normal 3 2 2 3 2 2 7 2" xfId="18397" xr:uid="{00000000-0005-0000-0000-00006C320000}"/>
    <cellStyle name="Normal 3 2 2 3 2 2 7 2 2" xfId="18399" xr:uid="{00000000-0005-0000-0000-00006D320000}"/>
    <cellStyle name="Normal 3 2 2 3 2 2 7 2 3" xfId="18401" xr:uid="{00000000-0005-0000-0000-00006E320000}"/>
    <cellStyle name="Normal 3 2 2 3 2 2 7 3" xfId="10182" xr:uid="{00000000-0005-0000-0000-00006F320000}"/>
    <cellStyle name="Normal 3 2 2 3 2 2 7 4" xfId="10189" xr:uid="{00000000-0005-0000-0000-000070320000}"/>
    <cellStyle name="Normal 3 2 2 3 2 2 8" xfId="18403" xr:uid="{00000000-0005-0000-0000-000071320000}"/>
    <cellStyle name="Normal 3 2 2 3 2 2 8 2" xfId="18405" xr:uid="{00000000-0005-0000-0000-000072320000}"/>
    <cellStyle name="Normal 3 2 2 3 2 2 8 3" xfId="10205" xr:uid="{00000000-0005-0000-0000-000073320000}"/>
    <cellStyle name="Normal 3 2 2 3 2 2 9" xfId="18407" xr:uid="{00000000-0005-0000-0000-000074320000}"/>
    <cellStyle name="Normal 3 2 2 3 2 3" xfId="12624" xr:uid="{00000000-0005-0000-0000-000075320000}"/>
    <cellStyle name="Normal 3 2 2 3 2 3 2" xfId="12626" xr:uid="{00000000-0005-0000-0000-000076320000}"/>
    <cellStyle name="Normal 3 2 2 3 2 3 2 2" xfId="18408" xr:uid="{00000000-0005-0000-0000-000077320000}"/>
    <cellStyle name="Normal 3 2 2 3 2 3 2 2 2" xfId="9020" xr:uid="{00000000-0005-0000-0000-000078320000}"/>
    <cellStyle name="Normal 3 2 2 3 2 3 2 2 2 2" xfId="14013" xr:uid="{00000000-0005-0000-0000-000079320000}"/>
    <cellStyle name="Normal 3 2 2 3 2 3 2 2 2 2 2" xfId="15428" xr:uid="{00000000-0005-0000-0000-00007A320000}"/>
    <cellStyle name="Normal 3 2 2 3 2 3 2 2 2 2 2 2" xfId="8963" xr:uid="{00000000-0005-0000-0000-00007B320000}"/>
    <cellStyle name="Normal 3 2 2 3 2 3 2 2 2 2 2 3" xfId="8968" xr:uid="{00000000-0005-0000-0000-00007C320000}"/>
    <cellStyle name="Normal 3 2 2 3 2 3 2 2 2 2 3" xfId="15437" xr:uid="{00000000-0005-0000-0000-00007D320000}"/>
    <cellStyle name="Normal 3 2 2 3 2 3 2 2 2 2 4" xfId="15442" xr:uid="{00000000-0005-0000-0000-00007E320000}"/>
    <cellStyle name="Normal 3 2 2 3 2 3 2 2 2 3" xfId="14434" xr:uid="{00000000-0005-0000-0000-00007F320000}"/>
    <cellStyle name="Normal 3 2 2 3 2 3 2 2 2 3 2" xfId="14825" xr:uid="{00000000-0005-0000-0000-000080320000}"/>
    <cellStyle name="Normal 3 2 2 3 2 3 2 2 2 3 3" xfId="14829" xr:uid="{00000000-0005-0000-0000-000081320000}"/>
    <cellStyle name="Normal 3 2 2 3 2 3 2 2 2 4" xfId="14836" xr:uid="{00000000-0005-0000-0000-000082320000}"/>
    <cellStyle name="Normal 3 2 2 3 2 3 2 2 2 5" xfId="14842" xr:uid="{00000000-0005-0000-0000-000083320000}"/>
    <cellStyle name="Normal 3 2 2 3 2 3 2 2 3" xfId="9026" xr:uid="{00000000-0005-0000-0000-000084320000}"/>
    <cellStyle name="Normal 3 2 2 3 2 3 2 2 3 2" xfId="14439" xr:uid="{00000000-0005-0000-0000-000085320000}"/>
    <cellStyle name="Normal 3 2 2 3 2 3 2 2 3 2 2" xfId="15453" xr:uid="{00000000-0005-0000-0000-000086320000}"/>
    <cellStyle name="Normal 3 2 2 3 2 3 2 2 3 2 3" xfId="15460" xr:uid="{00000000-0005-0000-0000-000087320000}"/>
    <cellStyle name="Normal 3 2 2 3 2 3 2 2 3 3" xfId="14846" xr:uid="{00000000-0005-0000-0000-000088320000}"/>
    <cellStyle name="Normal 3 2 2 3 2 3 2 2 3 4" xfId="14852" xr:uid="{00000000-0005-0000-0000-000089320000}"/>
    <cellStyle name="Normal 3 2 2 3 2 3 2 2 4" xfId="15477" xr:uid="{00000000-0005-0000-0000-00008A320000}"/>
    <cellStyle name="Normal 3 2 2 3 2 3 2 2 4 2" xfId="15483" xr:uid="{00000000-0005-0000-0000-00008B320000}"/>
    <cellStyle name="Normal 3 2 2 3 2 3 2 2 4 3" xfId="15500" xr:uid="{00000000-0005-0000-0000-00008C320000}"/>
    <cellStyle name="Normal 3 2 2 3 2 3 2 2 5" xfId="15508" xr:uid="{00000000-0005-0000-0000-00008D320000}"/>
    <cellStyle name="Normal 3 2 2 3 2 3 2 2 6" xfId="15519" xr:uid="{00000000-0005-0000-0000-00008E320000}"/>
    <cellStyle name="Normal 3 2 2 3 2 3 2 3" xfId="6343" xr:uid="{00000000-0005-0000-0000-00008F320000}"/>
    <cellStyle name="Normal 3 2 2 3 2 3 2 3 2" xfId="9036" xr:uid="{00000000-0005-0000-0000-000090320000}"/>
    <cellStyle name="Normal 3 2 2 3 2 3 2 3 2 2" xfId="14040" xr:uid="{00000000-0005-0000-0000-000091320000}"/>
    <cellStyle name="Normal 3 2 2 3 2 3 2 3 2 2 2" xfId="15650" xr:uid="{00000000-0005-0000-0000-000092320000}"/>
    <cellStyle name="Normal 3 2 2 3 2 3 2 3 2 2 2 2" xfId="15654" xr:uid="{00000000-0005-0000-0000-000093320000}"/>
    <cellStyle name="Normal 3 2 2 3 2 3 2 3 2 2 2 3" xfId="15659" xr:uid="{00000000-0005-0000-0000-000094320000}"/>
    <cellStyle name="Normal 3 2 2 3 2 3 2 3 2 2 3" xfId="15663" xr:uid="{00000000-0005-0000-0000-000095320000}"/>
    <cellStyle name="Normal 3 2 2 3 2 3 2 3 2 2 4" xfId="15670" xr:uid="{00000000-0005-0000-0000-000096320000}"/>
    <cellStyle name="Normal 3 2 2 3 2 3 2 3 2 3" xfId="14860" xr:uid="{00000000-0005-0000-0000-000097320000}"/>
    <cellStyle name="Normal 3 2 2 3 2 3 2 3 2 3 2" xfId="15674" xr:uid="{00000000-0005-0000-0000-000098320000}"/>
    <cellStyle name="Normal 3 2 2 3 2 3 2 3 2 3 3" xfId="15681" xr:uid="{00000000-0005-0000-0000-000099320000}"/>
    <cellStyle name="Normal 3 2 2 3 2 3 2 3 2 4" xfId="14867" xr:uid="{00000000-0005-0000-0000-00009A320000}"/>
    <cellStyle name="Normal 3 2 2 3 2 3 2 3 2 5" xfId="15696" xr:uid="{00000000-0005-0000-0000-00009B320000}"/>
    <cellStyle name="Normal 3 2 2 3 2 3 2 3 3" xfId="11808" xr:uid="{00000000-0005-0000-0000-00009C320000}"/>
    <cellStyle name="Normal 3 2 2 3 2 3 2 3 3 2" xfId="15699" xr:uid="{00000000-0005-0000-0000-00009D320000}"/>
    <cellStyle name="Normal 3 2 2 3 2 3 2 3 3 2 2" xfId="15702" xr:uid="{00000000-0005-0000-0000-00009E320000}"/>
    <cellStyle name="Normal 3 2 2 3 2 3 2 3 3 2 3" xfId="9469" xr:uid="{00000000-0005-0000-0000-00009F320000}"/>
    <cellStyle name="Normal 3 2 2 3 2 3 2 3 3 3" xfId="15710" xr:uid="{00000000-0005-0000-0000-0000A0320000}"/>
    <cellStyle name="Normal 3 2 2 3 2 3 2 3 3 4" xfId="15717" xr:uid="{00000000-0005-0000-0000-0000A1320000}"/>
    <cellStyle name="Normal 3 2 2 3 2 3 2 3 4" xfId="15724" xr:uid="{00000000-0005-0000-0000-0000A2320000}"/>
    <cellStyle name="Normal 3 2 2 3 2 3 2 3 4 2" xfId="15730" xr:uid="{00000000-0005-0000-0000-0000A3320000}"/>
    <cellStyle name="Normal 3 2 2 3 2 3 2 3 4 3" xfId="15736" xr:uid="{00000000-0005-0000-0000-0000A4320000}"/>
    <cellStyle name="Normal 3 2 2 3 2 3 2 3 5" xfId="15743" xr:uid="{00000000-0005-0000-0000-0000A5320000}"/>
    <cellStyle name="Normal 3 2 2 3 2 3 2 3 6" xfId="15749" xr:uid="{00000000-0005-0000-0000-0000A6320000}"/>
    <cellStyle name="Normal 3 2 2 3 2 3 2 4" xfId="6350" xr:uid="{00000000-0005-0000-0000-0000A7320000}"/>
    <cellStyle name="Normal 3 2 2 3 2 3 2 4 2" xfId="15862" xr:uid="{00000000-0005-0000-0000-0000A8320000}"/>
    <cellStyle name="Normal 3 2 2 3 2 3 2 4 2 2" xfId="15866" xr:uid="{00000000-0005-0000-0000-0000A9320000}"/>
    <cellStyle name="Normal 3 2 2 3 2 3 2 4 2 2 2" xfId="6723" xr:uid="{00000000-0005-0000-0000-0000AA320000}"/>
    <cellStyle name="Normal 3 2 2 3 2 3 2 4 2 2 3" xfId="6734" xr:uid="{00000000-0005-0000-0000-0000AB320000}"/>
    <cellStyle name="Normal 3 2 2 3 2 3 2 4 2 3" xfId="15870" xr:uid="{00000000-0005-0000-0000-0000AC320000}"/>
    <cellStyle name="Normal 3 2 2 3 2 3 2 4 2 4" xfId="15874" xr:uid="{00000000-0005-0000-0000-0000AD320000}"/>
    <cellStyle name="Normal 3 2 2 3 2 3 2 4 3" xfId="15880" xr:uid="{00000000-0005-0000-0000-0000AE320000}"/>
    <cellStyle name="Normal 3 2 2 3 2 3 2 4 3 2" xfId="15884" xr:uid="{00000000-0005-0000-0000-0000AF320000}"/>
    <cellStyle name="Normal 3 2 2 3 2 3 2 4 3 3" xfId="15892" xr:uid="{00000000-0005-0000-0000-0000B0320000}"/>
    <cellStyle name="Normal 3 2 2 3 2 3 2 4 4" xfId="15897" xr:uid="{00000000-0005-0000-0000-0000B1320000}"/>
    <cellStyle name="Normal 3 2 2 3 2 3 2 4 5" xfId="5943" xr:uid="{00000000-0005-0000-0000-0000B2320000}"/>
    <cellStyle name="Normal 3 2 2 3 2 3 2 5" xfId="6359" xr:uid="{00000000-0005-0000-0000-0000B3320000}"/>
    <cellStyle name="Normal 3 2 2 3 2 3 2 5 2" xfId="3761" xr:uid="{00000000-0005-0000-0000-0000B4320000}"/>
    <cellStyle name="Normal 3 2 2 3 2 3 2 5 2 2" xfId="15955" xr:uid="{00000000-0005-0000-0000-0000B5320000}"/>
    <cellStyle name="Normal 3 2 2 3 2 3 2 5 2 3" xfId="15959" xr:uid="{00000000-0005-0000-0000-0000B6320000}"/>
    <cellStyle name="Normal 3 2 2 3 2 3 2 5 3" xfId="6038" xr:uid="{00000000-0005-0000-0000-0000B7320000}"/>
    <cellStyle name="Normal 3 2 2 3 2 3 2 5 4" xfId="15963" xr:uid="{00000000-0005-0000-0000-0000B8320000}"/>
    <cellStyle name="Normal 3 2 2 3 2 3 2 6" xfId="6366" xr:uid="{00000000-0005-0000-0000-0000B9320000}"/>
    <cellStyle name="Normal 3 2 2 3 2 3 2 6 2" xfId="3178" xr:uid="{00000000-0005-0000-0000-0000BA320000}"/>
    <cellStyle name="Normal 3 2 2 3 2 3 2 6 3" xfId="15995" xr:uid="{00000000-0005-0000-0000-0000BB320000}"/>
    <cellStyle name="Normal 3 2 2 3 2 3 2 7" xfId="6372" xr:uid="{00000000-0005-0000-0000-0000BC320000}"/>
    <cellStyle name="Normal 3 2 2 3 2 3 2 8" xfId="18411" xr:uid="{00000000-0005-0000-0000-0000BD320000}"/>
    <cellStyle name="Normal 3 2 2 3 2 3 3" xfId="12629" xr:uid="{00000000-0005-0000-0000-0000BE320000}"/>
    <cellStyle name="Normal 3 2 2 3 2 3 3 2" xfId="18412" xr:uid="{00000000-0005-0000-0000-0000BF320000}"/>
    <cellStyle name="Normal 3 2 2 3 2 3 3 2 2" xfId="9049" xr:uid="{00000000-0005-0000-0000-0000C0320000}"/>
    <cellStyle name="Normal 3 2 2 3 2 3 3 2 2 2" xfId="14460" xr:uid="{00000000-0005-0000-0000-0000C1320000}"/>
    <cellStyle name="Normal 3 2 2 3 2 3 3 2 2 2 2" xfId="16323" xr:uid="{00000000-0005-0000-0000-0000C2320000}"/>
    <cellStyle name="Normal 3 2 2 3 2 3 3 2 2 2 3" xfId="16329" xr:uid="{00000000-0005-0000-0000-0000C3320000}"/>
    <cellStyle name="Normal 3 2 2 3 2 3 3 2 2 3" xfId="14466" xr:uid="{00000000-0005-0000-0000-0000C4320000}"/>
    <cellStyle name="Normal 3 2 2 3 2 3 3 2 2 4" xfId="14883" xr:uid="{00000000-0005-0000-0000-0000C5320000}"/>
    <cellStyle name="Normal 3 2 2 3 2 3 3 2 3" xfId="16337" xr:uid="{00000000-0005-0000-0000-0000C6320000}"/>
    <cellStyle name="Normal 3 2 2 3 2 3 3 2 3 2" xfId="14474" xr:uid="{00000000-0005-0000-0000-0000C7320000}"/>
    <cellStyle name="Normal 3 2 2 3 2 3 3 2 3 3" xfId="16347" xr:uid="{00000000-0005-0000-0000-0000C8320000}"/>
    <cellStyle name="Normal 3 2 2 3 2 3 3 2 4" xfId="16356" xr:uid="{00000000-0005-0000-0000-0000C9320000}"/>
    <cellStyle name="Normal 3 2 2 3 2 3 3 2 5" xfId="16375" xr:uid="{00000000-0005-0000-0000-0000CA320000}"/>
    <cellStyle name="Normal 3 2 2 3 2 3 3 3" xfId="6457" xr:uid="{00000000-0005-0000-0000-0000CB320000}"/>
    <cellStyle name="Normal 3 2 2 3 2 3 3 3 2" xfId="16422" xr:uid="{00000000-0005-0000-0000-0000CC320000}"/>
    <cellStyle name="Normal 3 2 2 3 2 3 3 3 2 2" xfId="14485" xr:uid="{00000000-0005-0000-0000-0000CD320000}"/>
    <cellStyle name="Normal 3 2 2 3 2 3 3 3 2 3" xfId="16432" xr:uid="{00000000-0005-0000-0000-0000CE320000}"/>
    <cellStyle name="Normal 3 2 2 3 2 3 3 3 3" xfId="17" xr:uid="{00000000-0005-0000-0000-0000CF320000}"/>
    <cellStyle name="Normal 3 2 2 3 2 3 3 3 4" xfId="16441" xr:uid="{00000000-0005-0000-0000-0000D0320000}"/>
    <cellStyle name="Normal 3 2 2 3 2 3 3 4" xfId="6464" xr:uid="{00000000-0005-0000-0000-0000D1320000}"/>
    <cellStyle name="Normal 3 2 2 3 2 3 3 4 2" xfId="16526" xr:uid="{00000000-0005-0000-0000-0000D2320000}"/>
    <cellStyle name="Normal 3 2 2 3 2 3 3 4 3" xfId="16547" xr:uid="{00000000-0005-0000-0000-0000D3320000}"/>
    <cellStyle name="Normal 3 2 2 3 2 3 3 5" xfId="6472" xr:uid="{00000000-0005-0000-0000-0000D4320000}"/>
    <cellStyle name="Normal 3 2 2 3 2 3 3 6" xfId="1900" xr:uid="{00000000-0005-0000-0000-0000D5320000}"/>
    <cellStyle name="Normal 3 2 2 3 2 3 4" xfId="18413" xr:uid="{00000000-0005-0000-0000-0000D6320000}"/>
    <cellStyle name="Normal 3 2 2 3 2 3 4 2" xfId="18414" xr:uid="{00000000-0005-0000-0000-0000D7320000}"/>
    <cellStyle name="Normal 3 2 2 3 2 3 4 2 2" xfId="15050" xr:uid="{00000000-0005-0000-0000-0000D8320000}"/>
    <cellStyle name="Normal 3 2 2 3 2 3 4 2 2 2" xfId="14504" xr:uid="{00000000-0005-0000-0000-0000D9320000}"/>
    <cellStyle name="Normal 3 2 2 3 2 3 4 2 2 2 2" xfId="18416" xr:uid="{00000000-0005-0000-0000-0000DA320000}"/>
    <cellStyle name="Normal 3 2 2 3 2 3 4 2 2 2 3" xfId="18418" xr:uid="{00000000-0005-0000-0000-0000DB320000}"/>
    <cellStyle name="Normal 3 2 2 3 2 3 4 2 2 3" xfId="15053" xr:uid="{00000000-0005-0000-0000-0000DC320000}"/>
    <cellStyle name="Normal 3 2 2 3 2 3 4 2 2 4" xfId="15488" xr:uid="{00000000-0005-0000-0000-0000DD320000}"/>
    <cellStyle name="Normal 3 2 2 3 2 3 4 2 3" xfId="15056" xr:uid="{00000000-0005-0000-0000-0000DE320000}"/>
    <cellStyle name="Normal 3 2 2 3 2 3 4 2 3 2" xfId="18420" xr:uid="{00000000-0005-0000-0000-0000DF320000}"/>
    <cellStyle name="Normal 3 2 2 3 2 3 4 2 3 3" xfId="18422" xr:uid="{00000000-0005-0000-0000-0000E0320000}"/>
    <cellStyle name="Normal 3 2 2 3 2 3 4 2 4" xfId="15058" xr:uid="{00000000-0005-0000-0000-0000E1320000}"/>
    <cellStyle name="Normal 3 2 2 3 2 3 4 2 5" xfId="18423" xr:uid="{00000000-0005-0000-0000-0000E2320000}"/>
    <cellStyle name="Normal 3 2 2 3 2 3 4 3" xfId="18425" xr:uid="{00000000-0005-0000-0000-0000E3320000}"/>
    <cellStyle name="Normal 3 2 2 3 2 3 4 3 2" xfId="15065" xr:uid="{00000000-0005-0000-0000-0000E4320000}"/>
    <cellStyle name="Normal 3 2 2 3 2 3 4 3 2 2" xfId="18427" xr:uid="{00000000-0005-0000-0000-0000E5320000}"/>
    <cellStyle name="Normal 3 2 2 3 2 3 4 3 2 3" xfId="18429" xr:uid="{00000000-0005-0000-0000-0000E6320000}"/>
    <cellStyle name="Normal 3 2 2 3 2 3 4 3 3" xfId="15068" xr:uid="{00000000-0005-0000-0000-0000E7320000}"/>
    <cellStyle name="Normal 3 2 2 3 2 3 4 3 4" xfId="18430" xr:uid="{00000000-0005-0000-0000-0000E8320000}"/>
    <cellStyle name="Normal 3 2 2 3 2 3 4 4" xfId="18432" xr:uid="{00000000-0005-0000-0000-0000E9320000}"/>
    <cellStyle name="Normal 3 2 2 3 2 3 4 4 2" xfId="15075" xr:uid="{00000000-0005-0000-0000-0000EA320000}"/>
    <cellStyle name="Normal 3 2 2 3 2 3 4 4 3" xfId="18433" xr:uid="{00000000-0005-0000-0000-0000EB320000}"/>
    <cellStyle name="Normal 3 2 2 3 2 3 4 5" xfId="18437" xr:uid="{00000000-0005-0000-0000-0000EC320000}"/>
    <cellStyle name="Normal 3 2 2 3 2 3 4 6" xfId="18439" xr:uid="{00000000-0005-0000-0000-0000ED320000}"/>
    <cellStyle name="Normal 3 2 2 3 2 3 5" xfId="18440" xr:uid="{00000000-0005-0000-0000-0000EE320000}"/>
    <cellStyle name="Normal 3 2 2 3 2 3 5 2" xfId="18176" xr:uid="{00000000-0005-0000-0000-0000EF320000}"/>
    <cellStyle name="Normal 3 2 2 3 2 3 5 2 2" xfId="18180" xr:uid="{00000000-0005-0000-0000-0000F0320000}"/>
    <cellStyle name="Normal 3 2 2 3 2 3 5 2 2 2" xfId="18183" xr:uid="{00000000-0005-0000-0000-0000F1320000}"/>
    <cellStyle name="Normal 3 2 2 3 2 3 5 2 2 3" xfId="15089" xr:uid="{00000000-0005-0000-0000-0000F2320000}"/>
    <cellStyle name="Normal 3 2 2 3 2 3 5 2 3" xfId="18187" xr:uid="{00000000-0005-0000-0000-0000F3320000}"/>
    <cellStyle name="Normal 3 2 2 3 2 3 5 2 4" xfId="18191" xr:uid="{00000000-0005-0000-0000-0000F4320000}"/>
    <cellStyle name="Normal 3 2 2 3 2 3 5 3" xfId="18197" xr:uid="{00000000-0005-0000-0000-0000F5320000}"/>
    <cellStyle name="Normal 3 2 2 3 2 3 5 3 2" xfId="17370" xr:uid="{00000000-0005-0000-0000-0000F6320000}"/>
    <cellStyle name="Normal 3 2 2 3 2 3 5 3 3" xfId="18201" xr:uid="{00000000-0005-0000-0000-0000F7320000}"/>
    <cellStyle name="Normal 3 2 2 3 2 3 5 4" xfId="18207" xr:uid="{00000000-0005-0000-0000-0000F8320000}"/>
    <cellStyle name="Normal 3 2 2 3 2 3 5 5" xfId="18214" xr:uid="{00000000-0005-0000-0000-0000F9320000}"/>
    <cellStyle name="Normal 3 2 2 3 2 3 6" xfId="2442" xr:uid="{00000000-0005-0000-0000-0000FA320000}"/>
    <cellStyle name="Normal 3 2 2 3 2 3 6 2" xfId="2455" xr:uid="{00000000-0005-0000-0000-0000FB320000}"/>
    <cellStyle name="Normal 3 2 2 3 2 3 6 2 2" xfId="18234" xr:uid="{00000000-0005-0000-0000-0000FC320000}"/>
    <cellStyle name="Normal 3 2 2 3 2 3 6 2 3" xfId="18238" xr:uid="{00000000-0005-0000-0000-0000FD320000}"/>
    <cellStyle name="Normal 3 2 2 3 2 3 6 3" xfId="2462" xr:uid="{00000000-0005-0000-0000-0000FE320000}"/>
    <cellStyle name="Normal 3 2 2 3 2 3 6 4" xfId="18242" xr:uid="{00000000-0005-0000-0000-0000FF320000}"/>
    <cellStyle name="Normal 3 2 2 3 2 3 7" xfId="2474" xr:uid="{00000000-0005-0000-0000-000000330000}"/>
    <cellStyle name="Normal 3 2 2 3 2 3 7 2" xfId="18270" xr:uid="{00000000-0005-0000-0000-000001330000}"/>
    <cellStyle name="Normal 3 2 2 3 2 3 7 3" xfId="10234" xr:uid="{00000000-0005-0000-0000-000002330000}"/>
    <cellStyle name="Normal 3 2 2 3 2 3 8" xfId="2484" xr:uid="{00000000-0005-0000-0000-000003330000}"/>
    <cellStyle name="Normal 3 2 2 3 2 3 9" xfId="10487" xr:uid="{00000000-0005-0000-0000-000004330000}"/>
    <cellStyle name="Normal 3 2 2 3 2 4" xfId="12631" xr:uid="{00000000-0005-0000-0000-000005330000}"/>
    <cellStyle name="Normal 3 2 2 3 2 4 2" xfId="17952" xr:uid="{00000000-0005-0000-0000-000006330000}"/>
    <cellStyle name="Normal 3 2 2 3 2 4 2 2" xfId="18442" xr:uid="{00000000-0005-0000-0000-000007330000}"/>
    <cellStyle name="Normal 3 2 2 3 2 4 2 2 2" xfId="9066" xr:uid="{00000000-0005-0000-0000-000008330000}"/>
    <cellStyle name="Normal 3 2 2 3 2 4 2 2 2 2" xfId="18443" xr:uid="{00000000-0005-0000-0000-000009330000}"/>
    <cellStyle name="Normal 3 2 2 3 2 4 2 2 2 2 2" xfId="18445" xr:uid="{00000000-0005-0000-0000-00000A330000}"/>
    <cellStyle name="Normal 3 2 2 3 2 4 2 2 2 2 3" xfId="18446" xr:uid="{00000000-0005-0000-0000-00000B330000}"/>
    <cellStyle name="Normal 3 2 2 3 2 4 2 2 2 3" xfId="18447" xr:uid="{00000000-0005-0000-0000-00000C330000}"/>
    <cellStyle name="Normal 3 2 2 3 2 4 2 2 2 4" xfId="18449" xr:uid="{00000000-0005-0000-0000-00000D330000}"/>
    <cellStyle name="Normal 3 2 2 3 2 4 2 2 3" xfId="18450" xr:uid="{00000000-0005-0000-0000-00000E330000}"/>
    <cellStyle name="Normal 3 2 2 3 2 4 2 2 3 2" xfId="18451" xr:uid="{00000000-0005-0000-0000-00000F330000}"/>
    <cellStyle name="Normal 3 2 2 3 2 4 2 2 3 3" xfId="18452" xr:uid="{00000000-0005-0000-0000-000010330000}"/>
    <cellStyle name="Normal 3 2 2 3 2 4 2 2 4" xfId="18454" xr:uid="{00000000-0005-0000-0000-000011330000}"/>
    <cellStyle name="Normal 3 2 2 3 2 4 2 2 5" xfId="18456" xr:uid="{00000000-0005-0000-0000-000012330000}"/>
    <cellStyle name="Normal 3 2 2 3 2 4 2 3" xfId="6542" xr:uid="{00000000-0005-0000-0000-000013330000}"/>
    <cellStyle name="Normal 3 2 2 3 2 4 2 3 2" xfId="18457" xr:uid="{00000000-0005-0000-0000-000014330000}"/>
    <cellStyle name="Normal 3 2 2 3 2 4 2 3 2 2" xfId="18458" xr:uid="{00000000-0005-0000-0000-000015330000}"/>
    <cellStyle name="Normal 3 2 2 3 2 4 2 3 2 3" xfId="18459" xr:uid="{00000000-0005-0000-0000-000016330000}"/>
    <cellStyle name="Normal 3 2 2 3 2 4 2 3 3" xfId="18460" xr:uid="{00000000-0005-0000-0000-000017330000}"/>
    <cellStyle name="Normal 3 2 2 3 2 4 2 3 4" xfId="18461" xr:uid="{00000000-0005-0000-0000-000018330000}"/>
    <cellStyle name="Normal 3 2 2 3 2 4 2 4" xfId="4439" xr:uid="{00000000-0005-0000-0000-000019330000}"/>
    <cellStyle name="Normal 3 2 2 3 2 4 2 4 2" xfId="18462" xr:uid="{00000000-0005-0000-0000-00001A330000}"/>
    <cellStyle name="Normal 3 2 2 3 2 4 2 4 3" xfId="18464" xr:uid="{00000000-0005-0000-0000-00001B330000}"/>
    <cellStyle name="Normal 3 2 2 3 2 4 2 5" xfId="4456" xr:uid="{00000000-0005-0000-0000-00001C330000}"/>
    <cellStyle name="Normal 3 2 2 3 2 4 2 6" xfId="1055" xr:uid="{00000000-0005-0000-0000-00001D330000}"/>
    <cellStyle name="Normal 3 2 2 3 2 4 3" xfId="17954" xr:uid="{00000000-0005-0000-0000-00001E330000}"/>
    <cellStyle name="Normal 3 2 2 3 2 4 3 2" xfId="18466" xr:uid="{00000000-0005-0000-0000-00001F330000}"/>
    <cellStyle name="Normal 3 2 2 3 2 4 3 2 2" xfId="17217" xr:uid="{00000000-0005-0000-0000-000020330000}"/>
    <cellStyle name="Normal 3 2 2 3 2 4 3 2 2 2" xfId="18467" xr:uid="{00000000-0005-0000-0000-000021330000}"/>
    <cellStyle name="Normal 3 2 2 3 2 4 3 2 2 2 2" xfId="18468" xr:uid="{00000000-0005-0000-0000-000022330000}"/>
    <cellStyle name="Normal 3 2 2 3 2 4 3 2 2 2 3" xfId="3879" xr:uid="{00000000-0005-0000-0000-000023330000}"/>
    <cellStyle name="Normal 3 2 2 3 2 4 3 2 2 3" xfId="18469" xr:uid="{00000000-0005-0000-0000-000024330000}"/>
    <cellStyle name="Normal 3 2 2 3 2 4 3 2 2 4" xfId="18471" xr:uid="{00000000-0005-0000-0000-000025330000}"/>
    <cellStyle name="Normal 3 2 2 3 2 4 3 2 3" xfId="18472" xr:uid="{00000000-0005-0000-0000-000026330000}"/>
    <cellStyle name="Normal 3 2 2 3 2 4 3 2 3 2" xfId="18473" xr:uid="{00000000-0005-0000-0000-000027330000}"/>
    <cellStyle name="Normal 3 2 2 3 2 4 3 2 3 3" xfId="18474" xr:uid="{00000000-0005-0000-0000-000028330000}"/>
    <cellStyle name="Normal 3 2 2 3 2 4 3 2 4" xfId="18475" xr:uid="{00000000-0005-0000-0000-000029330000}"/>
    <cellStyle name="Normal 3 2 2 3 2 4 3 2 5" xfId="18476" xr:uid="{00000000-0005-0000-0000-00002A330000}"/>
    <cellStyle name="Normal 3 2 2 3 2 4 3 3" xfId="18477" xr:uid="{00000000-0005-0000-0000-00002B330000}"/>
    <cellStyle name="Normal 3 2 2 3 2 4 3 3 2" xfId="18478" xr:uid="{00000000-0005-0000-0000-00002C330000}"/>
    <cellStyle name="Normal 3 2 2 3 2 4 3 3 2 2" xfId="18479" xr:uid="{00000000-0005-0000-0000-00002D330000}"/>
    <cellStyle name="Normal 3 2 2 3 2 4 3 3 2 3" xfId="18480" xr:uid="{00000000-0005-0000-0000-00002E330000}"/>
    <cellStyle name="Normal 3 2 2 3 2 4 3 3 3" xfId="18481" xr:uid="{00000000-0005-0000-0000-00002F330000}"/>
    <cellStyle name="Normal 3 2 2 3 2 4 3 3 4" xfId="18482" xr:uid="{00000000-0005-0000-0000-000030330000}"/>
    <cellStyle name="Normal 3 2 2 3 2 4 3 4" xfId="18483" xr:uid="{00000000-0005-0000-0000-000031330000}"/>
    <cellStyle name="Normal 3 2 2 3 2 4 3 4 2" xfId="18485" xr:uid="{00000000-0005-0000-0000-000032330000}"/>
    <cellStyle name="Normal 3 2 2 3 2 4 3 4 3" xfId="18487" xr:uid="{00000000-0005-0000-0000-000033330000}"/>
    <cellStyle name="Normal 3 2 2 3 2 4 3 5" xfId="18490" xr:uid="{00000000-0005-0000-0000-000034330000}"/>
    <cellStyle name="Normal 3 2 2 3 2 4 3 6" xfId="18492" xr:uid="{00000000-0005-0000-0000-000035330000}"/>
    <cellStyle name="Normal 3 2 2 3 2 4 4" xfId="18493" xr:uid="{00000000-0005-0000-0000-000036330000}"/>
    <cellStyle name="Normal 3 2 2 3 2 4 4 2" xfId="18494" xr:uid="{00000000-0005-0000-0000-000037330000}"/>
    <cellStyle name="Normal 3 2 2 3 2 4 4 2 2" xfId="18495" xr:uid="{00000000-0005-0000-0000-000038330000}"/>
    <cellStyle name="Normal 3 2 2 3 2 4 4 2 2 2" xfId="18496" xr:uid="{00000000-0005-0000-0000-000039330000}"/>
    <cellStyle name="Normal 3 2 2 3 2 4 4 2 2 3" xfId="18497" xr:uid="{00000000-0005-0000-0000-00003A330000}"/>
    <cellStyle name="Normal 3 2 2 3 2 4 4 2 3" xfId="18498" xr:uid="{00000000-0005-0000-0000-00003B330000}"/>
    <cellStyle name="Normal 3 2 2 3 2 4 4 2 4" xfId="18499" xr:uid="{00000000-0005-0000-0000-00003C330000}"/>
    <cellStyle name="Normal 3 2 2 3 2 4 4 3" xfId="18501" xr:uid="{00000000-0005-0000-0000-00003D330000}"/>
    <cellStyle name="Normal 3 2 2 3 2 4 4 3 2" xfId="18502" xr:uid="{00000000-0005-0000-0000-00003E330000}"/>
    <cellStyle name="Normal 3 2 2 3 2 4 4 3 3" xfId="18503" xr:uid="{00000000-0005-0000-0000-00003F330000}"/>
    <cellStyle name="Normal 3 2 2 3 2 4 4 4" xfId="18505" xr:uid="{00000000-0005-0000-0000-000040330000}"/>
    <cellStyle name="Normal 3 2 2 3 2 4 4 5" xfId="18507" xr:uid="{00000000-0005-0000-0000-000041330000}"/>
    <cellStyle name="Normal 3 2 2 3 2 4 5" xfId="18508" xr:uid="{00000000-0005-0000-0000-000042330000}"/>
    <cellStyle name="Normal 3 2 2 3 2 4 5 2" xfId="18289" xr:uid="{00000000-0005-0000-0000-000043330000}"/>
    <cellStyle name="Normal 3 2 2 3 2 4 5 2 2" xfId="11521" xr:uid="{00000000-0005-0000-0000-000044330000}"/>
    <cellStyle name="Normal 3 2 2 3 2 4 5 2 3" xfId="11544" xr:uid="{00000000-0005-0000-0000-000045330000}"/>
    <cellStyle name="Normal 3 2 2 3 2 4 5 3" xfId="18291" xr:uid="{00000000-0005-0000-0000-000046330000}"/>
    <cellStyle name="Normal 3 2 2 3 2 4 5 4" xfId="18295" xr:uid="{00000000-0005-0000-0000-000047330000}"/>
    <cellStyle name="Normal 3 2 2 3 2 4 6" xfId="232" xr:uid="{00000000-0005-0000-0000-000048330000}"/>
    <cellStyle name="Normal 3 2 2 3 2 4 6 2" xfId="18307" xr:uid="{00000000-0005-0000-0000-000049330000}"/>
    <cellStyle name="Normal 3 2 2 3 2 4 6 3" xfId="18313" xr:uid="{00000000-0005-0000-0000-00004A330000}"/>
    <cellStyle name="Normal 3 2 2 3 2 4 7" xfId="335" xr:uid="{00000000-0005-0000-0000-00004B330000}"/>
    <cellStyle name="Normal 3 2 2 3 2 4 8" xfId="18511" xr:uid="{00000000-0005-0000-0000-00004C330000}"/>
    <cellStyle name="Normal 3 2 2 3 2 5" xfId="9515" xr:uid="{00000000-0005-0000-0000-00004D330000}"/>
    <cellStyle name="Normal 3 2 2 3 2 5 2" xfId="9519" xr:uid="{00000000-0005-0000-0000-00004E330000}"/>
    <cellStyle name="Normal 3 2 2 3 2 5 2 2" xfId="6712" xr:uid="{00000000-0005-0000-0000-00004F330000}"/>
    <cellStyle name="Normal 3 2 2 3 2 5 2 2 2" xfId="16742" xr:uid="{00000000-0005-0000-0000-000050330000}"/>
    <cellStyle name="Normal 3 2 2 3 2 5 2 2 2 2" xfId="16746" xr:uid="{00000000-0005-0000-0000-000051330000}"/>
    <cellStyle name="Normal 3 2 2 3 2 5 2 2 2 3" xfId="16754" xr:uid="{00000000-0005-0000-0000-000052330000}"/>
    <cellStyle name="Normal 3 2 2 3 2 5 2 2 3" xfId="16760" xr:uid="{00000000-0005-0000-0000-000053330000}"/>
    <cellStyle name="Normal 3 2 2 3 2 5 2 2 4" xfId="7227" xr:uid="{00000000-0005-0000-0000-000054330000}"/>
    <cellStyle name="Normal 3 2 2 3 2 5 2 3" xfId="7344" xr:uid="{00000000-0005-0000-0000-000055330000}"/>
    <cellStyle name="Normal 3 2 2 3 2 5 2 3 2" xfId="16786" xr:uid="{00000000-0005-0000-0000-000056330000}"/>
    <cellStyle name="Normal 3 2 2 3 2 5 2 3 3" xfId="16790" xr:uid="{00000000-0005-0000-0000-000057330000}"/>
    <cellStyle name="Normal 3 2 2 3 2 5 2 4" xfId="18512" xr:uid="{00000000-0005-0000-0000-000058330000}"/>
    <cellStyle name="Normal 3 2 2 3 2 5 2 5" xfId="18513" xr:uid="{00000000-0005-0000-0000-000059330000}"/>
    <cellStyle name="Normal 3 2 2 3 2 5 3" xfId="9527" xr:uid="{00000000-0005-0000-0000-00005A330000}"/>
    <cellStyle name="Normal 3 2 2 3 2 5 3 2" xfId="18514" xr:uid="{00000000-0005-0000-0000-00005B330000}"/>
    <cellStyle name="Normal 3 2 2 3 2 5 3 2 2" xfId="16849" xr:uid="{00000000-0005-0000-0000-00005C330000}"/>
    <cellStyle name="Normal 3 2 2 3 2 5 3 2 3" xfId="16853" xr:uid="{00000000-0005-0000-0000-00005D330000}"/>
    <cellStyle name="Normal 3 2 2 3 2 5 3 3" xfId="18515" xr:uid="{00000000-0005-0000-0000-00005E330000}"/>
    <cellStyle name="Normal 3 2 2 3 2 5 3 4" xfId="18516" xr:uid="{00000000-0005-0000-0000-00005F330000}"/>
    <cellStyle name="Normal 3 2 2 3 2 5 4" xfId="9536" xr:uid="{00000000-0005-0000-0000-000060330000}"/>
    <cellStyle name="Normal 3 2 2 3 2 5 4 2" xfId="18517" xr:uid="{00000000-0005-0000-0000-000061330000}"/>
    <cellStyle name="Normal 3 2 2 3 2 5 4 3" xfId="18518" xr:uid="{00000000-0005-0000-0000-000062330000}"/>
    <cellStyle name="Normal 3 2 2 3 2 5 5" xfId="18519" xr:uid="{00000000-0005-0000-0000-000063330000}"/>
    <cellStyle name="Normal 3 2 2 3 2 5 6" xfId="18522" xr:uid="{00000000-0005-0000-0000-000064330000}"/>
    <cellStyle name="Normal 3 2 2 3 2 6" xfId="9237" xr:uid="{00000000-0005-0000-0000-000065330000}"/>
    <cellStyle name="Normal 3 2 2 3 2 6 2" xfId="9243" xr:uid="{00000000-0005-0000-0000-000066330000}"/>
    <cellStyle name="Normal 3 2 2 3 2 6 2 2" xfId="275" xr:uid="{00000000-0005-0000-0000-000067330000}"/>
    <cellStyle name="Normal 3 2 2 3 2 6 2 2 2" xfId="16987" xr:uid="{00000000-0005-0000-0000-000068330000}"/>
    <cellStyle name="Normal 3 2 2 3 2 6 2 2 2 2" xfId="11928" xr:uid="{00000000-0005-0000-0000-000069330000}"/>
    <cellStyle name="Normal 3 2 2 3 2 6 2 2 2 3" xfId="11931" xr:uid="{00000000-0005-0000-0000-00006A330000}"/>
    <cellStyle name="Normal 3 2 2 3 2 6 2 2 3" xfId="16989" xr:uid="{00000000-0005-0000-0000-00006B330000}"/>
    <cellStyle name="Normal 3 2 2 3 2 6 2 2 4" xfId="16991" xr:uid="{00000000-0005-0000-0000-00006C330000}"/>
    <cellStyle name="Normal 3 2 2 3 2 6 2 3" xfId="1538" xr:uid="{00000000-0005-0000-0000-00006D330000}"/>
    <cellStyle name="Normal 3 2 2 3 2 6 2 3 2" xfId="11147" xr:uid="{00000000-0005-0000-0000-00006E330000}"/>
    <cellStyle name="Normal 3 2 2 3 2 6 2 3 3" xfId="16995" xr:uid="{00000000-0005-0000-0000-00006F330000}"/>
    <cellStyle name="Normal 3 2 2 3 2 6 2 4" xfId="18523" xr:uid="{00000000-0005-0000-0000-000070330000}"/>
    <cellStyle name="Normal 3 2 2 3 2 6 2 5" xfId="18524" xr:uid="{00000000-0005-0000-0000-000071330000}"/>
    <cellStyle name="Normal 3 2 2 3 2 6 3" xfId="9255" xr:uid="{00000000-0005-0000-0000-000072330000}"/>
    <cellStyle name="Normal 3 2 2 3 2 6 3 2" xfId="18527" xr:uid="{00000000-0005-0000-0000-000073330000}"/>
    <cellStyle name="Normal 3 2 2 3 2 6 3 2 2" xfId="17017" xr:uid="{00000000-0005-0000-0000-000074330000}"/>
    <cellStyle name="Normal 3 2 2 3 2 6 3 2 3" xfId="17020" xr:uid="{00000000-0005-0000-0000-000075330000}"/>
    <cellStyle name="Normal 3 2 2 3 2 6 3 3" xfId="18529" xr:uid="{00000000-0005-0000-0000-000076330000}"/>
    <cellStyle name="Normal 3 2 2 3 2 6 3 4" xfId="18532" xr:uid="{00000000-0005-0000-0000-000077330000}"/>
    <cellStyle name="Normal 3 2 2 3 2 6 4" xfId="9265" xr:uid="{00000000-0005-0000-0000-000078330000}"/>
    <cellStyle name="Normal 3 2 2 3 2 6 4 2" xfId="18534" xr:uid="{00000000-0005-0000-0000-000079330000}"/>
    <cellStyle name="Normal 3 2 2 3 2 6 4 3" xfId="18536" xr:uid="{00000000-0005-0000-0000-00007A330000}"/>
    <cellStyle name="Normal 3 2 2 3 2 6 5" xfId="18538" xr:uid="{00000000-0005-0000-0000-00007B330000}"/>
    <cellStyle name="Normal 3 2 2 3 2 6 6" xfId="18541" xr:uid="{00000000-0005-0000-0000-00007C330000}"/>
    <cellStyle name="Normal 3 2 2 3 2 7" xfId="9268" xr:uid="{00000000-0005-0000-0000-00007D330000}"/>
    <cellStyle name="Normal 3 2 2 3 2 7 2" xfId="9274" xr:uid="{00000000-0005-0000-0000-00007E330000}"/>
    <cellStyle name="Normal 3 2 2 3 2 7 2 2" xfId="18542" xr:uid="{00000000-0005-0000-0000-00007F330000}"/>
    <cellStyle name="Normal 3 2 2 3 2 7 2 2 2" xfId="17088" xr:uid="{00000000-0005-0000-0000-000080330000}"/>
    <cellStyle name="Normal 3 2 2 3 2 7 2 2 3" xfId="17089" xr:uid="{00000000-0005-0000-0000-000081330000}"/>
    <cellStyle name="Normal 3 2 2 3 2 7 2 3" xfId="18543" xr:uid="{00000000-0005-0000-0000-000082330000}"/>
    <cellStyle name="Normal 3 2 2 3 2 7 2 4" xfId="18544" xr:uid="{00000000-0005-0000-0000-000083330000}"/>
    <cellStyle name="Normal 3 2 2 3 2 7 3" xfId="9279" xr:uid="{00000000-0005-0000-0000-000084330000}"/>
    <cellStyle name="Normal 3 2 2 3 2 7 3 2" xfId="18546" xr:uid="{00000000-0005-0000-0000-000085330000}"/>
    <cellStyle name="Normal 3 2 2 3 2 7 3 3" xfId="18548" xr:uid="{00000000-0005-0000-0000-000086330000}"/>
    <cellStyle name="Normal 3 2 2 3 2 7 4" xfId="18550" xr:uid="{00000000-0005-0000-0000-000087330000}"/>
    <cellStyle name="Normal 3 2 2 3 2 7 5" xfId="18553" xr:uid="{00000000-0005-0000-0000-000088330000}"/>
    <cellStyle name="Normal 3 2 2 3 2 8" xfId="9284" xr:uid="{00000000-0005-0000-0000-000089330000}"/>
    <cellStyle name="Normal 3 2 2 3 2 8 2" xfId="15456" xr:uid="{00000000-0005-0000-0000-00008A330000}"/>
    <cellStyle name="Normal 3 2 2 3 2 8 2 2" xfId="18554" xr:uid="{00000000-0005-0000-0000-00008B330000}"/>
    <cellStyle name="Normal 3 2 2 3 2 8 2 3" xfId="18556" xr:uid="{00000000-0005-0000-0000-00008C330000}"/>
    <cellStyle name="Normal 3 2 2 3 2 8 3" xfId="13582" xr:uid="{00000000-0005-0000-0000-00008D330000}"/>
    <cellStyle name="Normal 3 2 2 3 2 8 4" xfId="13585" xr:uid="{00000000-0005-0000-0000-00008E330000}"/>
    <cellStyle name="Normal 3 2 2 3 2 9" xfId="9289" xr:uid="{00000000-0005-0000-0000-00008F330000}"/>
    <cellStyle name="Normal 3 2 2 3 2 9 2" xfId="3115" xr:uid="{00000000-0005-0000-0000-000090330000}"/>
    <cellStyle name="Normal 3 2 2 3 2 9 3" xfId="1051" xr:uid="{00000000-0005-0000-0000-000091330000}"/>
    <cellStyle name="Normal 3 2 2 3 3" xfId="2252" xr:uid="{00000000-0005-0000-0000-000092330000}"/>
    <cellStyle name="Normal 3 2 2 3 3 10" xfId="18557" xr:uid="{00000000-0005-0000-0000-000093330000}"/>
    <cellStyle name="Normal 3 2 2 3 3 11" xfId="18558" xr:uid="{00000000-0005-0000-0000-000094330000}"/>
    <cellStyle name="Normal 3 2 2 3 3 2" xfId="12634" xr:uid="{00000000-0005-0000-0000-000095330000}"/>
    <cellStyle name="Normal 3 2 2 3 3 2 10" xfId="18559" xr:uid="{00000000-0005-0000-0000-000096330000}"/>
    <cellStyle name="Normal 3 2 2 3 3 2 2" xfId="12636" xr:uid="{00000000-0005-0000-0000-000097330000}"/>
    <cellStyle name="Normal 3 2 2 3 3 2 2 2" xfId="18561" xr:uid="{00000000-0005-0000-0000-000098330000}"/>
    <cellStyle name="Normal 3 2 2 3 3 2 2 2 2" xfId="9252" xr:uid="{00000000-0005-0000-0000-000099330000}"/>
    <cellStyle name="Normal 3 2 2 3 3 2 2 2 2 2" xfId="18526" xr:uid="{00000000-0005-0000-0000-00009A330000}"/>
    <cellStyle name="Normal 3 2 2 3 3 2 2 2 2 2 2" xfId="17016" xr:uid="{00000000-0005-0000-0000-00009B330000}"/>
    <cellStyle name="Normal 3 2 2 3 3 2 2 2 2 2 2 2" xfId="18562" xr:uid="{00000000-0005-0000-0000-00009C330000}"/>
    <cellStyle name="Normal 3 2 2 3 3 2 2 2 2 2 2 2 2" xfId="18563" xr:uid="{00000000-0005-0000-0000-00009D330000}"/>
    <cellStyle name="Normal 3 2 2 3 3 2 2 2 2 2 2 2 3" xfId="18564" xr:uid="{00000000-0005-0000-0000-00009E330000}"/>
    <cellStyle name="Normal 3 2 2 3 3 2 2 2 2 2 2 3" xfId="18565" xr:uid="{00000000-0005-0000-0000-00009F330000}"/>
    <cellStyle name="Normal 3 2 2 3 3 2 2 2 2 2 2 4" xfId="18566" xr:uid="{00000000-0005-0000-0000-0000A0330000}"/>
    <cellStyle name="Normal 3 2 2 3 3 2 2 2 2 2 3" xfId="17019" xr:uid="{00000000-0005-0000-0000-0000A1330000}"/>
    <cellStyle name="Normal 3 2 2 3 3 2 2 2 2 2 3 2" xfId="18567" xr:uid="{00000000-0005-0000-0000-0000A2330000}"/>
    <cellStyle name="Normal 3 2 2 3 3 2 2 2 2 2 3 3" xfId="18568" xr:uid="{00000000-0005-0000-0000-0000A3330000}"/>
    <cellStyle name="Normal 3 2 2 3 3 2 2 2 2 2 4" xfId="18570" xr:uid="{00000000-0005-0000-0000-0000A4330000}"/>
    <cellStyle name="Normal 3 2 2 3 3 2 2 2 2 2 5" xfId="18572" xr:uid="{00000000-0005-0000-0000-0000A5330000}"/>
    <cellStyle name="Normal 3 2 2 3 3 2 2 2 2 3" xfId="18528" xr:uid="{00000000-0005-0000-0000-0000A6330000}"/>
    <cellStyle name="Normal 3 2 2 3 3 2 2 2 2 3 2" xfId="17022" xr:uid="{00000000-0005-0000-0000-0000A7330000}"/>
    <cellStyle name="Normal 3 2 2 3 3 2 2 2 2 3 2 2" xfId="18573" xr:uid="{00000000-0005-0000-0000-0000A8330000}"/>
    <cellStyle name="Normal 3 2 2 3 3 2 2 2 2 3 2 3" xfId="18574" xr:uid="{00000000-0005-0000-0000-0000A9330000}"/>
    <cellStyle name="Normal 3 2 2 3 3 2 2 2 2 3 3" xfId="18575" xr:uid="{00000000-0005-0000-0000-0000AA330000}"/>
    <cellStyle name="Normal 3 2 2 3 3 2 2 2 2 3 4" xfId="18577" xr:uid="{00000000-0005-0000-0000-0000AB330000}"/>
    <cellStyle name="Normal 3 2 2 3 3 2 2 2 2 4" xfId="18531" xr:uid="{00000000-0005-0000-0000-0000AC330000}"/>
    <cellStyle name="Normal 3 2 2 3 3 2 2 2 2 4 2" xfId="18579" xr:uid="{00000000-0005-0000-0000-0000AD330000}"/>
    <cellStyle name="Normal 3 2 2 3 3 2 2 2 2 4 3" xfId="18581" xr:uid="{00000000-0005-0000-0000-0000AE330000}"/>
    <cellStyle name="Normal 3 2 2 3 3 2 2 2 2 5" xfId="18583" xr:uid="{00000000-0005-0000-0000-0000AF330000}"/>
    <cellStyle name="Normal 3 2 2 3 3 2 2 2 2 6" xfId="18586" xr:uid="{00000000-0005-0000-0000-0000B0330000}"/>
    <cellStyle name="Normal 3 2 2 3 3 2 2 2 3" xfId="9263" xr:uid="{00000000-0005-0000-0000-0000B1330000}"/>
    <cellStyle name="Normal 3 2 2 3 3 2 2 2 3 2" xfId="18533" xr:uid="{00000000-0005-0000-0000-0000B2330000}"/>
    <cellStyle name="Normal 3 2 2 3 3 2 2 2 3 2 2" xfId="17040" xr:uid="{00000000-0005-0000-0000-0000B3330000}"/>
    <cellStyle name="Normal 3 2 2 3 3 2 2 2 3 2 2 2" xfId="18587" xr:uid="{00000000-0005-0000-0000-0000B4330000}"/>
    <cellStyle name="Normal 3 2 2 3 3 2 2 2 3 2 2 2 2" xfId="13314" xr:uid="{00000000-0005-0000-0000-0000B5330000}"/>
    <cellStyle name="Normal 3 2 2 3 3 2 2 2 3 2 2 2 3" xfId="18588" xr:uid="{00000000-0005-0000-0000-0000B6330000}"/>
    <cellStyle name="Normal 3 2 2 3 3 2 2 2 3 2 2 3" xfId="18589" xr:uid="{00000000-0005-0000-0000-0000B7330000}"/>
    <cellStyle name="Normal 3 2 2 3 3 2 2 2 3 2 2 4" xfId="18590" xr:uid="{00000000-0005-0000-0000-0000B8330000}"/>
    <cellStyle name="Normal 3 2 2 3 3 2 2 2 3 2 3" xfId="17042" xr:uid="{00000000-0005-0000-0000-0000B9330000}"/>
    <cellStyle name="Normal 3 2 2 3 3 2 2 2 3 2 3 2" xfId="18591" xr:uid="{00000000-0005-0000-0000-0000BA330000}"/>
    <cellStyle name="Normal 3 2 2 3 3 2 2 2 3 2 3 3" xfId="11238" xr:uid="{00000000-0005-0000-0000-0000BB330000}"/>
    <cellStyle name="Normal 3 2 2 3 3 2 2 2 3 2 4" xfId="18593" xr:uid="{00000000-0005-0000-0000-0000BC330000}"/>
    <cellStyle name="Normal 3 2 2 3 3 2 2 2 3 2 5" xfId="17176" xr:uid="{00000000-0005-0000-0000-0000BD330000}"/>
    <cellStyle name="Normal 3 2 2 3 3 2 2 2 3 3" xfId="18535" xr:uid="{00000000-0005-0000-0000-0000BE330000}"/>
    <cellStyle name="Normal 3 2 2 3 3 2 2 2 3 3 2" xfId="17046" xr:uid="{00000000-0005-0000-0000-0000BF330000}"/>
    <cellStyle name="Normal 3 2 2 3 3 2 2 2 3 3 2 2" xfId="18594" xr:uid="{00000000-0005-0000-0000-0000C0330000}"/>
    <cellStyle name="Normal 3 2 2 3 3 2 2 2 3 3 2 3" xfId="18595" xr:uid="{00000000-0005-0000-0000-0000C1330000}"/>
    <cellStyle name="Normal 3 2 2 3 3 2 2 2 3 3 3" xfId="18596" xr:uid="{00000000-0005-0000-0000-0000C2330000}"/>
    <cellStyle name="Normal 3 2 2 3 3 2 2 2 3 3 4" xfId="18597" xr:uid="{00000000-0005-0000-0000-0000C3330000}"/>
    <cellStyle name="Normal 3 2 2 3 3 2 2 2 3 4" xfId="17150" xr:uid="{00000000-0005-0000-0000-0000C4330000}"/>
    <cellStyle name="Normal 3 2 2 3 3 2 2 2 3 4 2" xfId="18598" xr:uid="{00000000-0005-0000-0000-0000C5330000}"/>
    <cellStyle name="Normal 3 2 2 3 3 2 2 2 3 4 3" xfId="18599" xr:uid="{00000000-0005-0000-0000-0000C6330000}"/>
    <cellStyle name="Normal 3 2 2 3 3 2 2 2 3 5" xfId="17153" xr:uid="{00000000-0005-0000-0000-0000C7330000}"/>
    <cellStyle name="Normal 3 2 2 3 3 2 2 2 3 6" xfId="18601" xr:uid="{00000000-0005-0000-0000-0000C8330000}"/>
    <cellStyle name="Normal 3 2 2 3 3 2 2 2 4" xfId="18537" xr:uid="{00000000-0005-0000-0000-0000C9330000}"/>
    <cellStyle name="Normal 3 2 2 3 3 2 2 2 4 2" xfId="18365" xr:uid="{00000000-0005-0000-0000-0000CA330000}"/>
    <cellStyle name="Normal 3 2 2 3 3 2 2 2 4 2 2" xfId="17058" xr:uid="{00000000-0005-0000-0000-0000CB330000}"/>
    <cellStyle name="Normal 3 2 2 3 3 2 2 2 4 2 2 2" xfId="18602" xr:uid="{00000000-0005-0000-0000-0000CC330000}"/>
    <cellStyle name="Normal 3 2 2 3 3 2 2 2 4 2 2 3" xfId="18603" xr:uid="{00000000-0005-0000-0000-0000CD330000}"/>
    <cellStyle name="Normal 3 2 2 3 3 2 2 2 4 2 3" xfId="216" xr:uid="{00000000-0005-0000-0000-0000CE330000}"/>
    <cellStyle name="Normal 3 2 2 3 3 2 2 2 4 2 4" xfId="678" xr:uid="{00000000-0005-0000-0000-0000CF330000}"/>
    <cellStyle name="Normal 3 2 2 3 3 2 2 2 4 3" xfId="18367" xr:uid="{00000000-0005-0000-0000-0000D0330000}"/>
    <cellStyle name="Normal 3 2 2 3 3 2 2 2 4 3 2" xfId="18604" xr:uid="{00000000-0005-0000-0000-0000D1330000}"/>
    <cellStyle name="Normal 3 2 2 3 3 2 2 2 4 3 3" xfId="2729" xr:uid="{00000000-0005-0000-0000-0000D2330000}"/>
    <cellStyle name="Normal 3 2 2 3 3 2 2 2 4 4" xfId="18605" xr:uid="{00000000-0005-0000-0000-0000D3330000}"/>
    <cellStyle name="Normal 3 2 2 3 3 2 2 2 4 5" xfId="18607" xr:uid="{00000000-0005-0000-0000-0000D4330000}"/>
    <cellStyle name="Normal 3 2 2 3 3 2 2 2 5" xfId="18539" xr:uid="{00000000-0005-0000-0000-0000D5330000}"/>
    <cellStyle name="Normal 3 2 2 3 3 2 2 2 5 2" xfId="18373" xr:uid="{00000000-0005-0000-0000-0000D6330000}"/>
    <cellStyle name="Normal 3 2 2 3 3 2 2 2 5 2 2" xfId="18608" xr:uid="{00000000-0005-0000-0000-0000D7330000}"/>
    <cellStyle name="Normal 3 2 2 3 3 2 2 2 5 2 3" xfId="18609" xr:uid="{00000000-0005-0000-0000-0000D8330000}"/>
    <cellStyle name="Normal 3 2 2 3 3 2 2 2 5 3" xfId="18610" xr:uid="{00000000-0005-0000-0000-0000D9330000}"/>
    <cellStyle name="Normal 3 2 2 3 3 2 2 2 5 4" xfId="18611" xr:uid="{00000000-0005-0000-0000-0000DA330000}"/>
    <cellStyle name="Normal 3 2 2 3 3 2 2 2 6" xfId="18612" xr:uid="{00000000-0005-0000-0000-0000DB330000}"/>
    <cellStyle name="Normal 3 2 2 3 3 2 2 2 6 2" xfId="18614" xr:uid="{00000000-0005-0000-0000-0000DC330000}"/>
    <cellStyle name="Normal 3 2 2 3 3 2 2 2 6 3" xfId="18615" xr:uid="{00000000-0005-0000-0000-0000DD330000}"/>
    <cellStyle name="Normal 3 2 2 3 3 2 2 2 7" xfId="18616" xr:uid="{00000000-0005-0000-0000-0000DE330000}"/>
    <cellStyle name="Normal 3 2 2 3 3 2 2 2 8" xfId="18618" xr:uid="{00000000-0005-0000-0000-0000DF330000}"/>
    <cellStyle name="Normal 3 2 2 3 3 2 2 3" xfId="18619" xr:uid="{00000000-0005-0000-0000-0000E0330000}"/>
    <cellStyle name="Normal 3 2 2 3 3 2 2 3 2" xfId="9277" xr:uid="{00000000-0005-0000-0000-0000E1330000}"/>
    <cellStyle name="Normal 3 2 2 3 3 2 2 3 2 2" xfId="18545" xr:uid="{00000000-0005-0000-0000-0000E2330000}"/>
    <cellStyle name="Normal 3 2 2 3 3 2 2 3 2 2 2" xfId="17110" xr:uid="{00000000-0005-0000-0000-0000E3330000}"/>
    <cellStyle name="Normal 3 2 2 3 3 2 2 3 2 2 2 2" xfId="2303" xr:uid="{00000000-0005-0000-0000-0000E4330000}"/>
    <cellStyle name="Normal 3 2 2 3 3 2 2 3 2 2 2 3" xfId="806" xr:uid="{00000000-0005-0000-0000-0000E5330000}"/>
    <cellStyle name="Normal 3 2 2 3 3 2 2 3 2 2 3" xfId="17112" xr:uid="{00000000-0005-0000-0000-0000E6330000}"/>
    <cellStyle name="Normal 3 2 2 3 3 2 2 3 2 2 4" xfId="18621" xr:uid="{00000000-0005-0000-0000-0000E7330000}"/>
    <cellStyle name="Normal 3 2 2 3 3 2 2 3 2 3" xfId="18547" xr:uid="{00000000-0005-0000-0000-0000E8330000}"/>
    <cellStyle name="Normal 3 2 2 3 3 2 2 3 2 3 2" xfId="17119" xr:uid="{00000000-0005-0000-0000-0000E9330000}"/>
    <cellStyle name="Normal 3 2 2 3 3 2 2 3 2 3 3" xfId="18622" xr:uid="{00000000-0005-0000-0000-0000EA330000}"/>
    <cellStyle name="Normal 3 2 2 3 3 2 2 3 2 4" xfId="7070" xr:uid="{00000000-0005-0000-0000-0000EB330000}"/>
    <cellStyle name="Normal 3 2 2 3 3 2 2 3 2 5" xfId="7076" xr:uid="{00000000-0005-0000-0000-0000EC330000}"/>
    <cellStyle name="Normal 3 2 2 3 3 2 2 3 3" xfId="18549" xr:uid="{00000000-0005-0000-0000-0000ED330000}"/>
    <cellStyle name="Normal 3 2 2 3 3 2 2 3 3 2" xfId="7237" xr:uid="{00000000-0005-0000-0000-0000EE330000}"/>
    <cellStyle name="Normal 3 2 2 3 3 2 2 3 3 2 2" xfId="17132" xr:uid="{00000000-0005-0000-0000-0000EF330000}"/>
    <cellStyle name="Normal 3 2 2 3 3 2 2 3 3 2 3" xfId="18623" xr:uid="{00000000-0005-0000-0000-0000F0330000}"/>
    <cellStyle name="Normal 3 2 2 3 3 2 2 3 3 3" xfId="860" xr:uid="{00000000-0005-0000-0000-0000F1330000}"/>
    <cellStyle name="Normal 3 2 2 3 3 2 2 3 3 4" xfId="1128" xr:uid="{00000000-0005-0000-0000-0000F2330000}"/>
    <cellStyle name="Normal 3 2 2 3 3 2 2 3 4" xfId="18551" xr:uid="{00000000-0005-0000-0000-0000F3330000}"/>
    <cellStyle name="Normal 3 2 2 3 3 2 2 3 4 2" xfId="7316" xr:uid="{00000000-0005-0000-0000-0000F4330000}"/>
    <cellStyle name="Normal 3 2 2 3 3 2 2 3 4 3" xfId="7318" xr:uid="{00000000-0005-0000-0000-0000F5330000}"/>
    <cellStyle name="Normal 3 2 2 3 3 2 2 3 5" xfId="18624" xr:uid="{00000000-0005-0000-0000-0000F6330000}"/>
    <cellStyle name="Normal 3 2 2 3 3 2 2 3 6" xfId="18625" xr:uid="{00000000-0005-0000-0000-0000F7330000}"/>
    <cellStyle name="Normal 3 2 2 3 3 2 2 4" xfId="13577" xr:uid="{00000000-0005-0000-0000-0000F8330000}"/>
    <cellStyle name="Normal 3 2 2 3 3 2 2 4 2" xfId="13579" xr:uid="{00000000-0005-0000-0000-0000F9330000}"/>
    <cellStyle name="Normal 3 2 2 3 3 2 2 4 2 2" xfId="18626" xr:uid="{00000000-0005-0000-0000-0000FA330000}"/>
    <cellStyle name="Normal 3 2 2 3 3 2 2 4 2 2 2" xfId="18627" xr:uid="{00000000-0005-0000-0000-0000FB330000}"/>
    <cellStyle name="Normal 3 2 2 3 3 2 2 4 2 2 2 2" xfId="18628" xr:uid="{00000000-0005-0000-0000-0000FC330000}"/>
    <cellStyle name="Normal 3 2 2 3 3 2 2 4 2 2 2 3" xfId="12915" xr:uid="{00000000-0005-0000-0000-0000FD330000}"/>
    <cellStyle name="Normal 3 2 2 3 3 2 2 4 2 2 3" xfId="18629" xr:uid="{00000000-0005-0000-0000-0000FE330000}"/>
    <cellStyle name="Normal 3 2 2 3 3 2 2 4 2 2 4" xfId="18630" xr:uid="{00000000-0005-0000-0000-0000FF330000}"/>
    <cellStyle name="Normal 3 2 2 3 3 2 2 4 2 3" xfId="18631" xr:uid="{00000000-0005-0000-0000-000000340000}"/>
    <cellStyle name="Normal 3 2 2 3 3 2 2 4 2 3 2" xfId="18632" xr:uid="{00000000-0005-0000-0000-000001340000}"/>
    <cellStyle name="Normal 3 2 2 3 3 2 2 4 2 3 3" xfId="18633" xr:uid="{00000000-0005-0000-0000-000002340000}"/>
    <cellStyle name="Normal 3 2 2 3 3 2 2 4 2 4" xfId="18634" xr:uid="{00000000-0005-0000-0000-000003340000}"/>
    <cellStyle name="Normal 3 2 2 3 3 2 2 4 2 5" xfId="18635" xr:uid="{00000000-0005-0000-0000-000004340000}"/>
    <cellStyle name="Normal 3 2 2 3 3 2 2 4 3" xfId="13583" xr:uid="{00000000-0005-0000-0000-000005340000}"/>
    <cellStyle name="Normal 3 2 2 3 3 2 2 4 3 2" xfId="18636" xr:uid="{00000000-0005-0000-0000-000006340000}"/>
    <cellStyle name="Normal 3 2 2 3 3 2 2 4 3 2 2" xfId="18637" xr:uid="{00000000-0005-0000-0000-000007340000}"/>
    <cellStyle name="Normal 3 2 2 3 3 2 2 4 3 2 3" xfId="18638" xr:uid="{00000000-0005-0000-0000-000008340000}"/>
    <cellStyle name="Normal 3 2 2 3 3 2 2 4 3 3" xfId="18639" xr:uid="{00000000-0005-0000-0000-000009340000}"/>
    <cellStyle name="Normal 3 2 2 3 3 2 2 4 3 4" xfId="18640" xr:uid="{00000000-0005-0000-0000-00000A340000}"/>
    <cellStyle name="Normal 3 2 2 3 3 2 2 4 4" xfId="18641" xr:uid="{00000000-0005-0000-0000-00000B340000}"/>
    <cellStyle name="Normal 3 2 2 3 3 2 2 4 4 2" xfId="18642" xr:uid="{00000000-0005-0000-0000-00000C340000}"/>
    <cellStyle name="Normal 3 2 2 3 3 2 2 4 4 3" xfId="18643" xr:uid="{00000000-0005-0000-0000-00000D340000}"/>
    <cellStyle name="Normal 3 2 2 3 3 2 2 4 5" xfId="10373" xr:uid="{00000000-0005-0000-0000-00000E340000}"/>
    <cellStyle name="Normal 3 2 2 3 3 2 2 4 6" xfId="10375" xr:uid="{00000000-0005-0000-0000-00000F340000}"/>
    <cellStyle name="Normal 3 2 2 3 3 2 2 5" xfId="13586" xr:uid="{00000000-0005-0000-0000-000010340000}"/>
    <cellStyle name="Normal 3 2 2 3 3 2 2 5 2" xfId="1050" xr:uid="{00000000-0005-0000-0000-000011340000}"/>
    <cellStyle name="Normal 3 2 2 3 3 2 2 5 2 2" xfId="18644" xr:uid="{00000000-0005-0000-0000-000012340000}"/>
    <cellStyle name="Normal 3 2 2 3 3 2 2 5 2 2 2" xfId="18560" xr:uid="{00000000-0005-0000-0000-000013340000}"/>
    <cellStyle name="Normal 3 2 2 3 3 2 2 5 2 2 3" xfId="5137" xr:uid="{00000000-0005-0000-0000-000014340000}"/>
    <cellStyle name="Normal 3 2 2 3 3 2 2 5 2 3" xfId="18645" xr:uid="{00000000-0005-0000-0000-000015340000}"/>
    <cellStyle name="Normal 3 2 2 3 3 2 2 5 2 4" xfId="18646" xr:uid="{00000000-0005-0000-0000-000016340000}"/>
    <cellStyle name="Normal 3 2 2 3 3 2 2 5 3" xfId="1079" xr:uid="{00000000-0005-0000-0000-000017340000}"/>
    <cellStyle name="Normal 3 2 2 3 3 2 2 5 3 2" xfId="3188" xr:uid="{00000000-0005-0000-0000-000018340000}"/>
    <cellStyle name="Normal 3 2 2 3 3 2 2 5 3 3" xfId="609" xr:uid="{00000000-0005-0000-0000-000019340000}"/>
    <cellStyle name="Normal 3 2 2 3 3 2 2 5 4" xfId="3241" xr:uid="{00000000-0005-0000-0000-00001A340000}"/>
    <cellStyle name="Normal 3 2 2 3 3 2 2 5 5" xfId="8016" xr:uid="{00000000-0005-0000-0000-00001B340000}"/>
    <cellStyle name="Normal 3 2 2 3 3 2 2 6" xfId="13589" xr:uid="{00000000-0005-0000-0000-00001C340000}"/>
    <cellStyle name="Normal 3 2 2 3 3 2 2 6 2" xfId="18647" xr:uid="{00000000-0005-0000-0000-00001D340000}"/>
    <cellStyle name="Normal 3 2 2 3 3 2 2 6 2 2" xfId="18648" xr:uid="{00000000-0005-0000-0000-00001E340000}"/>
    <cellStyle name="Normal 3 2 2 3 3 2 2 6 2 3" xfId="18650" xr:uid="{00000000-0005-0000-0000-00001F340000}"/>
    <cellStyle name="Normal 3 2 2 3 3 2 2 6 3" xfId="18652" xr:uid="{00000000-0005-0000-0000-000020340000}"/>
    <cellStyle name="Normal 3 2 2 3 3 2 2 6 4" xfId="18653" xr:uid="{00000000-0005-0000-0000-000021340000}"/>
    <cellStyle name="Normal 3 2 2 3 3 2 2 7" xfId="17449" xr:uid="{00000000-0005-0000-0000-000022340000}"/>
    <cellStyle name="Normal 3 2 2 3 3 2 2 7 2" xfId="17452" xr:uid="{00000000-0005-0000-0000-000023340000}"/>
    <cellStyle name="Normal 3 2 2 3 3 2 2 7 3" xfId="17456" xr:uid="{00000000-0005-0000-0000-000024340000}"/>
    <cellStyle name="Normal 3 2 2 3 3 2 2 8" xfId="17459" xr:uid="{00000000-0005-0000-0000-000025340000}"/>
    <cellStyle name="Normal 3 2 2 3 3 2 2 9" xfId="15513" xr:uid="{00000000-0005-0000-0000-000026340000}"/>
    <cellStyle name="Normal 3 2 2 3 3 2 3" xfId="12638" xr:uid="{00000000-0005-0000-0000-000027340000}"/>
    <cellStyle name="Normal 3 2 2 3 3 2 3 2" xfId="18654" xr:uid="{00000000-0005-0000-0000-000028340000}"/>
    <cellStyle name="Normal 3 2 2 3 3 2 3 2 2" xfId="9309" xr:uid="{00000000-0005-0000-0000-000029340000}"/>
    <cellStyle name="Normal 3 2 2 3 3 2 3 2 2 2" xfId="18136" xr:uid="{00000000-0005-0000-0000-00002A340000}"/>
    <cellStyle name="Normal 3 2 2 3 3 2 3 2 2 2 2" xfId="18139" xr:uid="{00000000-0005-0000-0000-00002B340000}"/>
    <cellStyle name="Normal 3 2 2 3 3 2 3 2 2 2 2 2" xfId="11936" xr:uid="{00000000-0005-0000-0000-00002C340000}"/>
    <cellStyle name="Normal 3 2 2 3 3 2 3 2 2 2 2 3" xfId="11940" xr:uid="{00000000-0005-0000-0000-00002D340000}"/>
    <cellStyle name="Normal 3 2 2 3 3 2 3 2 2 2 3" xfId="16188" xr:uid="{00000000-0005-0000-0000-00002E340000}"/>
    <cellStyle name="Normal 3 2 2 3 3 2 3 2 2 2 4" xfId="15685" xr:uid="{00000000-0005-0000-0000-00002F340000}"/>
    <cellStyle name="Normal 3 2 2 3 3 2 3 2 2 3" xfId="18142" xr:uid="{00000000-0005-0000-0000-000030340000}"/>
    <cellStyle name="Normal 3 2 2 3 3 2 3 2 2 3 2" xfId="18655" xr:uid="{00000000-0005-0000-0000-000031340000}"/>
    <cellStyle name="Normal 3 2 2 3 3 2 3 2 2 3 3" xfId="16198" xr:uid="{00000000-0005-0000-0000-000032340000}"/>
    <cellStyle name="Normal 3 2 2 3 3 2 3 2 2 4" xfId="18146" xr:uid="{00000000-0005-0000-0000-000033340000}"/>
    <cellStyle name="Normal 3 2 2 3 3 2 3 2 2 5" xfId="18657" xr:uid="{00000000-0005-0000-0000-000034340000}"/>
    <cellStyle name="Normal 3 2 2 3 3 2 3 2 3" xfId="18659" xr:uid="{00000000-0005-0000-0000-000035340000}"/>
    <cellStyle name="Normal 3 2 2 3 3 2 3 2 3 2" xfId="18168" xr:uid="{00000000-0005-0000-0000-000036340000}"/>
    <cellStyle name="Normal 3 2 2 3 3 2 3 2 3 2 2" xfId="18169" xr:uid="{00000000-0005-0000-0000-000037340000}"/>
    <cellStyle name="Normal 3 2 2 3 3 2 3 2 3 2 3" xfId="16219" xr:uid="{00000000-0005-0000-0000-000038340000}"/>
    <cellStyle name="Normal 3 2 2 3 3 2 3 2 3 3" xfId="18173" xr:uid="{00000000-0005-0000-0000-000039340000}"/>
    <cellStyle name="Normal 3 2 2 3 3 2 3 2 3 4" xfId="18174" xr:uid="{00000000-0005-0000-0000-00003A340000}"/>
    <cellStyle name="Normal 3 2 2 3 3 2 3 2 4" xfId="18661" xr:uid="{00000000-0005-0000-0000-00003B340000}"/>
    <cellStyle name="Normal 3 2 2 3 3 2 3 2 4 2" xfId="18192" xr:uid="{00000000-0005-0000-0000-00003C340000}"/>
    <cellStyle name="Normal 3 2 2 3 3 2 3 2 4 3" xfId="18194" xr:uid="{00000000-0005-0000-0000-00003D340000}"/>
    <cellStyle name="Normal 3 2 2 3 3 2 3 2 5" xfId="18663" xr:uid="{00000000-0005-0000-0000-00003E340000}"/>
    <cellStyle name="Normal 3 2 2 3 3 2 3 2 6" xfId="18664" xr:uid="{00000000-0005-0000-0000-00003F340000}"/>
    <cellStyle name="Normal 3 2 2 3 3 2 3 3" xfId="18665" xr:uid="{00000000-0005-0000-0000-000040340000}"/>
    <cellStyle name="Normal 3 2 2 3 3 2 3 3 2" xfId="18667" xr:uid="{00000000-0005-0000-0000-000041340000}"/>
    <cellStyle name="Normal 3 2 2 3 3 2 3 3 2 2" xfId="18222" xr:uid="{00000000-0005-0000-0000-000042340000}"/>
    <cellStyle name="Normal 3 2 2 3 3 2 3 3 2 2 2" xfId="15229" xr:uid="{00000000-0005-0000-0000-000043340000}"/>
    <cellStyle name="Normal 3 2 2 3 3 2 3 3 2 2 2 2" xfId="12510" xr:uid="{00000000-0005-0000-0000-000044340000}"/>
    <cellStyle name="Normal 3 2 2 3 3 2 3 3 2 2 2 3" xfId="12135" xr:uid="{00000000-0005-0000-0000-000045340000}"/>
    <cellStyle name="Normal 3 2 2 3 3 2 3 3 2 2 3" xfId="10170" xr:uid="{00000000-0005-0000-0000-000046340000}"/>
    <cellStyle name="Normal 3 2 2 3 3 2 3 3 2 2 4" xfId="10221" xr:uid="{00000000-0005-0000-0000-000047340000}"/>
    <cellStyle name="Normal 3 2 2 3 3 2 3 3 2 3" xfId="18225" xr:uid="{00000000-0005-0000-0000-000048340000}"/>
    <cellStyle name="Normal 3 2 2 3 3 2 3 3 2 3 2" xfId="15235" xr:uid="{00000000-0005-0000-0000-000049340000}"/>
    <cellStyle name="Normal 3 2 2 3 3 2 3 3 2 3 3" xfId="7131" xr:uid="{00000000-0005-0000-0000-00004A340000}"/>
    <cellStyle name="Normal 3 2 2 3 3 2 3 3 2 4" xfId="18668" xr:uid="{00000000-0005-0000-0000-00004B340000}"/>
    <cellStyle name="Normal 3 2 2 3 3 2 3 3 2 5" xfId="18669" xr:uid="{00000000-0005-0000-0000-00004C340000}"/>
    <cellStyle name="Normal 3 2 2 3 3 2 3 3 3" xfId="18671" xr:uid="{00000000-0005-0000-0000-00004D340000}"/>
    <cellStyle name="Normal 3 2 2 3 3 2 3 3 3 2" xfId="18231" xr:uid="{00000000-0005-0000-0000-00004E340000}"/>
    <cellStyle name="Normal 3 2 2 3 3 2 3 3 3 2 2" xfId="15256" xr:uid="{00000000-0005-0000-0000-00004F340000}"/>
    <cellStyle name="Normal 3 2 2 3 3 2 3 3 3 2 3" xfId="10343" xr:uid="{00000000-0005-0000-0000-000050340000}"/>
    <cellStyle name="Normal 3 2 2 3 3 2 3 3 3 3" xfId="18672" xr:uid="{00000000-0005-0000-0000-000051340000}"/>
    <cellStyle name="Normal 3 2 2 3 3 2 3 3 3 4" xfId="18673" xr:uid="{00000000-0005-0000-0000-000052340000}"/>
    <cellStyle name="Normal 3 2 2 3 3 2 3 3 4" xfId="18675" xr:uid="{00000000-0005-0000-0000-000053340000}"/>
    <cellStyle name="Normal 3 2 2 3 3 2 3 3 4 2" xfId="18677" xr:uid="{00000000-0005-0000-0000-000054340000}"/>
    <cellStyle name="Normal 3 2 2 3 3 2 3 3 4 3" xfId="18678" xr:uid="{00000000-0005-0000-0000-000055340000}"/>
    <cellStyle name="Normal 3 2 2 3 3 2 3 3 5" xfId="50" xr:uid="{00000000-0005-0000-0000-000056340000}"/>
    <cellStyle name="Normal 3 2 2 3 3 2 3 3 6" xfId="18680" xr:uid="{00000000-0005-0000-0000-000057340000}"/>
    <cellStyle name="Normal 3 2 2 3 3 2 3 4" xfId="13593" xr:uid="{00000000-0005-0000-0000-000058340000}"/>
    <cellStyle name="Normal 3 2 2 3 3 2 3 4 2" xfId="18682" xr:uid="{00000000-0005-0000-0000-000059340000}"/>
    <cellStyle name="Normal 3 2 2 3 3 2 3 4 2 2" xfId="18262" xr:uid="{00000000-0005-0000-0000-00005A340000}"/>
    <cellStyle name="Normal 3 2 2 3 3 2 3 4 2 2 2" xfId="15375" xr:uid="{00000000-0005-0000-0000-00005B340000}"/>
    <cellStyle name="Normal 3 2 2 3 3 2 3 4 2 2 3" xfId="10519" xr:uid="{00000000-0005-0000-0000-00005C340000}"/>
    <cellStyle name="Normal 3 2 2 3 3 2 3 4 2 3" xfId="18264" xr:uid="{00000000-0005-0000-0000-00005D340000}"/>
    <cellStyle name="Normal 3 2 2 3 3 2 3 4 2 4" xfId="18683" xr:uid="{00000000-0005-0000-0000-00005E340000}"/>
    <cellStyle name="Normal 3 2 2 3 3 2 3 4 3" xfId="18684" xr:uid="{00000000-0005-0000-0000-00005F340000}"/>
    <cellStyle name="Normal 3 2 2 3 3 2 3 4 3 2" xfId="4969" xr:uid="{00000000-0005-0000-0000-000060340000}"/>
    <cellStyle name="Normal 3 2 2 3 3 2 3 4 3 3" xfId="4978" xr:uid="{00000000-0005-0000-0000-000061340000}"/>
    <cellStyle name="Normal 3 2 2 3 3 2 3 4 4" xfId="18687" xr:uid="{00000000-0005-0000-0000-000062340000}"/>
    <cellStyle name="Normal 3 2 2 3 3 2 3 4 5" xfId="18689" xr:uid="{00000000-0005-0000-0000-000063340000}"/>
    <cellStyle name="Normal 3 2 2 3 3 2 3 5" xfId="13595" xr:uid="{00000000-0005-0000-0000-000064340000}"/>
    <cellStyle name="Normal 3 2 2 3 3 2 3 5 2" xfId="18691" xr:uid="{00000000-0005-0000-0000-000065340000}"/>
    <cellStyle name="Normal 3 2 2 3 3 2 3 5 2 2" xfId="18274" xr:uid="{00000000-0005-0000-0000-000066340000}"/>
    <cellStyle name="Normal 3 2 2 3 3 2 3 5 2 3" xfId="18692" xr:uid="{00000000-0005-0000-0000-000067340000}"/>
    <cellStyle name="Normal 3 2 2 3 3 2 3 5 3" xfId="18693" xr:uid="{00000000-0005-0000-0000-000068340000}"/>
    <cellStyle name="Normal 3 2 2 3 3 2 3 5 4" xfId="18694" xr:uid="{00000000-0005-0000-0000-000069340000}"/>
    <cellStyle name="Normal 3 2 2 3 3 2 3 6" xfId="18695" xr:uid="{00000000-0005-0000-0000-00006A340000}"/>
    <cellStyle name="Normal 3 2 2 3 3 2 3 6 2" xfId="18696" xr:uid="{00000000-0005-0000-0000-00006B340000}"/>
    <cellStyle name="Normal 3 2 2 3 3 2 3 6 3" xfId="18697" xr:uid="{00000000-0005-0000-0000-00006C340000}"/>
    <cellStyle name="Normal 3 2 2 3 3 2 3 7" xfId="17462" xr:uid="{00000000-0005-0000-0000-00006D340000}"/>
    <cellStyle name="Normal 3 2 2 3 3 2 3 8" xfId="11120" xr:uid="{00000000-0005-0000-0000-00006E340000}"/>
    <cellStyle name="Normal 3 2 2 3 3 2 4" xfId="18698" xr:uid="{00000000-0005-0000-0000-00006F340000}"/>
    <cellStyle name="Normal 3 2 2 3 3 2 4 2" xfId="11948" xr:uid="{00000000-0005-0000-0000-000070340000}"/>
    <cellStyle name="Normal 3 2 2 3 3 2 4 2 2" xfId="18700" xr:uid="{00000000-0005-0000-0000-000071340000}"/>
    <cellStyle name="Normal 3 2 2 3 3 2 4 2 2 2" xfId="11358" xr:uid="{00000000-0005-0000-0000-000072340000}"/>
    <cellStyle name="Normal 3 2 2 3 3 2 4 2 2 2 2" xfId="11361" xr:uid="{00000000-0005-0000-0000-000073340000}"/>
    <cellStyle name="Normal 3 2 2 3 3 2 4 2 2 2 3" xfId="10825" xr:uid="{00000000-0005-0000-0000-000074340000}"/>
    <cellStyle name="Normal 3 2 2 3 3 2 4 2 2 3" xfId="8975" xr:uid="{00000000-0005-0000-0000-000075340000}"/>
    <cellStyle name="Normal 3 2 2 3 3 2 4 2 2 4" xfId="8988" xr:uid="{00000000-0005-0000-0000-000076340000}"/>
    <cellStyle name="Normal 3 2 2 3 3 2 4 2 3" xfId="18702" xr:uid="{00000000-0005-0000-0000-000077340000}"/>
    <cellStyle name="Normal 3 2 2 3 3 2 4 2 3 2" xfId="18287" xr:uid="{00000000-0005-0000-0000-000078340000}"/>
    <cellStyle name="Normal 3 2 2 3 3 2 4 2 3 3" xfId="18703" xr:uid="{00000000-0005-0000-0000-000079340000}"/>
    <cellStyle name="Normal 3 2 2 3 3 2 4 2 4" xfId="18704" xr:uid="{00000000-0005-0000-0000-00007A340000}"/>
    <cellStyle name="Normal 3 2 2 3 3 2 4 2 5" xfId="18705" xr:uid="{00000000-0005-0000-0000-00007B340000}"/>
    <cellStyle name="Normal 3 2 2 3 3 2 4 3" xfId="11950" xr:uid="{00000000-0005-0000-0000-00007C340000}"/>
    <cellStyle name="Normal 3 2 2 3 3 2 4 3 2" xfId="18707" xr:uid="{00000000-0005-0000-0000-00007D340000}"/>
    <cellStyle name="Normal 3 2 2 3 3 2 4 3 2 2" xfId="280" xr:uid="{00000000-0005-0000-0000-00007E340000}"/>
    <cellStyle name="Normal 3 2 2 3 3 2 4 3 2 3" xfId="312" xr:uid="{00000000-0005-0000-0000-00007F340000}"/>
    <cellStyle name="Normal 3 2 2 3 3 2 4 3 3" xfId="18708" xr:uid="{00000000-0005-0000-0000-000080340000}"/>
    <cellStyle name="Normal 3 2 2 3 3 2 4 3 4" xfId="18709" xr:uid="{00000000-0005-0000-0000-000081340000}"/>
    <cellStyle name="Normal 3 2 2 3 3 2 4 4" xfId="18710" xr:uid="{00000000-0005-0000-0000-000082340000}"/>
    <cellStyle name="Normal 3 2 2 3 3 2 4 4 2" xfId="18711" xr:uid="{00000000-0005-0000-0000-000083340000}"/>
    <cellStyle name="Normal 3 2 2 3 3 2 4 4 3" xfId="18712" xr:uid="{00000000-0005-0000-0000-000084340000}"/>
    <cellStyle name="Normal 3 2 2 3 3 2 4 5" xfId="18713" xr:uid="{00000000-0005-0000-0000-000085340000}"/>
    <cellStyle name="Normal 3 2 2 3 3 2 4 6" xfId="18714" xr:uid="{00000000-0005-0000-0000-000086340000}"/>
    <cellStyle name="Normal 3 2 2 3 3 2 5" xfId="18715" xr:uid="{00000000-0005-0000-0000-000087340000}"/>
    <cellStyle name="Normal 3 2 2 3 3 2 5 2" xfId="11954" xr:uid="{00000000-0005-0000-0000-000088340000}"/>
    <cellStyle name="Normal 3 2 2 3 3 2 5 2 2" xfId="9547" xr:uid="{00000000-0005-0000-0000-000089340000}"/>
    <cellStyle name="Normal 3 2 2 3 3 2 5 2 2 2" xfId="9551" xr:uid="{00000000-0005-0000-0000-00008A340000}"/>
    <cellStyle name="Normal 3 2 2 3 3 2 5 2 2 2 2" xfId="4667" xr:uid="{00000000-0005-0000-0000-00008B340000}"/>
    <cellStyle name="Normal 3 2 2 3 3 2 5 2 2 2 3" xfId="4674" xr:uid="{00000000-0005-0000-0000-00008C340000}"/>
    <cellStyle name="Normal 3 2 2 3 3 2 5 2 2 3" xfId="9297" xr:uid="{00000000-0005-0000-0000-00008D340000}"/>
    <cellStyle name="Normal 3 2 2 3 3 2 5 2 2 4" xfId="9312" xr:uid="{00000000-0005-0000-0000-00008E340000}"/>
    <cellStyle name="Normal 3 2 2 3 3 2 5 2 3" xfId="9555" xr:uid="{00000000-0005-0000-0000-00008F340000}"/>
    <cellStyle name="Normal 3 2 2 3 3 2 5 2 3 2" xfId="9557" xr:uid="{00000000-0005-0000-0000-000090340000}"/>
    <cellStyle name="Normal 3 2 2 3 3 2 5 2 3 3" xfId="9326" xr:uid="{00000000-0005-0000-0000-000091340000}"/>
    <cellStyle name="Normal 3 2 2 3 3 2 5 2 4" xfId="9559" xr:uid="{00000000-0005-0000-0000-000092340000}"/>
    <cellStyle name="Normal 3 2 2 3 3 2 5 2 5" xfId="9564" xr:uid="{00000000-0005-0000-0000-000093340000}"/>
    <cellStyle name="Normal 3 2 2 3 3 2 5 3" xfId="18716" xr:uid="{00000000-0005-0000-0000-000094340000}"/>
    <cellStyle name="Normal 3 2 2 3 3 2 5 3 2" xfId="6012" xr:uid="{00000000-0005-0000-0000-000095340000}"/>
    <cellStyle name="Normal 3 2 2 3 3 2 5 3 2 2" xfId="9590" xr:uid="{00000000-0005-0000-0000-000096340000}"/>
    <cellStyle name="Normal 3 2 2 3 3 2 5 3 2 3" xfId="9366" xr:uid="{00000000-0005-0000-0000-000097340000}"/>
    <cellStyle name="Normal 3 2 2 3 3 2 5 3 3" xfId="6018" xr:uid="{00000000-0005-0000-0000-000098340000}"/>
    <cellStyle name="Normal 3 2 2 3 3 2 5 3 4" xfId="6022" xr:uid="{00000000-0005-0000-0000-000099340000}"/>
    <cellStyle name="Normal 3 2 2 3 3 2 5 4" xfId="18717" xr:uid="{00000000-0005-0000-0000-00009A340000}"/>
    <cellStyle name="Normal 3 2 2 3 3 2 5 4 2" xfId="6157" xr:uid="{00000000-0005-0000-0000-00009B340000}"/>
    <cellStyle name="Normal 3 2 2 3 3 2 5 4 3" xfId="6169" xr:uid="{00000000-0005-0000-0000-00009C340000}"/>
    <cellStyle name="Normal 3 2 2 3 3 2 5 5" xfId="18718" xr:uid="{00000000-0005-0000-0000-00009D340000}"/>
    <cellStyle name="Normal 3 2 2 3 3 2 5 6" xfId="17633" xr:uid="{00000000-0005-0000-0000-00009E340000}"/>
    <cellStyle name="Normal 3 2 2 3 3 2 6" xfId="18720" xr:uid="{00000000-0005-0000-0000-00009F340000}"/>
    <cellStyle name="Normal 3 2 2 3 3 2 6 2" xfId="18722" xr:uid="{00000000-0005-0000-0000-0000A0340000}"/>
    <cellStyle name="Normal 3 2 2 3 3 2 6 2 2" xfId="14413" xr:uid="{00000000-0005-0000-0000-0000A1340000}"/>
    <cellStyle name="Normal 3 2 2 3 3 2 6 2 2 2" xfId="4463" xr:uid="{00000000-0005-0000-0000-0000A2340000}"/>
    <cellStyle name="Normal 3 2 2 3 3 2 6 2 2 3" xfId="4489" xr:uid="{00000000-0005-0000-0000-0000A3340000}"/>
    <cellStyle name="Normal 3 2 2 3 3 2 6 2 3" xfId="18724" xr:uid="{00000000-0005-0000-0000-0000A4340000}"/>
    <cellStyle name="Normal 3 2 2 3 3 2 6 2 4" xfId="18725" xr:uid="{00000000-0005-0000-0000-0000A5340000}"/>
    <cellStyle name="Normal 3 2 2 3 3 2 6 3" xfId="18728" xr:uid="{00000000-0005-0000-0000-0000A6340000}"/>
    <cellStyle name="Normal 3 2 2 3 3 2 6 3 2" xfId="18730" xr:uid="{00000000-0005-0000-0000-0000A7340000}"/>
    <cellStyle name="Normal 3 2 2 3 3 2 6 3 3" xfId="18732" xr:uid="{00000000-0005-0000-0000-0000A8340000}"/>
    <cellStyle name="Normal 3 2 2 3 3 2 6 4" xfId="18735" xr:uid="{00000000-0005-0000-0000-0000A9340000}"/>
    <cellStyle name="Normal 3 2 2 3 3 2 6 5" xfId="18737" xr:uid="{00000000-0005-0000-0000-0000AA340000}"/>
    <cellStyle name="Normal 3 2 2 3 3 2 7" xfId="18740" xr:uid="{00000000-0005-0000-0000-0000AB340000}"/>
    <cellStyle name="Normal 3 2 2 3 3 2 7 2" xfId="16192" xr:uid="{00000000-0005-0000-0000-0000AC340000}"/>
    <cellStyle name="Normal 3 2 2 3 3 2 7 2 2" xfId="9781" xr:uid="{00000000-0005-0000-0000-0000AD340000}"/>
    <cellStyle name="Normal 3 2 2 3 3 2 7 2 3" xfId="9783" xr:uid="{00000000-0005-0000-0000-0000AE340000}"/>
    <cellStyle name="Normal 3 2 2 3 3 2 7 3" xfId="5629" xr:uid="{00000000-0005-0000-0000-0000AF340000}"/>
    <cellStyle name="Normal 3 2 2 3 3 2 7 4" xfId="1247" xr:uid="{00000000-0005-0000-0000-0000B0340000}"/>
    <cellStyle name="Normal 3 2 2 3 3 2 8" xfId="18742" xr:uid="{00000000-0005-0000-0000-0000B1340000}"/>
    <cellStyle name="Normal 3 2 2 3 3 2 8 2" xfId="5668" xr:uid="{00000000-0005-0000-0000-0000B2340000}"/>
    <cellStyle name="Normal 3 2 2 3 3 2 8 3" xfId="5675" xr:uid="{00000000-0005-0000-0000-0000B3340000}"/>
    <cellStyle name="Normal 3 2 2 3 3 2 9" xfId="18745" xr:uid="{00000000-0005-0000-0000-0000B4340000}"/>
    <cellStyle name="Normal 3 2 2 3 3 3" xfId="12640" xr:uid="{00000000-0005-0000-0000-0000B5340000}"/>
    <cellStyle name="Normal 3 2 2 3 3 3 2" xfId="981" xr:uid="{00000000-0005-0000-0000-0000B6340000}"/>
    <cellStyle name="Normal 3 2 2 3 3 3 2 2" xfId="18746" xr:uid="{00000000-0005-0000-0000-0000B7340000}"/>
    <cellStyle name="Normal 3 2 2 3 3 3 2 2 2" xfId="9345" xr:uid="{00000000-0005-0000-0000-0000B8340000}"/>
    <cellStyle name="Normal 3 2 2 3 3 3 2 2 2 2" xfId="9376" xr:uid="{00000000-0005-0000-0000-0000B9340000}"/>
    <cellStyle name="Normal 3 2 2 3 3 3 2 2 2 2 2" xfId="9383" xr:uid="{00000000-0005-0000-0000-0000BA340000}"/>
    <cellStyle name="Normal 3 2 2 3 3 3 2 2 2 2 2 2" xfId="9394" xr:uid="{00000000-0005-0000-0000-0000BB340000}"/>
    <cellStyle name="Normal 3 2 2 3 3 3 2 2 2 2 2 3" xfId="9403" xr:uid="{00000000-0005-0000-0000-0000BC340000}"/>
    <cellStyle name="Normal 3 2 2 3 3 3 2 2 2 2 3" xfId="9408" xr:uid="{00000000-0005-0000-0000-0000BD340000}"/>
    <cellStyle name="Normal 3 2 2 3 3 3 2 2 2 2 4" xfId="9416" xr:uid="{00000000-0005-0000-0000-0000BE340000}"/>
    <cellStyle name="Normal 3 2 2 3 3 3 2 2 2 3" xfId="9421" xr:uid="{00000000-0005-0000-0000-0000BF340000}"/>
    <cellStyle name="Normal 3 2 2 3 3 3 2 2 2 3 2" xfId="9428" xr:uid="{00000000-0005-0000-0000-0000C0340000}"/>
    <cellStyle name="Normal 3 2 2 3 3 3 2 2 2 3 3" xfId="8053" xr:uid="{00000000-0005-0000-0000-0000C1340000}"/>
    <cellStyle name="Normal 3 2 2 3 3 3 2 2 2 4" xfId="9436" xr:uid="{00000000-0005-0000-0000-0000C2340000}"/>
    <cellStyle name="Normal 3 2 2 3 3 3 2 2 2 5" xfId="9443" xr:uid="{00000000-0005-0000-0000-0000C3340000}"/>
    <cellStyle name="Normal 3 2 2 3 3 3 2 2 3" xfId="17256" xr:uid="{00000000-0005-0000-0000-0000C4340000}"/>
    <cellStyle name="Normal 3 2 2 3 3 3 2 2 3 2" xfId="9498" xr:uid="{00000000-0005-0000-0000-0000C5340000}"/>
    <cellStyle name="Normal 3 2 2 3 3 3 2 2 3 2 2" xfId="17258" xr:uid="{00000000-0005-0000-0000-0000C6340000}"/>
    <cellStyle name="Normal 3 2 2 3 3 3 2 2 3 2 3" xfId="17260" xr:uid="{00000000-0005-0000-0000-0000C7340000}"/>
    <cellStyle name="Normal 3 2 2 3 3 3 2 2 3 3" xfId="9503" xr:uid="{00000000-0005-0000-0000-0000C8340000}"/>
    <cellStyle name="Normal 3 2 2 3 3 3 2 2 3 4" xfId="17182" xr:uid="{00000000-0005-0000-0000-0000C9340000}"/>
    <cellStyle name="Normal 3 2 2 3 3 3 2 2 4" xfId="17262" xr:uid="{00000000-0005-0000-0000-0000CA340000}"/>
    <cellStyle name="Normal 3 2 2 3 3 3 2 2 4 2" xfId="9560" xr:uid="{00000000-0005-0000-0000-0000CB340000}"/>
    <cellStyle name="Normal 3 2 2 3 3 3 2 2 4 3" xfId="9565" xr:uid="{00000000-0005-0000-0000-0000CC340000}"/>
    <cellStyle name="Normal 3 2 2 3 3 3 2 2 5" xfId="17264" xr:uid="{00000000-0005-0000-0000-0000CD340000}"/>
    <cellStyle name="Normal 3 2 2 3 3 3 2 2 6" xfId="17266" xr:uid="{00000000-0005-0000-0000-0000CE340000}"/>
    <cellStyle name="Normal 3 2 2 3 3 3 2 3" xfId="12356" xr:uid="{00000000-0005-0000-0000-0000CF340000}"/>
    <cellStyle name="Normal 3 2 2 3 3 3 2 3 2" xfId="11880" xr:uid="{00000000-0005-0000-0000-0000D0340000}"/>
    <cellStyle name="Normal 3 2 2 3 3 3 2 3 2 2" xfId="14397" xr:uid="{00000000-0005-0000-0000-0000D1340000}"/>
    <cellStyle name="Normal 3 2 2 3 3 3 2 3 2 2 2" xfId="18569" xr:uid="{00000000-0005-0000-0000-0000D2340000}"/>
    <cellStyle name="Normal 3 2 2 3 3 3 2 3 2 2 2 2" xfId="18747" xr:uid="{00000000-0005-0000-0000-0000D3340000}"/>
    <cellStyle name="Normal 3 2 2 3 3 3 2 3 2 2 2 3" xfId="18748" xr:uid="{00000000-0005-0000-0000-0000D4340000}"/>
    <cellStyle name="Normal 3 2 2 3 3 3 2 3 2 2 3" xfId="18571" xr:uid="{00000000-0005-0000-0000-0000D5340000}"/>
    <cellStyle name="Normal 3 2 2 3 3 3 2 3 2 2 4" xfId="18749" xr:uid="{00000000-0005-0000-0000-0000D6340000}"/>
    <cellStyle name="Normal 3 2 2 3 3 3 2 3 2 3" xfId="17299" xr:uid="{00000000-0005-0000-0000-0000D7340000}"/>
    <cellStyle name="Normal 3 2 2 3 3 3 2 3 2 3 2" xfId="18576" xr:uid="{00000000-0005-0000-0000-0000D8340000}"/>
    <cellStyle name="Normal 3 2 2 3 3 3 2 3 2 3 3" xfId="18750" xr:uid="{00000000-0005-0000-0000-0000D9340000}"/>
    <cellStyle name="Normal 3 2 2 3 3 3 2 3 2 4" xfId="17877" xr:uid="{00000000-0005-0000-0000-0000DA340000}"/>
    <cellStyle name="Normal 3 2 2 3 3 3 2 3 2 5" xfId="16048" xr:uid="{00000000-0005-0000-0000-0000DB340000}"/>
    <cellStyle name="Normal 3 2 2 3 3 3 2 3 3" xfId="12358" xr:uid="{00000000-0005-0000-0000-0000DC340000}"/>
    <cellStyle name="Normal 3 2 2 3 3 3 2 3 3 2" xfId="18751" xr:uid="{00000000-0005-0000-0000-0000DD340000}"/>
    <cellStyle name="Normal 3 2 2 3 3 3 2 3 3 2 2" xfId="18592" xr:uid="{00000000-0005-0000-0000-0000DE340000}"/>
    <cellStyle name="Normal 3 2 2 3 3 3 2 3 3 2 3" xfId="17174" xr:uid="{00000000-0005-0000-0000-0000DF340000}"/>
    <cellStyle name="Normal 3 2 2 3 3 3 2 3 3 3" xfId="18752" xr:uid="{00000000-0005-0000-0000-0000E0340000}"/>
    <cellStyle name="Normal 3 2 2 3 3 3 2 3 3 4" xfId="18753" xr:uid="{00000000-0005-0000-0000-0000E1340000}"/>
    <cellStyle name="Normal 3 2 2 3 3 3 2 3 4" xfId="17302" xr:uid="{00000000-0005-0000-0000-0000E2340000}"/>
    <cellStyle name="Normal 3 2 2 3 3 3 2 3 4 2" xfId="18726" xr:uid="{00000000-0005-0000-0000-0000E3340000}"/>
    <cellStyle name="Normal 3 2 2 3 3 3 2 3 4 3" xfId="18754" xr:uid="{00000000-0005-0000-0000-0000E4340000}"/>
    <cellStyle name="Normal 3 2 2 3 3 3 2 3 5" xfId="18755" xr:uid="{00000000-0005-0000-0000-0000E5340000}"/>
    <cellStyle name="Normal 3 2 2 3 3 3 2 3 6" xfId="18756" xr:uid="{00000000-0005-0000-0000-0000E6340000}"/>
    <cellStyle name="Normal 3 2 2 3 3 3 2 4" xfId="12365" xr:uid="{00000000-0005-0000-0000-0000E7340000}"/>
    <cellStyle name="Normal 3 2 2 3 3 3 2 4 2" xfId="17331" xr:uid="{00000000-0005-0000-0000-0000E8340000}"/>
    <cellStyle name="Normal 3 2 2 3 3 3 2 4 2 2" xfId="9746" xr:uid="{00000000-0005-0000-0000-0000E9340000}"/>
    <cellStyle name="Normal 3 2 2 3 3 3 2 4 2 2 2" xfId="18620" xr:uid="{00000000-0005-0000-0000-0000EA340000}"/>
    <cellStyle name="Normal 3 2 2 3 3 3 2 4 2 2 3" xfId="18757" xr:uid="{00000000-0005-0000-0000-0000EB340000}"/>
    <cellStyle name="Normal 3 2 2 3 3 3 2 4 2 3" xfId="9750" xr:uid="{00000000-0005-0000-0000-0000EC340000}"/>
    <cellStyle name="Normal 3 2 2 3 3 3 2 4 2 4" xfId="18758" xr:uid="{00000000-0005-0000-0000-0000ED340000}"/>
    <cellStyle name="Normal 3 2 2 3 3 3 2 4 3" xfId="17333" xr:uid="{00000000-0005-0000-0000-0000EE340000}"/>
    <cellStyle name="Normal 3 2 2 3 3 3 2 4 3 2" xfId="9776" xr:uid="{00000000-0005-0000-0000-0000EF340000}"/>
    <cellStyle name="Normal 3 2 2 3 3 3 2 4 3 3" xfId="3365" xr:uid="{00000000-0005-0000-0000-0000F0340000}"/>
    <cellStyle name="Normal 3 2 2 3 3 3 2 4 4" xfId="17335" xr:uid="{00000000-0005-0000-0000-0000F1340000}"/>
    <cellStyle name="Normal 3 2 2 3 3 3 2 4 5" xfId="18759" xr:uid="{00000000-0005-0000-0000-0000F2340000}"/>
    <cellStyle name="Normal 3 2 2 3 3 3 2 5" xfId="12368" xr:uid="{00000000-0005-0000-0000-0000F3340000}"/>
    <cellStyle name="Normal 3 2 2 3 3 3 2 5 2" xfId="17348" xr:uid="{00000000-0005-0000-0000-0000F4340000}"/>
    <cellStyle name="Normal 3 2 2 3 3 3 2 5 2 2" xfId="9880" xr:uid="{00000000-0005-0000-0000-0000F5340000}"/>
    <cellStyle name="Normal 3 2 2 3 3 3 2 5 2 3" xfId="9882" xr:uid="{00000000-0005-0000-0000-0000F6340000}"/>
    <cellStyle name="Normal 3 2 2 3 3 3 2 5 3" xfId="17350" xr:uid="{00000000-0005-0000-0000-0000F7340000}"/>
    <cellStyle name="Normal 3 2 2 3 3 3 2 5 4" xfId="18760" xr:uid="{00000000-0005-0000-0000-0000F8340000}"/>
    <cellStyle name="Normal 3 2 2 3 3 3 2 6" xfId="12872" xr:uid="{00000000-0005-0000-0000-0000F9340000}"/>
    <cellStyle name="Normal 3 2 2 3 3 3 2 6 2" xfId="17361" xr:uid="{00000000-0005-0000-0000-0000FA340000}"/>
    <cellStyle name="Normal 3 2 2 3 3 3 2 6 3" xfId="18761" xr:uid="{00000000-0005-0000-0000-0000FB340000}"/>
    <cellStyle name="Normal 3 2 2 3 3 3 2 7" xfId="17482" xr:uid="{00000000-0005-0000-0000-0000FC340000}"/>
    <cellStyle name="Normal 3 2 2 3 3 3 2 8" xfId="17486" xr:uid="{00000000-0005-0000-0000-0000FD340000}"/>
    <cellStyle name="Normal 3 2 2 3 3 3 3" xfId="18762" xr:uid="{00000000-0005-0000-0000-0000FE340000}"/>
    <cellStyle name="Normal 3 2 2 3 3 3 3 2" xfId="18763" xr:uid="{00000000-0005-0000-0000-0000FF340000}"/>
    <cellStyle name="Normal 3 2 2 3 3 3 3 2 2" xfId="17374" xr:uid="{00000000-0005-0000-0000-000000350000}"/>
    <cellStyle name="Normal 3 2 2 3 3 3 3 2 2 2" xfId="14832" xr:uid="{00000000-0005-0000-0000-000001350000}"/>
    <cellStyle name="Normal 3 2 2 3 3 3 3 2 2 2 2" xfId="15447" xr:uid="{00000000-0005-0000-0000-000002350000}"/>
    <cellStyle name="Normal 3 2 2 3 3 3 3 2 2 2 3" xfId="15449" xr:uid="{00000000-0005-0000-0000-000003350000}"/>
    <cellStyle name="Normal 3 2 2 3 3 3 3 2 2 3" xfId="14838" xr:uid="{00000000-0005-0000-0000-000004350000}"/>
    <cellStyle name="Normal 3 2 2 3 3 3 3 2 2 4" xfId="15451" xr:uid="{00000000-0005-0000-0000-000005350000}"/>
    <cellStyle name="Normal 3 2 2 3 3 3 3 2 3" xfId="17376" xr:uid="{00000000-0005-0000-0000-000006350000}"/>
    <cellStyle name="Normal 3 2 2 3 3 3 3 2 3 2" xfId="14849" xr:uid="{00000000-0005-0000-0000-000007350000}"/>
    <cellStyle name="Normal 3 2 2 3 3 3 3 2 3 3" xfId="15473" xr:uid="{00000000-0005-0000-0000-000008350000}"/>
    <cellStyle name="Normal 3 2 2 3 3 3 3 2 4" xfId="17378" xr:uid="{00000000-0005-0000-0000-000009350000}"/>
    <cellStyle name="Normal 3 2 2 3 3 3 3 2 5" xfId="18764" xr:uid="{00000000-0005-0000-0000-00000A350000}"/>
    <cellStyle name="Normal 3 2 2 3 3 3 3 3" xfId="11006" xr:uid="{00000000-0005-0000-0000-00000B350000}"/>
    <cellStyle name="Normal 3 2 2 3 3 3 3 3 2" xfId="17382" xr:uid="{00000000-0005-0000-0000-00000C350000}"/>
    <cellStyle name="Normal 3 2 2 3 3 3 3 3 2 2" xfId="14863" xr:uid="{00000000-0005-0000-0000-00000D350000}"/>
    <cellStyle name="Normal 3 2 2 3 3 3 3 3 2 3" xfId="15693" xr:uid="{00000000-0005-0000-0000-00000E350000}"/>
    <cellStyle name="Normal 3 2 2 3 3 3 3 3 3" xfId="17384" xr:uid="{00000000-0005-0000-0000-00000F350000}"/>
    <cellStyle name="Normal 3 2 2 3 3 3 3 3 4" xfId="17387" xr:uid="{00000000-0005-0000-0000-000010350000}"/>
    <cellStyle name="Normal 3 2 2 3 3 3 3 4" xfId="12376" xr:uid="{00000000-0005-0000-0000-000011350000}"/>
    <cellStyle name="Normal 3 2 2 3 3 3 3 4 2" xfId="17393" xr:uid="{00000000-0005-0000-0000-000012350000}"/>
    <cellStyle name="Normal 3 2 2 3 3 3 3 4 3" xfId="17395" xr:uid="{00000000-0005-0000-0000-000013350000}"/>
    <cellStyle name="Normal 3 2 2 3 3 3 3 5" xfId="18765" xr:uid="{00000000-0005-0000-0000-000014350000}"/>
    <cellStyle name="Normal 3 2 2 3 3 3 3 6" xfId="18766" xr:uid="{00000000-0005-0000-0000-000015350000}"/>
    <cellStyle name="Normal 3 2 2 3 3 3 4" xfId="18767" xr:uid="{00000000-0005-0000-0000-000016350000}"/>
    <cellStyle name="Normal 3 2 2 3 3 3 4 2" xfId="11029" xr:uid="{00000000-0005-0000-0000-000017350000}"/>
    <cellStyle name="Normal 3 2 2 3 3 3 4 2 2" xfId="17410" xr:uid="{00000000-0005-0000-0000-000018350000}"/>
    <cellStyle name="Normal 3 2 2 3 3 3 4 2 2 2" xfId="14880" xr:uid="{00000000-0005-0000-0000-000019350000}"/>
    <cellStyle name="Normal 3 2 2 3 3 3 4 2 2 2 2" xfId="10552" xr:uid="{00000000-0005-0000-0000-00001A350000}"/>
    <cellStyle name="Normal 3 2 2 3 3 3 4 2 2 2 3" xfId="10555" xr:uid="{00000000-0005-0000-0000-00001B350000}"/>
    <cellStyle name="Normal 3 2 2 3 3 3 4 2 2 3" xfId="16334" xr:uid="{00000000-0005-0000-0000-00001C350000}"/>
    <cellStyle name="Normal 3 2 2 3 3 3 4 2 2 4" xfId="16336" xr:uid="{00000000-0005-0000-0000-00001D350000}"/>
    <cellStyle name="Normal 3 2 2 3 3 3 4 2 3" xfId="17412" xr:uid="{00000000-0005-0000-0000-00001E350000}"/>
    <cellStyle name="Normal 3 2 2 3 3 3 4 2 3 2" xfId="16350" xr:uid="{00000000-0005-0000-0000-00001F350000}"/>
    <cellStyle name="Normal 3 2 2 3 3 3 4 2 3 3" xfId="16352" xr:uid="{00000000-0005-0000-0000-000020350000}"/>
    <cellStyle name="Normal 3 2 2 3 3 3 4 2 4" xfId="18768" xr:uid="{00000000-0005-0000-0000-000021350000}"/>
    <cellStyle name="Normal 3 2 2 3 3 3 4 2 5" xfId="18769" xr:uid="{00000000-0005-0000-0000-000022350000}"/>
    <cellStyle name="Normal 3 2 2 3 3 3 4 3" xfId="18771" xr:uid="{00000000-0005-0000-0000-000023350000}"/>
    <cellStyle name="Normal 3 2 2 3 3 3 4 3 2" xfId="17417" xr:uid="{00000000-0005-0000-0000-000024350000}"/>
    <cellStyle name="Normal 3 2 2 3 3 3 4 3 2 2" xfId="16435" xr:uid="{00000000-0005-0000-0000-000025350000}"/>
    <cellStyle name="Normal 3 2 2 3 3 3 4 3 2 3" xfId="16437" xr:uid="{00000000-0005-0000-0000-000026350000}"/>
    <cellStyle name="Normal 3 2 2 3 3 3 4 3 3" xfId="18772" xr:uid="{00000000-0005-0000-0000-000027350000}"/>
    <cellStyle name="Normal 3 2 2 3 3 3 4 3 4" xfId="18773" xr:uid="{00000000-0005-0000-0000-000028350000}"/>
    <cellStyle name="Normal 3 2 2 3 3 3 4 4" xfId="18775" xr:uid="{00000000-0005-0000-0000-000029350000}"/>
    <cellStyle name="Normal 3 2 2 3 3 3 4 4 2" xfId="18776" xr:uid="{00000000-0005-0000-0000-00002A350000}"/>
    <cellStyle name="Normal 3 2 2 3 3 3 4 4 3" xfId="18777" xr:uid="{00000000-0005-0000-0000-00002B350000}"/>
    <cellStyle name="Normal 3 2 2 3 3 3 4 5" xfId="18778" xr:uid="{00000000-0005-0000-0000-00002C350000}"/>
    <cellStyle name="Normal 3 2 2 3 3 3 4 6" xfId="18779" xr:uid="{00000000-0005-0000-0000-00002D350000}"/>
    <cellStyle name="Normal 3 2 2 3 3 3 5" xfId="18780" xr:uid="{00000000-0005-0000-0000-00002E350000}"/>
    <cellStyle name="Normal 3 2 2 3 3 3 5 2" xfId="15476" xr:uid="{00000000-0005-0000-0000-00002F350000}"/>
    <cellStyle name="Normal 3 2 2 3 3 3 5 2 2" xfId="15480" xr:uid="{00000000-0005-0000-0000-000030350000}"/>
    <cellStyle name="Normal 3 2 2 3 3 3 5 2 2 2" xfId="15485" xr:uid="{00000000-0005-0000-0000-000031350000}"/>
    <cellStyle name="Normal 3 2 2 3 3 3 5 2 2 3" xfId="15493" xr:uid="{00000000-0005-0000-0000-000032350000}"/>
    <cellStyle name="Normal 3 2 2 3 3 3 5 2 3" xfId="15497" xr:uid="{00000000-0005-0000-0000-000033350000}"/>
    <cellStyle name="Normal 3 2 2 3 3 3 5 2 4" xfId="15504" xr:uid="{00000000-0005-0000-0000-000034350000}"/>
    <cellStyle name="Normal 3 2 2 3 3 3 5 3" xfId="15507" xr:uid="{00000000-0005-0000-0000-000035350000}"/>
    <cellStyle name="Normal 3 2 2 3 3 3 5 3 2" xfId="15510" xr:uid="{00000000-0005-0000-0000-000036350000}"/>
    <cellStyle name="Normal 3 2 2 3 3 3 5 3 3" xfId="15517" xr:uid="{00000000-0005-0000-0000-000037350000}"/>
    <cellStyle name="Normal 3 2 2 3 3 3 5 4" xfId="15522" xr:uid="{00000000-0005-0000-0000-000038350000}"/>
    <cellStyle name="Normal 3 2 2 3 3 3 5 5" xfId="15526" xr:uid="{00000000-0005-0000-0000-000039350000}"/>
    <cellStyle name="Normal 3 2 2 3 3 3 6" xfId="2214" xr:uid="{00000000-0005-0000-0000-00003A350000}"/>
    <cellStyle name="Normal 3 2 2 3 3 3 6 2" xfId="15722" xr:uid="{00000000-0005-0000-0000-00003B350000}"/>
    <cellStyle name="Normal 3 2 2 3 3 3 6 2 2" xfId="15726" xr:uid="{00000000-0005-0000-0000-00003C350000}"/>
    <cellStyle name="Normal 3 2 2 3 3 3 6 2 3" xfId="15734" xr:uid="{00000000-0005-0000-0000-00003D350000}"/>
    <cellStyle name="Normal 3 2 2 3 3 3 6 3" xfId="15740" xr:uid="{00000000-0005-0000-0000-00003E350000}"/>
    <cellStyle name="Normal 3 2 2 3 3 3 6 4" xfId="15747" xr:uid="{00000000-0005-0000-0000-00003F350000}"/>
    <cellStyle name="Normal 3 2 2 3 3 3 7" xfId="2232" xr:uid="{00000000-0005-0000-0000-000040350000}"/>
    <cellStyle name="Normal 3 2 2 3 3 3 7 2" xfId="15901" xr:uid="{00000000-0005-0000-0000-000041350000}"/>
    <cellStyle name="Normal 3 2 2 3 3 3 7 3" xfId="5948" xr:uid="{00000000-0005-0000-0000-000042350000}"/>
    <cellStyle name="Normal 3 2 2 3 3 3 8" xfId="18783" xr:uid="{00000000-0005-0000-0000-000043350000}"/>
    <cellStyle name="Normal 3 2 2 3 3 3 9" xfId="18786" xr:uid="{00000000-0005-0000-0000-000044350000}"/>
    <cellStyle name="Normal 3 2 2 3 3 4" xfId="12643" xr:uid="{00000000-0005-0000-0000-000045350000}"/>
    <cellStyle name="Normal 3 2 2 3 3 4 2" xfId="5083" xr:uid="{00000000-0005-0000-0000-000046350000}"/>
    <cellStyle name="Normal 3 2 2 3 3 4 2 2" xfId="18787" xr:uid="{00000000-0005-0000-0000-000047350000}"/>
    <cellStyle name="Normal 3 2 2 3 3 4 2 2 2" xfId="17537" xr:uid="{00000000-0005-0000-0000-000048350000}"/>
    <cellStyle name="Normal 3 2 2 3 3 4 2 2 2 2" xfId="17538" xr:uid="{00000000-0005-0000-0000-000049350000}"/>
    <cellStyle name="Normal 3 2 2 3 3 4 2 2 2 2 2" xfId="18788" xr:uid="{00000000-0005-0000-0000-00004A350000}"/>
    <cellStyle name="Normal 3 2 2 3 3 4 2 2 2 2 3" xfId="18790" xr:uid="{00000000-0005-0000-0000-00004B350000}"/>
    <cellStyle name="Normal 3 2 2 3 3 4 2 2 2 3" xfId="17540" xr:uid="{00000000-0005-0000-0000-00004C350000}"/>
    <cellStyle name="Normal 3 2 2 3 3 4 2 2 2 4" xfId="18791" xr:uid="{00000000-0005-0000-0000-00004D350000}"/>
    <cellStyle name="Normal 3 2 2 3 3 4 2 2 3" xfId="17544" xr:uid="{00000000-0005-0000-0000-00004E350000}"/>
    <cellStyle name="Normal 3 2 2 3 3 4 2 2 3 2" xfId="18792" xr:uid="{00000000-0005-0000-0000-00004F350000}"/>
    <cellStyle name="Normal 3 2 2 3 3 4 2 2 3 3" xfId="18793" xr:uid="{00000000-0005-0000-0000-000050350000}"/>
    <cellStyle name="Normal 3 2 2 3 3 4 2 2 4" xfId="17545" xr:uid="{00000000-0005-0000-0000-000051350000}"/>
    <cellStyle name="Normal 3 2 2 3 3 4 2 2 5" xfId="18794" xr:uid="{00000000-0005-0000-0000-000052350000}"/>
    <cellStyle name="Normal 3 2 2 3 3 4 2 3" xfId="12396" xr:uid="{00000000-0005-0000-0000-000053350000}"/>
    <cellStyle name="Normal 3 2 2 3 3 4 2 3 2" xfId="5367" xr:uid="{00000000-0005-0000-0000-000054350000}"/>
    <cellStyle name="Normal 3 2 2 3 3 4 2 3 2 2" xfId="17554" xr:uid="{00000000-0005-0000-0000-000055350000}"/>
    <cellStyle name="Normal 3 2 2 3 3 4 2 3 2 3" xfId="17556" xr:uid="{00000000-0005-0000-0000-000056350000}"/>
    <cellStyle name="Normal 3 2 2 3 3 4 2 3 3" xfId="5369" xr:uid="{00000000-0005-0000-0000-000057350000}"/>
    <cellStyle name="Normal 3 2 2 3 3 4 2 3 4" xfId="17558" xr:uid="{00000000-0005-0000-0000-000058350000}"/>
    <cellStyle name="Normal 3 2 2 3 3 4 2 4" xfId="4512" xr:uid="{00000000-0005-0000-0000-000059350000}"/>
    <cellStyle name="Normal 3 2 2 3 3 4 2 4 2" xfId="5419" xr:uid="{00000000-0005-0000-0000-00005A350000}"/>
    <cellStyle name="Normal 3 2 2 3 3 4 2 4 3" xfId="4362" xr:uid="{00000000-0005-0000-0000-00005B350000}"/>
    <cellStyle name="Normal 3 2 2 3 3 4 2 5" xfId="18795" xr:uid="{00000000-0005-0000-0000-00005C350000}"/>
    <cellStyle name="Normal 3 2 2 3 3 4 2 6" xfId="18796" xr:uid="{00000000-0005-0000-0000-00005D350000}"/>
    <cellStyle name="Normal 3 2 2 3 3 4 3" xfId="17971" xr:uid="{00000000-0005-0000-0000-00005E350000}"/>
    <cellStyle name="Normal 3 2 2 3 3 4 3 2" xfId="18797" xr:uid="{00000000-0005-0000-0000-00005F350000}"/>
    <cellStyle name="Normal 3 2 2 3 3 4 3 2 2" xfId="17577" xr:uid="{00000000-0005-0000-0000-000060350000}"/>
    <cellStyle name="Normal 3 2 2 3 3 4 3 2 2 2" xfId="18448" xr:uid="{00000000-0005-0000-0000-000061350000}"/>
    <cellStyle name="Normal 3 2 2 3 3 4 3 2 2 2 2" xfId="18798" xr:uid="{00000000-0005-0000-0000-000062350000}"/>
    <cellStyle name="Normal 3 2 2 3 3 4 3 2 2 2 3" xfId="18799" xr:uid="{00000000-0005-0000-0000-000063350000}"/>
    <cellStyle name="Normal 3 2 2 3 3 4 3 2 2 3" xfId="18800" xr:uid="{00000000-0005-0000-0000-000064350000}"/>
    <cellStyle name="Normal 3 2 2 3 3 4 3 2 2 4" xfId="18801" xr:uid="{00000000-0005-0000-0000-000065350000}"/>
    <cellStyle name="Normal 3 2 2 3 3 4 3 2 3" xfId="17578" xr:uid="{00000000-0005-0000-0000-000066350000}"/>
    <cellStyle name="Normal 3 2 2 3 3 4 3 2 3 2" xfId="18802" xr:uid="{00000000-0005-0000-0000-000067350000}"/>
    <cellStyle name="Normal 3 2 2 3 3 4 3 2 3 3" xfId="18803" xr:uid="{00000000-0005-0000-0000-000068350000}"/>
    <cellStyle name="Normal 3 2 2 3 3 4 3 2 4" xfId="18804" xr:uid="{00000000-0005-0000-0000-000069350000}"/>
    <cellStyle name="Normal 3 2 2 3 3 4 3 2 5" xfId="18805" xr:uid="{00000000-0005-0000-0000-00006A350000}"/>
    <cellStyle name="Normal 3 2 2 3 3 4 3 3" xfId="18806" xr:uid="{00000000-0005-0000-0000-00006B350000}"/>
    <cellStyle name="Normal 3 2 2 3 3 4 3 3 2" xfId="3426" xr:uid="{00000000-0005-0000-0000-00006C350000}"/>
    <cellStyle name="Normal 3 2 2 3 3 4 3 3 2 2" xfId="18807" xr:uid="{00000000-0005-0000-0000-00006D350000}"/>
    <cellStyle name="Normal 3 2 2 3 3 4 3 3 2 3" xfId="18808" xr:uid="{00000000-0005-0000-0000-00006E350000}"/>
    <cellStyle name="Normal 3 2 2 3 3 4 3 3 3" xfId="18809" xr:uid="{00000000-0005-0000-0000-00006F350000}"/>
    <cellStyle name="Normal 3 2 2 3 3 4 3 3 4" xfId="18810" xr:uid="{00000000-0005-0000-0000-000070350000}"/>
    <cellStyle name="Normal 3 2 2 3 3 4 3 4" xfId="18811" xr:uid="{00000000-0005-0000-0000-000071350000}"/>
    <cellStyle name="Normal 3 2 2 3 3 4 3 4 2" xfId="18812" xr:uid="{00000000-0005-0000-0000-000072350000}"/>
    <cellStyle name="Normal 3 2 2 3 3 4 3 4 3" xfId="18813" xr:uid="{00000000-0005-0000-0000-000073350000}"/>
    <cellStyle name="Normal 3 2 2 3 3 4 3 5" xfId="18814" xr:uid="{00000000-0005-0000-0000-000074350000}"/>
    <cellStyle name="Normal 3 2 2 3 3 4 3 6" xfId="18815" xr:uid="{00000000-0005-0000-0000-000075350000}"/>
    <cellStyle name="Normal 3 2 2 3 3 4 4" xfId="18816" xr:uid="{00000000-0005-0000-0000-000076350000}"/>
    <cellStyle name="Normal 3 2 2 3 3 4 4 2" xfId="18817" xr:uid="{00000000-0005-0000-0000-000077350000}"/>
    <cellStyle name="Normal 3 2 2 3 3 4 4 2 2" xfId="17594" xr:uid="{00000000-0005-0000-0000-000078350000}"/>
    <cellStyle name="Normal 3 2 2 3 3 4 4 2 2 2" xfId="18470" xr:uid="{00000000-0005-0000-0000-000079350000}"/>
    <cellStyle name="Normal 3 2 2 3 3 4 4 2 2 3" xfId="18818" xr:uid="{00000000-0005-0000-0000-00007A350000}"/>
    <cellStyle name="Normal 3 2 2 3 3 4 4 2 3" xfId="17596" xr:uid="{00000000-0005-0000-0000-00007B350000}"/>
    <cellStyle name="Normal 3 2 2 3 3 4 4 2 4" xfId="18819" xr:uid="{00000000-0005-0000-0000-00007C350000}"/>
    <cellStyle name="Normal 3 2 2 3 3 4 4 3" xfId="18820" xr:uid="{00000000-0005-0000-0000-00007D350000}"/>
    <cellStyle name="Normal 3 2 2 3 3 4 4 3 2" xfId="17606" xr:uid="{00000000-0005-0000-0000-00007E350000}"/>
    <cellStyle name="Normal 3 2 2 3 3 4 4 3 3" xfId="18821" xr:uid="{00000000-0005-0000-0000-00007F350000}"/>
    <cellStyle name="Normal 3 2 2 3 3 4 4 4" xfId="18822" xr:uid="{00000000-0005-0000-0000-000080350000}"/>
    <cellStyle name="Normal 3 2 2 3 3 4 4 5" xfId="18823" xr:uid="{00000000-0005-0000-0000-000081350000}"/>
    <cellStyle name="Normal 3 2 2 3 3 4 5" xfId="18824" xr:uid="{00000000-0005-0000-0000-000082350000}"/>
    <cellStyle name="Normal 3 2 2 3 3 4 5 2" xfId="16355" xr:uid="{00000000-0005-0000-0000-000083350000}"/>
    <cellStyle name="Normal 3 2 2 3 3 4 5 2 2" xfId="16358" xr:uid="{00000000-0005-0000-0000-000084350000}"/>
    <cellStyle name="Normal 3 2 2 3 3 4 5 2 3" xfId="16370" xr:uid="{00000000-0005-0000-0000-000085350000}"/>
    <cellStyle name="Normal 3 2 2 3 3 4 5 3" xfId="16374" xr:uid="{00000000-0005-0000-0000-000086350000}"/>
    <cellStyle name="Normal 3 2 2 3 3 4 5 4" xfId="16382" xr:uid="{00000000-0005-0000-0000-000087350000}"/>
    <cellStyle name="Normal 3 2 2 3 3 4 6" xfId="18826" xr:uid="{00000000-0005-0000-0000-000088350000}"/>
    <cellStyle name="Normal 3 2 2 3 3 4 6 2" xfId="16440" xr:uid="{00000000-0005-0000-0000-000089350000}"/>
    <cellStyle name="Normal 3 2 2 3 3 4 6 3" xfId="16447" xr:uid="{00000000-0005-0000-0000-00008A350000}"/>
    <cellStyle name="Normal 3 2 2 3 3 4 7" xfId="18829" xr:uid="{00000000-0005-0000-0000-00008B350000}"/>
    <cellStyle name="Normal 3 2 2 3 3 4 8" xfId="18831" xr:uid="{00000000-0005-0000-0000-00008C350000}"/>
    <cellStyle name="Normal 3 2 2 3 3 5" xfId="18833" xr:uid="{00000000-0005-0000-0000-00008D350000}"/>
    <cellStyle name="Normal 3 2 2 3 3 5 2" xfId="4662" xr:uid="{00000000-0005-0000-0000-00008E350000}"/>
    <cellStyle name="Normal 3 2 2 3 3 5 2 2" xfId="18834" xr:uid="{00000000-0005-0000-0000-00008F350000}"/>
    <cellStyle name="Normal 3 2 2 3 3 5 2 2 2" xfId="17642" xr:uid="{00000000-0005-0000-0000-000090350000}"/>
    <cellStyle name="Normal 3 2 2 3 3 5 2 2 2 2" xfId="18835" xr:uid="{00000000-0005-0000-0000-000091350000}"/>
    <cellStyle name="Normal 3 2 2 3 3 5 2 2 2 3" xfId="5608" xr:uid="{00000000-0005-0000-0000-000092350000}"/>
    <cellStyle name="Normal 3 2 2 3 3 5 2 2 3" xfId="17643" xr:uid="{00000000-0005-0000-0000-000093350000}"/>
    <cellStyle name="Normal 3 2 2 3 3 5 2 2 4" xfId="15397" xr:uid="{00000000-0005-0000-0000-000094350000}"/>
    <cellStyle name="Normal 3 2 2 3 3 5 2 3" xfId="18836" xr:uid="{00000000-0005-0000-0000-000095350000}"/>
    <cellStyle name="Normal 3 2 2 3 3 5 2 3 2" xfId="17649" xr:uid="{00000000-0005-0000-0000-000096350000}"/>
    <cellStyle name="Normal 3 2 2 3 3 5 2 3 3" xfId="18837" xr:uid="{00000000-0005-0000-0000-000097350000}"/>
    <cellStyle name="Normal 3 2 2 3 3 5 2 4" xfId="18838" xr:uid="{00000000-0005-0000-0000-000098350000}"/>
    <cellStyle name="Normal 3 2 2 3 3 5 2 5" xfId="18839" xr:uid="{00000000-0005-0000-0000-000099350000}"/>
    <cellStyle name="Normal 3 2 2 3 3 5 3" xfId="4669" xr:uid="{00000000-0005-0000-0000-00009A350000}"/>
    <cellStyle name="Normal 3 2 2 3 3 5 3 2" xfId="18840" xr:uid="{00000000-0005-0000-0000-00009B350000}"/>
    <cellStyle name="Normal 3 2 2 3 3 5 3 2 2" xfId="17659" xr:uid="{00000000-0005-0000-0000-00009C350000}"/>
    <cellStyle name="Normal 3 2 2 3 3 5 3 2 3" xfId="17661" xr:uid="{00000000-0005-0000-0000-00009D350000}"/>
    <cellStyle name="Normal 3 2 2 3 3 5 3 3" xfId="18841" xr:uid="{00000000-0005-0000-0000-00009E350000}"/>
    <cellStyle name="Normal 3 2 2 3 3 5 3 4" xfId="18842" xr:uid="{00000000-0005-0000-0000-00009F350000}"/>
    <cellStyle name="Normal 3 2 2 3 3 5 4" xfId="18843" xr:uid="{00000000-0005-0000-0000-0000A0350000}"/>
    <cellStyle name="Normal 3 2 2 3 3 5 4 2" xfId="18844" xr:uid="{00000000-0005-0000-0000-0000A1350000}"/>
    <cellStyle name="Normal 3 2 2 3 3 5 4 3" xfId="18845" xr:uid="{00000000-0005-0000-0000-0000A2350000}"/>
    <cellStyle name="Normal 3 2 2 3 3 5 5" xfId="18846" xr:uid="{00000000-0005-0000-0000-0000A3350000}"/>
    <cellStyle name="Normal 3 2 2 3 3 5 6" xfId="18847" xr:uid="{00000000-0005-0000-0000-0000A4350000}"/>
    <cellStyle name="Normal 3 2 2 3 3 6" xfId="9300" xr:uid="{00000000-0005-0000-0000-0000A5350000}"/>
    <cellStyle name="Normal 3 2 2 3 3 6 2" xfId="4686" xr:uid="{00000000-0005-0000-0000-0000A6350000}"/>
    <cellStyle name="Normal 3 2 2 3 3 6 2 2" xfId="18848" xr:uid="{00000000-0005-0000-0000-0000A7350000}"/>
    <cellStyle name="Normal 3 2 2 3 3 6 2 2 2" xfId="17686" xr:uid="{00000000-0005-0000-0000-0000A8350000}"/>
    <cellStyle name="Normal 3 2 2 3 3 6 2 2 2 2" xfId="9791" xr:uid="{00000000-0005-0000-0000-0000A9350000}"/>
    <cellStyle name="Normal 3 2 2 3 3 6 2 2 2 3" xfId="18849" xr:uid="{00000000-0005-0000-0000-0000AA350000}"/>
    <cellStyle name="Normal 3 2 2 3 3 6 2 2 3" xfId="16056" xr:uid="{00000000-0005-0000-0000-0000AB350000}"/>
    <cellStyle name="Normal 3 2 2 3 3 6 2 2 4" xfId="15636" xr:uid="{00000000-0005-0000-0000-0000AC350000}"/>
    <cellStyle name="Normal 3 2 2 3 3 6 2 3" xfId="18850" xr:uid="{00000000-0005-0000-0000-0000AD350000}"/>
    <cellStyle name="Normal 3 2 2 3 3 6 2 3 2" xfId="18851" xr:uid="{00000000-0005-0000-0000-0000AE350000}"/>
    <cellStyle name="Normal 3 2 2 3 3 6 2 3 3" xfId="16089" xr:uid="{00000000-0005-0000-0000-0000AF350000}"/>
    <cellStyle name="Normal 3 2 2 3 3 6 2 4" xfId="18852" xr:uid="{00000000-0005-0000-0000-0000B0350000}"/>
    <cellStyle name="Normal 3 2 2 3 3 6 2 5" xfId="18853" xr:uid="{00000000-0005-0000-0000-0000B1350000}"/>
    <cellStyle name="Normal 3 2 2 3 3 6 3" xfId="9307" xr:uid="{00000000-0005-0000-0000-0000B2350000}"/>
    <cellStyle name="Normal 3 2 2 3 3 6 3 2" xfId="18134" xr:uid="{00000000-0005-0000-0000-0000B3350000}"/>
    <cellStyle name="Normal 3 2 2 3 3 6 3 2 2" xfId="18138" xr:uid="{00000000-0005-0000-0000-0000B4350000}"/>
    <cellStyle name="Normal 3 2 2 3 3 6 3 2 3" xfId="16186" xr:uid="{00000000-0005-0000-0000-0000B5350000}"/>
    <cellStyle name="Normal 3 2 2 3 3 6 3 3" xfId="18141" xr:uid="{00000000-0005-0000-0000-0000B6350000}"/>
    <cellStyle name="Normal 3 2 2 3 3 6 3 4" xfId="18144" xr:uid="{00000000-0005-0000-0000-0000B7350000}"/>
    <cellStyle name="Normal 3 2 2 3 3 6 4" xfId="18658" xr:uid="{00000000-0005-0000-0000-0000B8350000}"/>
    <cellStyle name="Normal 3 2 2 3 3 6 4 2" xfId="18167" xr:uid="{00000000-0005-0000-0000-0000B9350000}"/>
    <cellStyle name="Normal 3 2 2 3 3 6 4 3" xfId="18172" xr:uid="{00000000-0005-0000-0000-0000BA350000}"/>
    <cellStyle name="Normal 3 2 2 3 3 6 5" xfId="18660" xr:uid="{00000000-0005-0000-0000-0000BB350000}"/>
    <cellStyle name="Normal 3 2 2 3 3 6 6" xfId="18662" xr:uid="{00000000-0005-0000-0000-0000BC350000}"/>
    <cellStyle name="Normal 3 2 2 3 3 7" xfId="9315" xr:uid="{00000000-0005-0000-0000-0000BD350000}"/>
    <cellStyle name="Normal 3 2 2 3 3 7 2" xfId="18854" xr:uid="{00000000-0005-0000-0000-0000BE350000}"/>
    <cellStyle name="Normal 3 2 2 3 3 7 2 2" xfId="18855" xr:uid="{00000000-0005-0000-0000-0000BF350000}"/>
    <cellStyle name="Normal 3 2 2 3 3 7 2 2 2" xfId="15122" xr:uid="{00000000-0005-0000-0000-0000C0350000}"/>
    <cellStyle name="Normal 3 2 2 3 3 7 2 2 3" xfId="15134" xr:uid="{00000000-0005-0000-0000-0000C1350000}"/>
    <cellStyle name="Normal 3 2 2 3 3 7 2 3" xfId="18856" xr:uid="{00000000-0005-0000-0000-0000C2350000}"/>
    <cellStyle name="Normal 3 2 2 3 3 7 2 4" xfId="18857" xr:uid="{00000000-0005-0000-0000-0000C3350000}"/>
    <cellStyle name="Normal 3 2 2 3 3 7 3" xfId="18666" xr:uid="{00000000-0005-0000-0000-0000C4350000}"/>
    <cellStyle name="Normal 3 2 2 3 3 7 3 2" xfId="18221" xr:uid="{00000000-0005-0000-0000-0000C5350000}"/>
    <cellStyle name="Normal 3 2 2 3 3 7 3 3" xfId="18224" xr:uid="{00000000-0005-0000-0000-0000C6350000}"/>
    <cellStyle name="Normal 3 2 2 3 3 7 4" xfId="18670" xr:uid="{00000000-0005-0000-0000-0000C7350000}"/>
    <cellStyle name="Normal 3 2 2 3 3 7 5" xfId="18674" xr:uid="{00000000-0005-0000-0000-0000C8350000}"/>
    <cellStyle name="Normal 3 2 2 3 3 8" xfId="9321" xr:uid="{00000000-0005-0000-0000-0000C9350000}"/>
    <cellStyle name="Normal 3 2 2 3 3 8 2" xfId="18858" xr:uid="{00000000-0005-0000-0000-0000CA350000}"/>
    <cellStyle name="Normal 3 2 2 3 3 8 2 2" xfId="18859" xr:uid="{00000000-0005-0000-0000-0000CB350000}"/>
    <cellStyle name="Normal 3 2 2 3 3 8 2 3" xfId="18860" xr:uid="{00000000-0005-0000-0000-0000CC350000}"/>
    <cellStyle name="Normal 3 2 2 3 3 8 3" xfId="18681" xr:uid="{00000000-0005-0000-0000-0000CD350000}"/>
    <cellStyle name="Normal 3 2 2 3 3 8 4" xfId="18686" xr:uid="{00000000-0005-0000-0000-0000CE350000}"/>
    <cellStyle name="Normal 3 2 2 3 3 9" xfId="15463" xr:uid="{00000000-0005-0000-0000-0000CF350000}"/>
    <cellStyle name="Normal 3 2 2 3 3 9 2" xfId="18861" xr:uid="{00000000-0005-0000-0000-0000D0350000}"/>
    <cellStyle name="Normal 3 2 2 3 3 9 3" xfId="18690" xr:uid="{00000000-0005-0000-0000-0000D1350000}"/>
    <cellStyle name="Normal 3 2 2 4" xfId="12648" xr:uid="{00000000-0005-0000-0000-0000D2350000}"/>
    <cellStyle name="Normal 3 2 2 5" xfId="9842" xr:uid="{00000000-0005-0000-0000-0000D3350000}"/>
    <cellStyle name="Normal 3 2 2 5 10" xfId="18862" xr:uid="{00000000-0005-0000-0000-0000D4350000}"/>
    <cellStyle name="Normal 3 2 2 5 2" xfId="2297" xr:uid="{00000000-0005-0000-0000-0000D5350000}"/>
    <cellStyle name="Normal 3 2 2 5 2 2" xfId="12657" xr:uid="{00000000-0005-0000-0000-0000D6350000}"/>
    <cellStyle name="Normal 3 2 2 5 2 2 2" xfId="18863" xr:uid="{00000000-0005-0000-0000-0000D7350000}"/>
    <cellStyle name="Normal 3 2 2 5 2 2 2 2" xfId="18864" xr:uid="{00000000-0005-0000-0000-0000D8350000}"/>
    <cellStyle name="Normal 3 2 2 5 2 2 2 2 2" xfId="9637" xr:uid="{00000000-0005-0000-0000-0000D9350000}"/>
    <cellStyle name="Normal 3 2 2 5 2 2 2 2 2 2" xfId="18865" xr:uid="{00000000-0005-0000-0000-0000DA350000}"/>
    <cellStyle name="Normal 3 2 2 5 2 2 2 2 2 2 2" xfId="18866" xr:uid="{00000000-0005-0000-0000-0000DB350000}"/>
    <cellStyle name="Normal 3 2 2 5 2 2 2 2 2 2 3" xfId="18867" xr:uid="{00000000-0005-0000-0000-0000DC350000}"/>
    <cellStyle name="Normal 3 2 2 5 2 2 2 2 2 3" xfId="18868" xr:uid="{00000000-0005-0000-0000-0000DD350000}"/>
    <cellStyle name="Normal 3 2 2 5 2 2 2 2 2 4" xfId="18869" xr:uid="{00000000-0005-0000-0000-0000DE350000}"/>
    <cellStyle name="Normal 3 2 2 5 2 2 2 2 3" xfId="9640" xr:uid="{00000000-0005-0000-0000-0000DF350000}"/>
    <cellStyle name="Normal 3 2 2 5 2 2 2 2 3 2" xfId="18870" xr:uid="{00000000-0005-0000-0000-0000E0350000}"/>
    <cellStyle name="Normal 3 2 2 5 2 2 2 2 3 3" xfId="18871" xr:uid="{00000000-0005-0000-0000-0000E1350000}"/>
    <cellStyle name="Normal 3 2 2 5 2 2 2 2 4" xfId="18874" xr:uid="{00000000-0005-0000-0000-0000E2350000}"/>
    <cellStyle name="Normal 3 2 2 5 2 2 2 2 5" xfId="18877" xr:uid="{00000000-0005-0000-0000-0000E3350000}"/>
    <cellStyle name="Normal 3 2 2 5 2 2 2 3" xfId="18878" xr:uid="{00000000-0005-0000-0000-0000E4350000}"/>
    <cellStyle name="Normal 3 2 2 5 2 2 2 3 2" xfId="2239" xr:uid="{00000000-0005-0000-0000-0000E5350000}"/>
    <cellStyle name="Normal 3 2 2 5 2 2 2 3 2 2" xfId="18879" xr:uid="{00000000-0005-0000-0000-0000E6350000}"/>
    <cellStyle name="Normal 3 2 2 5 2 2 2 3 2 3" xfId="18880" xr:uid="{00000000-0005-0000-0000-0000E7350000}"/>
    <cellStyle name="Normal 3 2 2 5 2 2 2 3 3" xfId="7080" xr:uid="{00000000-0005-0000-0000-0000E8350000}"/>
    <cellStyle name="Normal 3 2 2 5 2 2 2 3 4" xfId="7090" xr:uid="{00000000-0005-0000-0000-0000E9350000}"/>
    <cellStyle name="Normal 3 2 2 5 2 2 2 4" xfId="18883" xr:uid="{00000000-0005-0000-0000-0000EA350000}"/>
    <cellStyle name="Normal 3 2 2 5 2 2 2 4 2" xfId="7181" xr:uid="{00000000-0005-0000-0000-0000EB350000}"/>
    <cellStyle name="Normal 3 2 2 5 2 2 2 4 3" xfId="799" xr:uid="{00000000-0005-0000-0000-0000EC350000}"/>
    <cellStyle name="Normal 3 2 2 5 2 2 2 5" xfId="18886" xr:uid="{00000000-0005-0000-0000-0000ED350000}"/>
    <cellStyle name="Normal 3 2 2 5 2 2 2 6" xfId="18888" xr:uid="{00000000-0005-0000-0000-0000EE350000}"/>
    <cellStyle name="Normal 3 2 2 5 2 2 3" xfId="18889" xr:uid="{00000000-0005-0000-0000-0000EF350000}"/>
    <cellStyle name="Normal 3 2 2 5 2 2 3 2" xfId="18890" xr:uid="{00000000-0005-0000-0000-0000F0350000}"/>
    <cellStyle name="Normal 3 2 2 5 2 2 3 2 2" xfId="2958" xr:uid="{00000000-0005-0000-0000-0000F1350000}"/>
    <cellStyle name="Normal 3 2 2 5 2 2 3 2 2 2" xfId="18892" xr:uid="{00000000-0005-0000-0000-0000F2350000}"/>
    <cellStyle name="Normal 3 2 2 5 2 2 3 2 2 2 2" xfId="18894" xr:uid="{00000000-0005-0000-0000-0000F3350000}"/>
    <cellStyle name="Normal 3 2 2 5 2 2 3 2 2 2 3" xfId="18896" xr:uid="{00000000-0005-0000-0000-0000F4350000}"/>
    <cellStyle name="Normal 3 2 2 5 2 2 3 2 2 3" xfId="18897" xr:uid="{00000000-0005-0000-0000-0000F5350000}"/>
    <cellStyle name="Normal 3 2 2 5 2 2 3 2 2 4" xfId="18898" xr:uid="{00000000-0005-0000-0000-0000F6350000}"/>
    <cellStyle name="Normal 3 2 2 5 2 2 3 2 3" xfId="18899" xr:uid="{00000000-0005-0000-0000-0000F7350000}"/>
    <cellStyle name="Normal 3 2 2 5 2 2 3 2 3 2" xfId="18900" xr:uid="{00000000-0005-0000-0000-0000F8350000}"/>
    <cellStyle name="Normal 3 2 2 5 2 2 3 2 3 3" xfId="18903" xr:uid="{00000000-0005-0000-0000-0000F9350000}"/>
    <cellStyle name="Normal 3 2 2 5 2 2 3 2 4" xfId="18907" xr:uid="{00000000-0005-0000-0000-0000FA350000}"/>
    <cellStyle name="Normal 3 2 2 5 2 2 3 2 5" xfId="18911" xr:uid="{00000000-0005-0000-0000-0000FB350000}"/>
    <cellStyle name="Normal 3 2 2 5 2 2 3 3" xfId="18912" xr:uid="{00000000-0005-0000-0000-0000FC350000}"/>
    <cellStyle name="Normal 3 2 2 5 2 2 3 3 2" xfId="3968" xr:uid="{00000000-0005-0000-0000-0000FD350000}"/>
    <cellStyle name="Normal 3 2 2 5 2 2 3 3 2 2" xfId="12066" xr:uid="{00000000-0005-0000-0000-0000FE350000}"/>
    <cellStyle name="Normal 3 2 2 5 2 2 3 3 2 3" xfId="12070" xr:uid="{00000000-0005-0000-0000-0000FF350000}"/>
    <cellStyle name="Normal 3 2 2 5 2 2 3 3 3" xfId="3988" xr:uid="{00000000-0005-0000-0000-000000360000}"/>
    <cellStyle name="Normal 3 2 2 5 2 2 3 3 4" xfId="4200" xr:uid="{00000000-0005-0000-0000-000001360000}"/>
    <cellStyle name="Normal 3 2 2 5 2 2 3 4" xfId="18914" xr:uid="{00000000-0005-0000-0000-000002360000}"/>
    <cellStyle name="Normal 3 2 2 5 2 2 3 4 2" xfId="5338" xr:uid="{00000000-0005-0000-0000-000003360000}"/>
    <cellStyle name="Normal 3 2 2 5 2 2 3 4 3" xfId="5444" xr:uid="{00000000-0005-0000-0000-000004360000}"/>
    <cellStyle name="Normal 3 2 2 5 2 2 3 5" xfId="18916" xr:uid="{00000000-0005-0000-0000-000005360000}"/>
    <cellStyle name="Normal 3 2 2 5 2 2 3 6" xfId="18917" xr:uid="{00000000-0005-0000-0000-000006360000}"/>
    <cellStyle name="Normal 3 2 2 5 2 2 4" xfId="18918" xr:uid="{00000000-0005-0000-0000-000007360000}"/>
    <cellStyle name="Normal 3 2 2 5 2 2 4 2" xfId="18919" xr:uid="{00000000-0005-0000-0000-000008360000}"/>
    <cellStyle name="Normal 3 2 2 5 2 2 4 2 2" xfId="3038" xr:uid="{00000000-0005-0000-0000-000009360000}"/>
    <cellStyle name="Normal 3 2 2 5 2 2 4 2 2 2" xfId="18920" xr:uid="{00000000-0005-0000-0000-00000A360000}"/>
    <cellStyle name="Normal 3 2 2 5 2 2 4 2 2 3" xfId="18921" xr:uid="{00000000-0005-0000-0000-00000B360000}"/>
    <cellStyle name="Normal 3 2 2 5 2 2 4 2 3" xfId="14663" xr:uid="{00000000-0005-0000-0000-00000C360000}"/>
    <cellStyle name="Normal 3 2 2 5 2 2 4 2 4" xfId="14666" xr:uid="{00000000-0005-0000-0000-00000D360000}"/>
    <cellStyle name="Normal 3 2 2 5 2 2 4 3" xfId="18922" xr:uid="{00000000-0005-0000-0000-00000E360000}"/>
    <cellStyle name="Normal 3 2 2 5 2 2 4 3 2" xfId="5686" xr:uid="{00000000-0005-0000-0000-00000F360000}"/>
    <cellStyle name="Normal 3 2 2 5 2 2 4 3 3" xfId="5696" xr:uid="{00000000-0005-0000-0000-000010360000}"/>
    <cellStyle name="Normal 3 2 2 5 2 2 4 4" xfId="18923" xr:uid="{00000000-0005-0000-0000-000011360000}"/>
    <cellStyle name="Normal 3 2 2 5 2 2 4 5" xfId="18924" xr:uid="{00000000-0005-0000-0000-000012360000}"/>
    <cellStyle name="Normal 3 2 2 5 2 2 5" xfId="18925" xr:uid="{00000000-0005-0000-0000-000013360000}"/>
    <cellStyle name="Normal 3 2 2 5 2 2 5 2" xfId="6741" xr:uid="{00000000-0005-0000-0000-000014360000}"/>
    <cellStyle name="Normal 3 2 2 5 2 2 5 2 2" xfId="5962" xr:uid="{00000000-0005-0000-0000-000015360000}"/>
    <cellStyle name="Normal 3 2 2 5 2 2 5 2 3" xfId="18927" xr:uid="{00000000-0005-0000-0000-000016360000}"/>
    <cellStyle name="Normal 3 2 2 5 2 2 5 3" xfId="6746" xr:uid="{00000000-0005-0000-0000-000017360000}"/>
    <cellStyle name="Normal 3 2 2 5 2 2 5 4" xfId="6750" xr:uid="{00000000-0005-0000-0000-000018360000}"/>
    <cellStyle name="Normal 3 2 2 5 2 2 6" xfId="703" xr:uid="{00000000-0005-0000-0000-000019360000}"/>
    <cellStyle name="Normal 3 2 2 5 2 2 6 2" xfId="6816" xr:uid="{00000000-0005-0000-0000-00001A360000}"/>
    <cellStyle name="Normal 3 2 2 5 2 2 6 3" xfId="6824" xr:uid="{00000000-0005-0000-0000-00001B360000}"/>
    <cellStyle name="Normal 3 2 2 5 2 2 7" xfId="18929" xr:uid="{00000000-0005-0000-0000-00001C360000}"/>
    <cellStyle name="Normal 3 2 2 5 2 2 8" xfId="18931" xr:uid="{00000000-0005-0000-0000-00001D360000}"/>
    <cellStyle name="Normal 3 2 2 5 2 3" xfId="12659" xr:uid="{00000000-0005-0000-0000-00001E360000}"/>
    <cellStyle name="Normal 3 2 2 5 2 3 2" xfId="18932" xr:uid="{00000000-0005-0000-0000-00001F360000}"/>
    <cellStyle name="Normal 3 2 2 5 2 3 2 2" xfId="18933" xr:uid="{00000000-0005-0000-0000-000020360000}"/>
    <cellStyle name="Normal 3 2 2 5 2 3 2 2 2" xfId="524" xr:uid="{00000000-0005-0000-0000-000021360000}"/>
    <cellStyle name="Normal 3 2 2 5 2 3 2 2 2 2" xfId="660" xr:uid="{00000000-0005-0000-0000-000022360000}"/>
    <cellStyle name="Normal 3 2 2 5 2 3 2 2 2 3" xfId="2306" xr:uid="{00000000-0005-0000-0000-000023360000}"/>
    <cellStyle name="Normal 3 2 2 5 2 3 2 2 3" xfId="18934" xr:uid="{00000000-0005-0000-0000-000024360000}"/>
    <cellStyle name="Normal 3 2 2 5 2 3 2 2 4" xfId="18937" xr:uid="{00000000-0005-0000-0000-000025360000}"/>
    <cellStyle name="Normal 3 2 2 5 2 3 2 3" xfId="18939" xr:uid="{00000000-0005-0000-0000-000026360000}"/>
    <cellStyle name="Normal 3 2 2 5 2 3 2 3 2" xfId="22" xr:uid="{00000000-0005-0000-0000-000027360000}"/>
    <cellStyle name="Normal 3 2 2 5 2 3 2 3 3" xfId="18942" xr:uid="{00000000-0005-0000-0000-000028360000}"/>
    <cellStyle name="Normal 3 2 2 5 2 3 2 4" xfId="18945" xr:uid="{00000000-0005-0000-0000-000029360000}"/>
    <cellStyle name="Normal 3 2 2 5 2 3 2 5" xfId="18949" xr:uid="{00000000-0005-0000-0000-00002A360000}"/>
    <cellStyle name="Normal 3 2 2 5 2 3 3" xfId="18950" xr:uid="{00000000-0005-0000-0000-00002B360000}"/>
    <cellStyle name="Normal 3 2 2 5 2 3 3 2" xfId="18951" xr:uid="{00000000-0005-0000-0000-00002C360000}"/>
    <cellStyle name="Normal 3 2 2 5 2 3 3 2 2" xfId="18952" xr:uid="{00000000-0005-0000-0000-00002D360000}"/>
    <cellStyle name="Normal 3 2 2 5 2 3 3 2 3" xfId="18953" xr:uid="{00000000-0005-0000-0000-00002E360000}"/>
    <cellStyle name="Normal 3 2 2 5 2 3 3 3" xfId="18954" xr:uid="{00000000-0005-0000-0000-00002F360000}"/>
    <cellStyle name="Normal 3 2 2 5 2 3 3 4" xfId="18955" xr:uid="{00000000-0005-0000-0000-000030360000}"/>
    <cellStyle name="Normal 3 2 2 5 2 3 4" xfId="18956" xr:uid="{00000000-0005-0000-0000-000031360000}"/>
    <cellStyle name="Normal 3 2 2 5 2 3 4 2" xfId="18957" xr:uid="{00000000-0005-0000-0000-000032360000}"/>
    <cellStyle name="Normal 3 2 2 5 2 3 4 3" xfId="18958" xr:uid="{00000000-0005-0000-0000-000033360000}"/>
    <cellStyle name="Normal 3 2 2 5 2 3 5" xfId="18959" xr:uid="{00000000-0005-0000-0000-000034360000}"/>
    <cellStyle name="Normal 3 2 2 5 2 3 6" xfId="503" xr:uid="{00000000-0005-0000-0000-000035360000}"/>
    <cellStyle name="Normal 3 2 2 5 2 4" xfId="18960" xr:uid="{00000000-0005-0000-0000-000036360000}"/>
    <cellStyle name="Normal 3 2 2 5 2 4 2" xfId="17989" xr:uid="{00000000-0005-0000-0000-000037360000}"/>
    <cellStyle name="Normal 3 2 2 5 2 4 2 2" xfId="18961" xr:uid="{00000000-0005-0000-0000-000038360000}"/>
    <cellStyle name="Normal 3 2 2 5 2 4 2 2 2" xfId="18205" xr:uid="{00000000-0005-0000-0000-000039360000}"/>
    <cellStyle name="Normal 3 2 2 5 2 4 2 2 2 2" xfId="11089" xr:uid="{00000000-0005-0000-0000-00003A360000}"/>
    <cellStyle name="Normal 3 2 2 5 2 4 2 2 2 3" xfId="18210" xr:uid="{00000000-0005-0000-0000-00003B360000}"/>
    <cellStyle name="Normal 3 2 2 5 2 4 2 2 3" xfId="18212" xr:uid="{00000000-0005-0000-0000-00003C360000}"/>
    <cellStyle name="Normal 3 2 2 5 2 4 2 2 4" xfId="18216" xr:uid="{00000000-0005-0000-0000-00003D360000}"/>
    <cellStyle name="Normal 3 2 2 5 2 4 2 3" xfId="18962" xr:uid="{00000000-0005-0000-0000-00003E360000}"/>
    <cellStyle name="Normal 3 2 2 5 2 4 2 3 2" xfId="18245" xr:uid="{00000000-0005-0000-0000-00003F360000}"/>
    <cellStyle name="Normal 3 2 2 5 2 4 2 3 3" xfId="18966" xr:uid="{00000000-0005-0000-0000-000040360000}"/>
    <cellStyle name="Normal 3 2 2 5 2 4 2 4" xfId="18967" xr:uid="{00000000-0005-0000-0000-000041360000}"/>
    <cellStyle name="Normal 3 2 2 5 2 4 2 5" xfId="9799" xr:uid="{00000000-0005-0000-0000-000042360000}"/>
    <cellStyle name="Normal 3 2 2 5 2 4 3" xfId="18968" xr:uid="{00000000-0005-0000-0000-000043360000}"/>
    <cellStyle name="Normal 3 2 2 5 2 4 3 2" xfId="18969" xr:uid="{00000000-0005-0000-0000-000044360000}"/>
    <cellStyle name="Normal 3 2 2 5 2 4 3 2 2" xfId="18294" xr:uid="{00000000-0005-0000-0000-000045360000}"/>
    <cellStyle name="Normal 3 2 2 5 2 4 3 2 3" xfId="18970" xr:uid="{00000000-0005-0000-0000-000046360000}"/>
    <cellStyle name="Normal 3 2 2 5 2 4 3 3" xfId="18971" xr:uid="{00000000-0005-0000-0000-000047360000}"/>
    <cellStyle name="Normal 3 2 2 5 2 4 3 4" xfId="18972" xr:uid="{00000000-0005-0000-0000-000048360000}"/>
    <cellStyle name="Normal 3 2 2 5 2 4 4" xfId="18973" xr:uid="{00000000-0005-0000-0000-000049360000}"/>
    <cellStyle name="Normal 3 2 2 5 2 4 4 2" xfId="18974" xr:uid="{00000000-0005-0000-0000-00004A360000}"/>
    <cellStyle name="Normal 3 2 2 5 2 4 4 3" xfId="18975" xr:uid="{00000000-0005-0000-0000-00004B360000}"/>
    <cellStyle name="Normal 3 2 2 5 2 4 5" xfId="18976" xr:uid="{00000000-0005-0000-0000-00004C360000}"/>
    <cellStyle name="Normal 3 2 2 5 2 4 6" xfId="711" xr:uid="{00000000-0005-0000-0000-00004D360000}"/>
    <cellStyle name="Normal 3 2 2 5 2 5" xfId="18977" xr:uid="{00000000-0005-0000-0000-00004E360000}"/>
    <cellStyle name="Normal 3 2 2 5 2 5 2" xfId="18978" xr:uid="{00000000-0005-0000-0000-00004F360000}"/>
    <cellStyle name="Normal 3 2 2 5 2 5 2 2" xfId="18979" xr:uid="{00000000-0005-0000-0000-000050360000}"/>
    <cellStyle name="Normal 3 2 2 5 2 5 2 2 2" xfId="15520" xr:uid="{00000000-0005-0000-0000-000051360000}"/>
    <cellStyle name="Normal 3 2 2 5 2 5 2 2 3" xfId="15524" xr:uid="{00000000-0005-0000-0000-000052360000}"/>
    <cellStyle name="Normal 3 2 2 5 2 5 2 3" xfId="18980" xr:uid="{00000000-0005-0000-0000-000053360000}"/>
    <cellStyle name="Normal 3 2 2 5 2 5 2 4" xfId="18981" xr:uid="{00000000-0005-0000-0000-000054360000}"/>
    <cellStyle name="Normal 3 2 2 5 2 5 3" xfId="18982" xr:uid="{00000000-0005-0000-0000-000055360000}"/>
    <cellStyle name="Normal 3 2 2 5 2 5 3 2" xfId="18983" xr:uid="{00000000-0005-0000-0000-000056360000}"/>
    <cellStyle name="Normal 3 2 2 5 2 5 3 3" xfId="18984" xr:uid="{00000000-0005-0000-0000-000057360000}"/>
    <cellStyle name="Normal 3 2 2 5 2 5 4" xfId="18985" xr:uid="{00000000-0005-0000-0000-000058360000}"/>
    <cellStyle name="Normal 3 2 2 5 2 5 5" xfId="18986" xr:uid="{00000000-0005-0000-0000-000059360000}"/>
    <cellStyle name="Normal 3 2 2 5 2 6" xfId="9392" xr:uid="{00000000-0005-0000-0000-00005A360000}"/>
    <cellStyle name="Normal 3 2 2 5 2 6 2" xfId="17526" xr:uid="{00000000-0005-0000-0000-00005B360000}"/>
    <cellStyle name="Normal 3 2 2 5 2 6 2 2" xfId="17528" xr:uid="{00000000-0005-0000-0000-00005C360000}"/>
    <cellStyle name="Normal 3 2 2 5 2 6 2 3" xfId="17532" xr:uid="{00000000-0005-0000-0000-00005D360000}"/>
    <cellStyle name="Normal 3 2 2 5 2 6 3" xfId="17536" xr:uid="{00000000-0005-0000-0000-00005E360000}"/>
    <cellStyle name="Normal 3 2 2 5 2 6 4" xfId="17543" xr:uid="{00000000-0005-0000-0000-00005F360000}"/>
    <cellStyle name="Normal 3 2 2 5 2 7" xfId="9401" xr:uid="{00000000-0005-0000-0000-000060360000}"/>
    <cellStyle name="Normal 3 2 2 5 2 7 2" xfId="2227" xr:uid="{00000000-0005-0000-0000-000061360000}"/>
    <cellStyle name="Normal 3 2 2 5 2 7 3" xfId="5365" xr:uid="{00000000-0005-0000-0000-000062360000}"/>
    <cellStyle name="Normal 3 2 2 5 2 8" xfId="18987" xr:uid="{00000000-0005-0000-0000-000063360000}"/>
    <cellStyle name="Normal 3 2 2 5 2 9" xfId="18988" xr:uid="{00000000-0005-0000-0000-000064360000}"/>
    <cellStyle name="Normal 3 2 2 5 3" xfId="3062" xr:uid="{00000000-0005-0000-0000-000065360000}"/>
    <cellStyle name="Normal 3 2 2 5 3 2" xfId="18989" xr:uid="{00000000-0005-0000-0000-000066360000}"/>
    <cellStyle name="Normal 3 2 2 5 3 2 2" xfId="18992" xr:uid="{00000000-0005-0000-0000-000067360000}"/>
    <cellStyle name="Normal 3 2 2 5 3 2 2 2" xfId="18993" xr:uid="{00000000-0005-0000-0000-000068360000}"/>
    <cellStyle name="Normal 3 2 2 5 3 2 2 2 2" xfId="18994" xr:uid="{00000000-0005-0000-0000-000069360000}"/>
    <cellStyle name="Normal 3 2 2 5 3 2 2 2 2 2" xfId="18995" xr:uid="{00000000-0005-0000-0000-00006A360000}"/>
    <cellStyle name="Normal 3 2 2 5 3 2 2 2 2 3" xfId="11942" xr:uid="{00000000-0005-0000-0000-00006B360000}"/>
    <cellStyle name="Normal 3 2 2 5 3 2 2 2 3" xfId="18996" xr:uid="{00000000-0005-0000-0000-00006C360000}"/>
    <cellStyle name="Normal 3 2 2 5 3 2 2 2 4" xfId="18997" xr:uid="{00000000-0005-0000-0000-00006D360000}"/>
    <cellStyle name="Normal 3 2 2 5 3 2 2 3" xfId="18998" xr:uid="{00000000-0005-0000-0000-00006E360000}"/>
    <cellStyle name="Normal 3 2 2 5 3 2 2 3 2" xfId="18999" xr:uid="{00000000-0005-0000-0000-00006F360000}"/>
    <cellStyle name="Normal 3 2 2 5 3 2 2 3 3" xfId="19000" xr:uid="{00000000-0005-0000-0000-000070360000}"/>
    <cellStyle name="Normal 3 2 2 5 3 2 2 4" xfId="16156" xr:uid="{00000000-0005-0000-0000-000071360000}"/>
    <cellStyle name="Normal 3 2 2 5 3 2 2 5" xfId="16159" xr:uid="{00000000-0005-0000-0000-000072360000}"/>
    <cellStyle name="Normal 3 2 2 5 3 2 3" xfId="17866" xr:uid="{00000000-0005-0000-0000-000073360000}"/>
    <cellStyle name="Normal 3 2 2 5 3 2 3 2" xfId="19001" xr:uid="{00000000-0005-0000-0000-000074360000}"/>
    <cellStyle name="Normal 3 2 2 5 3 2 3 2 2" xfId="19002" xr:uid="{00000000-0005-0000-0000-000075360000}"/>
    <cellStyle name="Normal 3 2 2 5 3 2 3 2 3" xfId="19003" xr:uid="{00000000-0005-0000-0000-000076360000}"/>
    <cellStyle name="Normal 3 2 2 5 3 2 3 3" xfId="19004" xr:uid="{00000000-0005-0000-0000-000077360000}"/>
    <cellStyle name="Normal 3 2 2 5 3 2 3 4" xfId="19006" xr:uid="{00000000-0005-0000-0000-000078360000}"/>
    <cellStyle name="Normal 3 2 2 5 3 2 4" xfId="17868" xr:uid="{00000000-0005-0000-0000-000079360000}"/>
    <cellStyle name="Normal 3 2 2 5 3 2 4 2" xfId="19007" xr:uid="{00000000-0005-0000-0000-00007A360000}"/>
    <cellStyle name="Normal 3 2 2 5 3 2 4 3" xfId="19008" xr:uid="{00000000-0005-0000-0000-00007B360000}"/>
    <cellStyle name="Normal 3 2 2 5 3 2 5" xfId="19009" xr:uid="{00000000-0005-0000-0000-00007C360000}"/>
    <cellStyle name="Normal 3 2 2 5 3 2 6" xfId="19011" xr:uid="{00000000-0005-0000-0000-00007D360000}"/>
    <cellStyle name="Normal 3 2 2 5 3 3" xfId="19012" xr:uid="{00000000-0005-0000-0000-00007E360000}"/>
    <cellStyle name="Normal 3 2 2 5 3 3 2" xfId="19014" xr:uid="{00000000-0005-0000-0000-00007F360000}"/>
    <cellStyle name="Normal 3 2 2 5 3 3 2 2" xfId="4251" xr:uid="{00000000-0005-0000-0000-000080360000}"/>
    <cellStyle name="Normal 3 2 2 5 3 3 2 2 2" xfId="2000" xr:uid="{00000000-0005-0000-0000-000081360000}"/>
    <cellStyle name="Normal 3 2 2 5 3 3 2 2 2 2" xfId="19015" xr:uid="{00000000-0005-0000-0000-000082360000}"/>
    <cellStyle name="Normal 3 2 2 5 3 3 2 2 2 3" xfId="19016" xr:uid="{00000000-0005-0000-0000-000083360000}"/>
    <cellStyle name="Normal 3 2 2 5 3 3 2 2 3" xfId="17142" xr:uid="{00000000-0005-0000-0000-000084360000}"/>
    <cellStyle name="Normal 3 2 2 5 3 3 2 2 4" xfId="19017" xr:uid="{00000000-0005-0000-0000-000085360000}"/>
    <cellStyle name="Normal 3 2 2 5 3 3 2 3" xfId="4262" xr:uid="{00000000-0005-0000-0000-000086360000}"/>
    <cellStyle name="Normal 3 2 2 5 3 3 2 3 2" xfId="19018" xr:uid="{00000000-0005-0000-0000-000087360000}"/>
    <cellStyle name="Normal 3 2 2 5 3 3 2 3 3" xfId="13072" xr:uid="{00000000-0005-0000-0000-000088360000}"/>
    <cellStyle name="Normal 3 2 2 5 3 3 2 4" xfId="19021" xr:uid="{00000000-0005-0000-0000-000089360000}"/>
    <cellStyle name="Normal 3 2 2 5 3 3 2 5" xfId="19024" xr:uid="{00000000-0005-0000-0000-00008A360000}"/>
    <cellStyle name="Normal 3 2 2 5 3 3 3" xfId="19025" xr:uid="{00000000-0005-0000-0000-00008B360000}"/>
    <cellStyle name="Normal 3 2 2 5 3 3 3 2" xfId="19026" xr:uid="{00000000-0005-0000-0000-00008C360000}"/>
    <cellStyle name="Normal 3 2 2 5 3 3 3 2 2" xfId="19028" xr:uid="{00000000-0005-0000-0000-00008D360000}"/>
    <cellStyle name="Normal 3 2 2 5 3 3 3 2 3" xfId="19030" xr:uid="{00000000-0005-0000-0000-00008E360000}"/>
    <cellStyle name="Normal 3 2 2 5 3 3 3 3" xfId="19031" xr:uid="{00000000-0005-0000-0000-00008F360000}"/>
    <cellStyle name="Normal 3 2 2 5 3 3 3 4" xfId="19033" xr:uid="{00000000-0005-0000-0000-000090360000}"/>
    <cellStyle name="Normal 3 2 2 5 3 3 4" xfId="19034" xr:uid="{00000000-0005-0000-0000-000091360000}"/>
    <cellStyle name="Normal 3 2 2 5 3 3 4 2" xfId="19035" xr:uid="{00000000-0005-0000-0000-000092360000}"/>
    <cellStyle name="Normal 3 2 2 5 3 3 4 3" xfId="10033" xr:uid="{00000000-0005-0000-0000-000093360000}"/>
    <cellStyle name="Normal 3 2 2 5 3 3 5" xfId="19037" xr:uid="{00000000-0005-0000-0000-000094360000}"/>
    <cellStyle name="Normal 3 2 2 5 3 3 6" xfId="19038" xr:uid="{00000000-0005-0000-0000-000095360000}"/>
    <cellStyle name="Normal 3 2 2 5 3 4" xfId="19039" xr:uid="{00000000-0005-0000-0000-000096360000}"/>
    <cellStyle name="Normal 3 2 2 5 3 4 2" xfId="19040" xr:uid="{00000000-0005-0000-0000-000097360000}"/>
    <cellStyle name="Normal 3 2 2 5 3 4 2 2" xfId="19042" xr:uid="{00000000-0005-0000-0000-000098360000}"/>
    <cellStyle name="Normal 3 2 2 5 3 4 2 2 2" xfId="18613" xr:uid="{00000000-0005-0000-0000-000099360000}"/>
    <cellStyle name="Normal 3 2 2 5 3 4 2 2 3" xfId="18617" xr:uid="{00000000-0005-0000-0000-00009A360000}"/>
    <cellStyle name="Normal 3 2 2 5 3 4 2 3" xfId="19044" xr:uid="{00000000-0005-0000-0000-00009B360000}"/>
    <cellStyle name="Normal 3 2 2 5 3 4 2 4" xfId="19046" xr:uid="{00000000-0005-0000-0000-00009C360000}"/>
    <cellStyle name="Normal 3 2 2 5 3 4 3" xfId="19047" xr:uid="{00000000-0005-0000-0000-00009D360000}"/>
    <cellStyle name="Normal 3 2 2 5 3 4 3 2" xfId="19048" xr:uid="{00000000-0005-0000-0000-00009E360000}"/>
    <cellStyle name="Normal 3 2 2 5 3 4 3 3" xfId="19050" xr:uid="{00000000-0005-0000-0000-00009F360000}"/>
    <cellStyle name="Normal 3 2 2 5 3 4 4" xfId="19051" xr:uid="{00000000-0005-0000-0000-0000A0360000}"/>
    <cellStyle name="Normal 3 2 2 5 3 4 5" xfId="19052" xr:uid="{00000000-0005-0000-0000-0000A1360000}"/>
    <cellStyle name="Normal 3 2 2 5 3 5" xfId="19054" xr:uid="{00000000-0005-0000-0000-0000A2360000}"/>
    <cellStyle name="Normal 3 2 2 5 3 5 2" xfId="4879" xr:uid="{00000000-0005-0000-0000-0000A3360000}"/>
    <cellStyle name="Normal 3 2 2 5 3 5 2 2" xfId="19055" xr:uid="{00000000-0005-0000-0000-0000A4360000}"/>
    <cellStyle name="Normal 3 2 2 5 3 5 2 3" xfId="19056" xr:uid="{00000000-0005-0000-0000-0000A5360000}"/>
    <cellStyle name="Normal 3 2 2 5 3 5 3" xfId="19058" xr:uid="{00000000-0005-0000-0000-0000A6360000}"/>
    <cellStyle name="Normal 3 2 2 5 3 5 4" xfId="19059" xr:uid="{00000000-0005-0000-0000-0000A7360000}"/>
    <cellStyle name="Normal 3 2 2 5 3 6" xfId="19061" xr:uid="{00000000-0005-0000-0000-0000A8360000}"/>
    <cellStyle name="Normal 3 2 2 5 3 6 2" xfId="17572" xr:uid="{00000000-0005-0000-0000-0000A9360000}"/>
    <cellStyle name="Normal 3 2 2 5 3 6 3" xfId="17576" xr:uid="{00000000-0005-0000-0000-0000AA360000}"/>
    <cellStyle name="Normal 3 2 2 5 3 7" xfId="19063" xr:uid="{00000000-0005-0000-0000-0000AB360000}"/>
    <cellStyle name="Normal 3 2 2 5 3 8" xfId="19064" xr:uid="{00000000-0005-0000-0000-0000AC360000}"/>
    <cellStyle name="Normal 3 2 2 5 4" xfId="6614" xr:uid="{00000000-0005-0000-0000-0000AD360000}"/>
    <cellStyle name="Normal 3 2 2 5 4 2" xfId="19065" xr:uid="{00000000-0005-0000-0000-0000AE360000}"/>
    <cellStyle name="Normal 3 2 2 5 4 2 2" xfId="19066" xr:uid="{00000000-0005-0000-0000-0000AF360000}"/>
    <cellStyle name="Normal 3 2 2 5 4 2 2 2" xfId="19067" xr:uid="{00000000-0005-0000-0000-0000B0360000}"/>
    <cellStyle name="Normal 3 2 2 5 4 2 2 2 2" xfId="19068" xr:uid="{00000000-0005-0000-0000-0000B1360000}"/>
    <cellStyle name="Normal 3 2 2 5 4 2 2 2 3" xfId="17271" xr:uid="{00000000-0005-0000-0000-0000B2360000}"/>
    <cellStyle name="Normal 3 2 2 5 4 2 2 3" xfId="19069" xr:uid="{00000000-0005-0000-0000-0000B3360000}"/>
    <cellStyle name="Normal 3 2 2 5 4 2 2 4" xfId="19071" xr:uid="{00000000-0005-0000-0000-0000B4360000}"/>
    <cellStyle name="Normal 3 2 2 5 4 2 3" xfId="19072" xr:uid="{00000000-0005-0000-0000-0000B5360000}"/>
    <cellStyle name="Normal 3 2 2 5 4 2 3 2" xfId="19073" xr:uid="{00000000-0005-0000-0000-0000B6360000}"/>
    <cellStyle name="Normal 3 2 2 5 4 2 3 3" xfId="19074" xr:uid="{00000000-0005-0000-0000-0000B7360000}"/>
    <cellStyle name="Normal 3 2 2 5 4 2 4" xfId="19075" xr:uid="{00000000-0005-0000-0000-0000B8360000}"/>
    <cellStyle name="Normal 3 2 2 5 4 2 5" xfId="19076" xr:uid="{00000000-0005-0000-0000-0000B9360000}"/>
    <cellStyle name="Normal 3 2 2 5 4 3" xfId="16857" xr:uid="{00000000-0005-0000-0000-0000BA360000}"/>
    <cellStyle name="Normal 3 2 2 5 4 3 2" xfId="16859" xr:uid="{00000000-0005-0000-0000-0000BB360000}"/>
    <cellStyle name="Normal 3 2 2 5 4 3 2 2" xfId="19077" xr:uid="{00000000-0005-0000-0000-0000BC360000}"/>
    <cellStyle name="Normal 3 2 2 5 4 3 2 3" xfId="19079" xr:uid="{00000000-0005-0000-0000-0000BD360000}"/>
    <cellStyle name="Normal 3 2 2 5 4 3 3" xfId="16861" xr:uid="{00000000-0005-0000-0000-0000BE360000}"/>
    <cellStyle name="Normal 3 2 2 5 4 3 4" xfId="19081" xr:uid="{00000000-0005-0000-0000-0000BF360000}"/>
    <cellStyle name="Normal 3 2 2 5 4 4" xfId="5096" xr:uid="{00000000-0005-0000-0000-0000C0360000}"/>
    <cellStyle name="Normal 3 2 2 5 4 4 2" xfId="19082" xr:uid="{00000000-0005-0000-0000-0000C1360000}"/>
    <cellStyle name="Normal 3 2 2 5 4 4 3" xfId="19083" xr:uid="{00000000-0005-0000-0000-0000C2360000}"/>
    <cellStyle name="Normal 3 2 2 5 4 5" xfId="5100" xr:uid="{00000000-0005-0000-0000-0000C3360000}"/>
    <cellStyle name="Normal 3 2 2 5 4 6" xfId="19085" xr:uid="{00000000-0005-0000-0000-0000C4360000}"/>
    <cellStyle name="Normal 3 2 2 5 5" xfId="56" xr:uid="{00000000-0005-0000-0000-0000C5360000}"/>
    <cellStyle name="Normal 3 2 2 5 5 2" xfId="10023" xr:uid="{00000000-0005-0000-0000-0000C6360000}"/>
    <cellStyle name="Normal 3 2 2 5 5 2 2" xfId="19087" xr:uid="{00000000-0005-0000-0000-0000C7360000}"/>
    <cellStyle name="Normal 3 2 2 5 5 2 2 2" xfId="19089" xr:uid="{00000000-0005-0000-0000-0000C8360000}"/>
    <cellStyle name="Normal 3 2 2 5 5 2 2 2 2" xfId="19091" xr:uid="{00000000-0005-0000-0000-0000C9360000}"/>
    <cellStyle name="Normal 3 2 2 5 5 2 2 2 3" xfId="15560" xr:uid="{00000000-0005-0000-0000-0000CA360000}"/>
    <cellStyle name="Normal 3 2 2 5 5 2 2 3" xfId="19093" xr:uid="{00000000-0005-0000-0000-0000CB360000}"/>
    <cellStyle name="Normal 3 2 2 5 5 2 2 4" xfId="19095" xr:uid="{00000000-0005-0000-0000-0000CC360000}"/>
    <cellStyle name="Normal 3 2 2 5 5 2 3" xfId="16050" xr:uid="{00000000-0005-0000-0000-0000CD360000}"/>
    <cellStyle name="Normal 3 2 2 5 5 2 3 2" xfId="16053" xr:uid="{00000000-0005-0000-0000-0000CE360000}"/>
    <cellStyle name="Normal 3 2 2 5 5 2 3 3" xfId="16086" xr:uid="{00000000-0005-0000-0000-0000CF360000}"/>
    <cellStyle name="Normal 3 2 2 5 5 2 4" xfId="16181" xr:uid="{00000000-0005-0000-0000-0000D0360000}"/>
    <cellStyle name="Normal 3 2 2 5 5 2 5" xfId="16212" xr:uid="{00000000-0005-0000-0000-0000D1360000}"/>
    <cellStyle name="Normal 3 2 2 5 5 3" xfId="10027" xr:uid="{00000000-0005-0000-0000-0000D2360000}"/>
    <cellStyle name="Normal 3 2 2 5 5 3 2" xfId="19098" xr:uid="{00000000-0005-0000-0000-0000D3360000}"/>
    <cellStyle name="Normal 3 2 2 5 5 3 2 2" xfId="19100" xr:uid="{00000000-0005-0000-0000-0000D4360000}"/>
    <cellStyle name="Normal 3 2 2 5 5 3 2 3" xfId="19102" xr:uid="{00000000-0005-0000-0000-0000D5360000}"/>
    <cellStyle name="Normal 3 2 2 5 5 3 3" xfId="16287" xr:uid="{00000000-0005-0000-0000-0000D6360000}"/>
    <cellStyle name="Normal 3 2 2 5 5 3 4" xfId="16309" xr:uid="{00000000-0005-0000-0000-0000D7360000}"/>
    <cellStyle name="Normal 3 2 2 5 5 4" xfId="10031" xr:uid="{00000000-0005-0000-0000-0000D8360000}"/>
    <cellStyle name="Normal 3 2 2 5 5 4 2" xfId="14086" xr:uid="{00000000-0005-0000-0000-0000D9360000}"/>
    <cellStyle name="Normal 3 2 2 5 5 4 3" xfId="14461" xr:uid="{00000000-0005-0000-0000-0000DA360000}"/>
    <cellStyle name="Normal 3 2 2 5 5 5" xfId="14470" xr:uid="{00000000-0005-0000-0000-0000DB360000}"/>
    <cellStyle name="Normal 3 2 2 5 5 6" xfId="14478" xr:uid="{00000000-0005-0000-0000-0000DC360000}"/>
    <cellStyle name="Normal 3 2 2 5 6" xfId="3307" xr:uid="{00000000-0005-0000-0000-0000DD360000}"/>
    <cellStyle name="Normal 3 2 2 5 6 2" xfId="17587" xr:uid="{00000000-0005-0000-0000-0000DE360000}"/>
    <cellStyle name="Normal 3 2 2 5 6 2 2" xfId="19104" xr:uid="{00000000-0005-0000-0000-0000DF360000}"/>
    <cellStyle name="Normal 3 2 2 5 6 2 2 2" xfId="10853" xr:uid="{00000000-0005-0000-0000-0000E0360000}"/>
    <cellStyle name="Normal 3 2 2 5 6 2 2 3" xfId="10918" xr:uid="{00000000-0005-0000-0000-0000E1360000}"/>
    <cellStyle name="Normal 3 2 2 5 6 2 3" xfId="16389" xr:uid="{00000000-0005-0000-0000-0000E2360000}"/>
    <cellStyle name="Normal 3 2 2 5 6 2 4" xfId="16392" xr:uid="{00000000-0005-0000-0000-0000E3360000}"/>
    <cellStyle name="Normal 3 2 2 5 6 3" xfId="19106" xr:uid="{00000000-0005-0000-0000-0000E4360000}"/>
    <cellStyle name="Normal 3 2 2 5 6 3 2" xfId="19108" xr:uid="{00000000-0005-0000-0000-0000E5360000}"/>
    <cellStyle name="Normal 3 2 2 5 6 3 3" xfId="16417" xr:uid="{00000000-0005-0000-0000-0000E6360000}"/>
    <cellStyle name="Normal 3 2 2 5 6 4" xfId="14482" xr:uid="{00000000-0005-0000-0000-0000E7360000}"/>
    <cellStyle name="Normal 3 2 2 5 6 5" xfId="14489" xr:uid="{00000000-0005-0000-0000-0000E8360000}"/>
    <cellStyle name="Normal 3 2 2 5 7" xfId="19111" xr:uid="{00000000-0005-0000-0000-0000E9360000}"/>
    <cellStyle name="Normal 3 2 2 5 7 2" xfId="4536" xr:uid="{00000000-0005-0000-0000-0000EA360000}"/>
    <cellStyle name="Normal 3 2 2 5 7 2 2" xfId="19114" xr:uid="{00000000-0005-0000-0000-0000EB360000}"/>
    <cellStyle name="Normal 3 2 2 5 7 2 3" xfId="16457" xr:uid="{00000000-0005-0000-0000-0000EC360000}"/>
    <cellStyle name="Normal 3 2 2 5 7 3" xfId="19116" xr:uid="{00000000-0005-0000-0000-0000ED360000}"/>
    <cellStyle name="Normal 3 2 2 5 7 4" xfId="14494" xr:uid="{00000000-0005-0000-0000-0000EE360000}"/>
    <cellStyle name="Normal 3 2 2 5 8" xfId="19119" xr:uid="{00000000-0005-0000-0000-0000EF360000}"/>
    <cellStyle name="Normal 3 2 2 5 8 2" xfId="19121" xr:uid="{00000000-0005-0000-0000-0000F0360000}"/>
    <cellStyle name="Normal 3 2 2 5 8 3" xfId="19123" xr:uid="{00000000-0005-0000-0000-0000F1360000}"/>
    <cellStyle name="Normal 3 2 2 5 9" xfId="19125" xr:uid="{00000000-0005-0000-0000-0000F2360000}"/>
    <cellStyle name="Normal 3 2 2 6" xfId="9846" xr:uid="{00000000-0005-0000-0000-0000F3360000}"/>
    <cellStyle name="Normal 3 2 2 6 2" xfId="3084" xr:uid="{00000000-0005-0000-0000-0000F4360000}"/>
    <cellStyle name="Normal 3 2 2 6 2 2" xfId="19126" xr:uid="{00000000-0005-0000-0000-0000F5360000}"/>
    <cellStyle name="Normal 3 2 2 6 2 2 2" xfId="19127" xr:uid="{00000000-0005-0000-0000-0000F6360000}"/>
    <cellStyle name="Normal 3 2 2 6 2 2 2 2" xfId="19128" xr:uid="{00000000-0005-0000-0000-0000F7360000}"/>
    <cellStyle name="Normal 3 2 2 6 2 2 2 2 2" xfId="3063" xr:uid="{00000000-0005-0000-0000-0000F8360000}"/>
    <cellStyle name="Normal 3 2 2 6 2 2 2 2 2 2" xfId="18990" xr:uid="{00000000-0005-0000-0000-0000F9360000}"/>
    <cellStyle name="Normal 3 2 2 6 2 2 2 2 2 3" xfId="19013" xr:uid="{00000000-0005-0000-0000-0000FA360000}"/>
    <cellStyle name="Normal 3 2 2 6 2 2 2 2 3" xfId="6615" xr:uid="{00000000-0005-0000-0000-0000FB360000}"/>
    <cellStyle name="Normal 3 2 2 6 2 2 2 2 4" xfId="57" xr:uid="{00000000-0005-0000-0000-0000FC360000}"/>
    <cellStyle name="Normal 3 2 2 6 2 2 2 3" xfId="19129" xr:uid="{00000000-0005-0000-0000-0000FD360000}"/>
    <cellStyle name="Normal 3 2 2 6 2 2 2 3 2" xfId="12662" xr:uid="{00000000-0005-0000-0000-0000FE360000}"/>
    <cellStyle name="Normal 3 2 2 6 2 2 2 3 3" xfId="19130" xr:uid="{00000000-0005-0000-0000-0000FF360000}"/>
    <cellStyle name="Normal 3 2 2 6 2 2 2 4" xfId="9952" xr:uid="{00000000-0005-0000-0000-000000370000}"/>
    <cellStyle name="Normal 3 2 2 6 2 2 2 5" xfId="9961" xr:uid="{00000000-0005-0000-0000-000001370000}"/>
    <cellStyle name="Normal 3 2 2 6 2 2 3" xfId="19133" xr:uid="{00000000-0005-0000-0000-000002370000}"/>
    <cellStyle name="Normal 3 2 2 6 2 2 3 2" xfId="13007" xr:uid="{00000000-0005-0000-0000-000003370000}"/>
    <cellStyle name="Normal 3 2 2 6 2 2 3 2 2" xfId="19135" xr:uid="{00000000-0005-0000-0000-000004370000}"/>
    <cellStyle name="Normal 3 2 2 6 2 2 3 2 3" xfId="19138" xr:uid="{00000000-0005-0000-0000-000005370000}"/>
    <cellStyle name="Normal 3 2 2 6 2 2 3 3" xfId="19142" xr:uid="{00000000-0005-0000-0000-000006370000}"/>
    <cellStyle name="Normal 3 2 2 6 2 2 3 4" xfId="9974" xr:uid="{00000000-0005-0000-0000-000007370000}"/>
    <cellStyle name="Normal 3 2 2 6 2 2 4" xfId="19144" xr:uid="{00000000-0005-0000-0000-000008370000}"/>
    <cellStyle name="Normal 3 2 2 6 2 2 4 2" xfId="19147" xr:uid="{00000000-0005-0000-0000-000009370000}"/>
    <cellStyle name="Normal 3 2 2 6 2 2 4 3" xfId="19149" xr:uid="{00000000-0005-0000-0000-00000A370000}"/>
    <cellStyle name="Normal 3 2 2 6 2 2 5" xfId="19151" xr:uid="{00000000-0005-0000-0000-00000B370000}"/>
    <cellStyle name="Normal 3 2 2 6 2 2 6" xfId="19154" xr:uid="{00000000-0005-0000-0000-00000C370000}"/>
    <cellStyle name="Normal 3 2 2 6 2 3" xfId="19155" xr:uid="{00000000-0005-0000-0000-00000D370000}"/>
    <cellStyle name="Normal 3 2 2 6 2 3 2" xfId="19156" xr:uid="{00000000-0005-0000-0000-00000E370000}"/>
    <cellStyle name="Normal 3 2 2 6 2 3 2 2" xfId="19158" xr:uid="{00000000-0005-0000-0000-00000F370000}"/>
    <cellStyle name="Normal 3 2 2 6 2 3 2 2 2" xfId="18873" xr:uid="{00000000-0005-0000-0000-000010370000}"/>
    <cellStyle name="Normal 3 2 2 6 2 3 2 2 2 2" xfId="10294" xr:uid="{00000000-0005-0000-0000-000011370000}"/>
    <cellStyle name="Normal 3 2 2 6 2 3 2 2 2 3" xfId="19160" xr:uid="{00000000-0005-0000-0000-000012370000}"/>
    <cellStyle name="Normal 3 2 2 6 2 3 2 2 3" xfId="18876" xr:uid="{00000000-0005-0000-0000-000013370000}"/>
    <cellStyle name="Normal 3 2 2 6 2 3 2 2 4" xfId="8094" xr:uid="{00000000-0005-0000-0000-000014370000}"/>
    <cellStyle name="Normal 3 2 2 6 2 3 2 3" xfId="19163" xr:uid="{00000000-0005-0000-0000-000015370000}"/>
    <cellStyle name="Normal 3 2 2 6 2 3 2 3 2" xfId="7088" xr:uid="{00000000-0005-0000-0000-000016370000}"/>
    <cellStyle name="Normal 3 2 2 6 2 3 2 3 3" xfId="7097" xr:uid="{00000000-0005-0000-0000-000017370000}"/>
    <cellStyle name="Normal 3 2 2 6 2 3 2 4" xfId="19167" xr:uid="{00000000-0005-0000-0000-000018370000}"/>
    <cellStyle name="Normal 3 2 2 6 2 3 2 5" xfId="19171" xr:uid="{00000000-0005-0000-0000-000019370000}"/>
    <cellStyle name="Normal 3 2 2 6 2 3 3" xfId="19173" xr:uid="{00000000-0005-0000-0000-00001A370000}"/>
    <cellStyle name="Normal 3 2 2 6 2 3 3 2" xfId="19177" xr:uid="{00000000-0005-0000-0000-00001B370000}"/>
    <cellStyle name="Normal 3 2 2 6 2 3 3 2 2" xfId="18906" xr:uid="{00000000-0005-0000-0000-00001C370000}"/>
    <cellStyle name="Normal 3 2 2 6 2 3 3 2 3" xfId="18910" xr:uid="{00000000-0005-0000-0000-00001D370000}"/>
    <cellStyle name="Normal 3 2 2 6 2 3 3 3" xfId="19179" xr:uid="{00000000-0005-0000-0000-00001E370000}"/>
    <cellStyle name="Normal 3 2 2 6 2 3 3 4" xfId="19181" xr:uid="{00000000-0005-0000-0000-00001F370000}"/>
    <cellStyle name="Normal 3 2 2 6 2 3 4" xfId="19183" xr:uid="{00000000-0005-0000-0000-000020370000}"/>
    <cellStyle name="Normal 3 2 2 6 2 3 4 2" xfId="19185" xr:uid="{00000000-0005-0000-0000-000021370000}"/>
    <cellStyle name="Normal 3 2 2 6 2 3 4 3" xfId="19187" xr:uid="{00000000-0005-0000-0000-000022370000}"/>
    <cellStyle name="Normal 3 2 2 6 2 3 5" xfId="19190" xr:uid="{00000000-0005-0000-0000-000023370000}"/>
    <cellStyle name="Normal 3 2 2 6 2 3 6" xfId="19194" xr:uid="{00000000-0005-0000-0000-000024370000}"/>
    <cellStyle name="Normal 3 2 2 6 2 4" xfId="19195" xr:uid="{00000000-0005-0000-0000-000025370000}"/>
    <cellStyle name="Normal 3 2 2 6 2 4 2" xfId="19198" xr:uid="{00000000-0005-0000-0000-000026370000}"/>
    <cellStyle name="Normal 3 2 2 6 2 4 2 2" xfId="19200" xr:uid="{00000000-0005-0000-0000-000027370000}"/>
    <cellStyle name="Normal 3 2 2 6 2 4 2 2 2" xfId="18936" xr:uid="{00000000-0005-0000-0000-000028370000}"/>
    <cellStyle name="Normal 3 2 2 6 2 4 2 2 3" xfId="19203" xr:uid="{00000000-0005-0000-0000-000029370000}"/>
    <cellStyle name="Normal 3 2 2 6 2 4 2 3" xfId="19204" xr:uid="{00000000-0005-0000-0000-00002A370000}"/>
    <cellStyle name="Normal 3 2 2 6 2 4 2 4" xfId="19206" xr:uid="{00000000-0005-0000-0000-00002B370000}"/>
    <cellStyle name="Normal 3 2 2 6 2 4 3" xfId="19208" xr:uid="{00000000-0005-0000-0000-00002C370000}"/>
    <cellStyle name="Normal 3 2 2 6 2 4 3 2" xfId="19211" xr:uid="{00000000-0005-0000-0000-00002D370000}"/>
    <cellStyle name="Normal 3 2 2 6 2 4 3 3" xfId="19213" xr:uid="{00000000-0005-0000-0000-00002E370000}"/>
    <cellStyle name="Normal 3 2 2 6 2 4 4" xfId="19215" xr:uid="{00000000-0005-0000-0000-00002F370000}"/>
    <cellStyle name="Normal 3 2 2 6 2 4 5" xfId="15317" xr:uid="{00000000-0005-0000-0000-000030370000}"/>
    <cellStyle name="Normal 3 2 2 6 2 5" xfId="19217" xr:uid="{00000000-0005-0000-0000-000031370000}"/>
    <cellStyle name="Normal 3 2 2 6 2 5 2" xfId="19218" xr:uid="{00000000-0005-0000-0000-000032370000}"/>
    <cellStyle name="Normal 3 2 2 6 2 5 2 2" xfId="19220" xr:uid="{00000000-0005-0000-0000-000033370000}"/>
    <cellStyle name="Normal 3 2 2 6 2 5 2 3" xfId="19221" xr:uid="{00000000-0005-0000-0000-000034370000}"/>
    <cellStyle name="Normal 3 2 2 6 2 5 3" xfId="19223" xr:uid="{00000000-0005-0000-0000-000035370000}"/>
    <cellStyle name="Normal 3 2 2 6 2 5 4" xfId="19226" xr:uid="{00000000-0005-0000-0000-000036370000}"/>
    <cellStyle name="Normal 3 2 2 6 2 6" xfId="19227" xr:uid="{00000000-0005-0000-0000-000037370000}"/>
    <cellStyle name="Normal 3 2 2 6 2 6 2" xfId="17636" xr:uid="{00000000-0005-0000-0000-000038370000}"/>
    <cellStyle name="Normal 3 2 2 6 2 6 3" xfId="17641" xr:uid="{00000000-0005-0000-0000-000039370000}"/>
    <cellStyle name="Normal 3 2 2 6 2 7" xfId="19228" xr:uid="{00000000-0005-0000-0000-00003A370000}"/>
    <cellStyle name="Normal 3 2 2 6 2 8" xfId="19229" xr:uid="{00000000-0005-0000-0000-00003B370000}"/>
    <cellStyle name="Normal 3 2 2 6 3" xfId="12663" xr:uid="{00000000-0005-0000-0000-00003C370000}"/>
    <cellStyle name="Normal 3 2 2 6 3 2" xfId="19230" xr:uid="{00000000-0005-0000-0000-00003D370000}"/>
    <cellStyle name="Normal 3 2 2 6 3 2 2" xfId="19231" xr:uid="{00000000-0005-0000-0000-00003E370000}"/>
    <cellStyle name="Normal 3 2 2 6 3 2 2 2" xfId="19232" xr:uid="{00000000-0005-0000-0000-00003F370000}"/>
    <cellStyle name="Normal 3 2 2 6 3 2 2 2 2" xfId="19235" xr:uid="{00000000-0005-0000-0000-000040370000}"/>
    <cellStyle name="Normal 3 2 2 6 3 2 2 2 3" xfId="4355" xr:uid="{00000000-0005-0000-0000-000041370000}"/>
    <cellStyle name="Normal 3 2 2 6 3 2 2 3" xfId="19236" xr:uid="{00000000-0005-0000-0000-000042370000}"/>
    <cellStyle name="Normal 3 2 2 6 3 2 2 4" xfId="19239" xr:uid="{00000000-0005-0000-0000-000043370000}"/>
    <cellStyle name="Normal 3 2 2 6 3 2 3" xfId="19241" xr:uid="{00000000-0005-0000-0000-000044370000}"/>
    <cellStyle name="Normal 3 2 2 6 3 2 3 2" xfId="19245" xr:uid="{00000000-0005-0000-0000-000045370000}"/>
    <cellStyle name="Normal 3 2 2 6 3 2 3 3" xfId="2887" xr:uid="{00000000-0005-0000-0000-000046370000}"/>
    <cellStyle name="Normal 3 2 2 6 3 2 4" xfId="19247" xr:uid="{00000000-0005-0000-0000-000047370000}"/>
    <cellStyle name="Normal 3 2 2 6 3 2 5" xfId="14007" xr:uid="{00000000-0005-0000-0000-000048370000}"/>
    <cellStyle name="Normal 3 2 2 6 3 3" xfId="19248" xr:uid="{00000000-0005-0000-0000-000049370000}"/>
    <cellStyle name="Normal 3 2 2 6 3 3 2" xfId="19249" xr:uid="{00000000-0005-0000-0000-00004A370000}"/>
    <cellStyle name="Normal 3 2 2 6 3 3 2 2" xfId="19250" xr:uid="{00000000-0005-0000-0000-00004B370000}"/>
    <cellStyle name="Normal 3 2 2 6 3 3 2 3" xfId="19252" xr:uid="{00000000-0005-0000-0000-00004C370000}"/>
    <cellStyle name="Normal 3 2 2 6 3 3 3" xfId="19254" xr:uid="{00000000-0005-0000-0000-00004D370000}"/>
    <cellStyle name="Normal 3 2 2 6 3 3 4" xfId="19256" xr:uid="{00000000-0005-0000-0000-00004E370000}"/>
    <cellStyle name="Normal 3 2 2 6 3 4" xfId="19257" xr:uid="{00000000-0005-0000-0000-00004F370000}"/>
    <cellStyle name="Normal 3 2 2 6 3 4 2" xfId="19258" xr:uid="{00000000-0005-0000-0000-000050370000}"/>
    <cellStyle name="Normal 3 2 2 6 3 4 3" xfId="19260" xr:uid="{00000000-0005-0000-0000-000051370000}"/>
    <cellStyle name="Normal 3 2 2 6 3 5" xfId="19262" xr:uid="{00000000-0005-0000-0000-000052370000}"/>
    <cellStyle name="Normal 3 2 2 6 3 6" xfId="19264" xr:uid="{00000000-0005-0000-0000-000053370000}"/>
    <cellStyle name="Normal 3 2 2 6 4" xfId="19131" xr:uid="{00000000-0005-0000-0000-000054370000}"/>
    <cellStyle name="Normal 3 2 2 6 4 2" xfId="19265" xr:uid="{00000000-0005-0000-0000-000055370000}"/>
    <cellStyle name="Normal 3 2 2 6 4 2 2" xfId="12114" xr:uid="{00000000-0005-0000-0000-000056370000}"/>
    <cellStyle name="Normal 3 2 2 6 4 2 2 2" xfId="19266" xr:uid="{00000000-0005-0000-0000-000057370000}"/>
    <cellStyle name="Normal 3 2 2 6 4 2 2 2 2" xfId="17231" xr:uid="{00000000-0005-0000-0000-000058370000}"/>
    <cellStyle name="Normal 3 2 2 6 4 2 2 2 3" xfId="5351" xr:uid="{00000000-0005-0000-0000-000059370000}"/>
    <cellStyle name="Normal 3 2 2 6 4 2 2 3" xfId="8497" xr:uid="{00000000-0005-0000-0000-00005A370000}"/>
    <cellStyle name="Normal 3 2 2 6 4 2 2 4" xfId="8502" xr:uid="{00000000-0005-0000-0000-00005B370000}"/>
    <cellStyle name="Normal 3 2 2 6 4 2 3" xfId="12124" xr:uid="{00000000-0005-0000-0000-00005C370000}"/>
    <cellStyle name="Normal 3 2 2 6 4 2 3 2" xfId="19269" xr:uid="{00000000-0005-0000-0000-00005D370000}"/>
    <cellStyle name="Normal 3 2 2 6 4 2 3 3" xfId="8508" xr:uid="{00000000-0005-0000-0000-00005E370000}"/>
    <cellStyle name="Normal 3 2 2 6 4 2 4" xfId="19271" xr:uid="{00000000-0005-0000-0000-00005F370000}"/>
    <cellStyle name="Normal 3 2 2 6 4 2 5" xfId="19273" xr:uid="{00000000-0005-0000-0000-000060370000}"/>
    <cellStyle name="Normal 3 2 2 6 4 3" xfId="16864" xr:uid="{00000000-0005-0000-0000-000061370000}"/>
    <cellStyle name="Normal 3 2 2 6 4 3 2" xfId="12139" xr:uid="{00000000-0005-0000-0000-000062370000}"/>
    <cellStyle name="Normal 3 2 2 6 4 3 2 2" xfId="19274" xr:uid="{00000000-0005-0000-0000-000063370000}"/>
    <cellStyle name="Normal 3 2 2 6 4 3 2 3" xfId="19276" xr:uid="{00000000-0005-0000-0000-000064370000}"/>
    <cellStyle name="Normal 3 2 2 6 4 3 3" xfId="12145" xr:uid="{00000000-0005-0000-0000-000065370000}"/>
    <cellStyle name="Normal 3 2 2 6 4 3 4" xfId="19278" xr:uid="{00000000-0005-0000-0000-000066370000}"/>
    <cellStyle name="Normal 3 2 2 6 4 4" xfId="16866" xr:uid="{00000000-0005-0000-0000-000067370000}"/>
    <cellStyle name="Normal 3 2 2 6 4 4 2" xfId="10202" xr:uid="{00000000-0005-0000-0000-000068370000}"/>
    <cellStyle name="Normal 3 2 2 6 4 4 3" xfId="19280" xr:uid="{00000000-0005-0000-0000-000069370000}"/>
    <cellStyle name="Normal 3 2 2 6 4 5" xfId="19281" xr:uid="{00000000-0005-0000-0000-00006A370000}"/>
    <cellStyle name="Normal 3 2 2 6 4 6" xfId="19282" xr:uid="{00000000-0005-0000-0000-00006B370000}"/>
    <cellStyle name="Normal 3 2 2 6 5" xfId="2541" xr:uid="{00000000-0005-0000-0000-00006C370000}"/>
    <cellStyle name="Normal 3 2 2 6 5 2" xfId="19284" xr:uid="{00000000-0005-0000-0000-00006D370000}"/>
    <cellStyle name="Normal 3 2 2 6 5 2 2" xfId="12171" xr:uid="{00000000-0005-0000-0000-00006E370000}"/>
    <cellStyle name="Normal 3 2 2 6 5 2 2 2" xfId="19286" xr:uid="{00000000-0005-0000-0000-00006F370000}"/>
    <cellStyle name="Normal 3 2 2 6 5 2 2 3" xfId="19288" xr:uid="{00000000-0005-0000-0000-000070370000}"/>
    <cellStyle name="Normal 3 2 2 6 5 2 3" xfId="19291" xr:uid="{00000000-0005-0000-0000-000071370000}"/>
    <cellStyle name="Normal 3 2 2 6 5 2 4" xfId="19294" xr:uid="{00000000-0005-0000-0000-000072370000}"/>
    <cellStyle name="Normal 3 2 2 6 5 3" xfId="19296" xr:uid="{00000000-0005-0000-0000-000073370000}"/>
    <cellStyle name="Normal 3 2 2 6 5 3 2" xfId="19298" xr:uid="{00000000-0005-0000-0000-000074370000}"/>
    <cellStyle name="Normal 3 2 2 6 5 3 3" xfId="15041" xr:uid="{00000000-0005-0000-0000-000075370000}"/>
    <cellStyle name="Normal 3 2 2 6 5 4" xfId="14501" xr:uid="{00000000-0005-0000-0000-000076370000}"/>
    <cellStyle name="Normal 3 2 2 6 5 5" xfId="14508" xr:uid="{00000000-0005-0000-0000-000077370000}"/>
    <cellStyle name="Normal 3 2 2 6 6" xfId="2561" xr:uid="{00000000-0005-0000-0000-000078370000}"/>
    <cellStyle name="Normal 3 2 2 6 6 2" xfId="19300" xr:uid="{00000000-0005-0000-0000-000079370000}"/>
    <cellStyle name="Normal 3 2 2 6 6 2 2" xfId="12211" xr:uid="{00000000-0005-0000-0000-00007A370000}"/>
    <cellStyle name="Normal 3 2 2 6 6 2 3" xfId="19303" xr:uid="{00000000-0005-0000-0000-00007B370000}"/>
    <cellStyle name="Normal 3 2 2 6 6 3" xfId="19305" xr:uid="{00000000-0005-0000-0000-00007C370000}"/>
    <cellStyle name="Normal 3 2 2 6 6 4" xfId="13661" xr:uid="{00000000-0005-0000-0000-00007D370000}"/>
    <cellStyle name="Normal 3 2 2 6 7" xfId="19307" xr:uid="{00000000-0005-0000-0000-00007E370000}"/>
    <cellStyle name="Normal 3 2 2 6 7 2" xfId="19309" xr:uid="{00000000-0005-0000-0000-00007F370000}"/>
    <cellStyle name="Normal 3 2 2 6 7 3" xfId="19311" xr:uid="{00000000-0005-0000-0000-000080370000}"/>
    <cellStyle name="Normal 3 2 2 6 8" xfId="11582" xr:uid="{00000000-0005-0000-0000-000081370000}"/>
    <cellStyle name="Normal 3 2 2 6 9" xfId="11592" xr:uid="{00000000-0005-0000-0000-000082370000}"/>
    <cellStyle name="Normal 3 2 2 7" xfId="12667" xr:uid="{00000000-0005-0000-0000-000083370000}"/>
    <cellStyle name="Normal 3 2 2 7 2" xfId="1469" xr:uid="{00000000-0005-0000-0000-000084370000}"/>
    <cellStyle name="Normal 3 2 2 7 2 2" xfId="3834" xr:uid="{00000000-0005-0000-0000-000085370000}"/>
    <cellStyle name="Normal 3 2 2 7 2 2 2" xfId="19312" xr:uid="{00000000-0005-0000-0000-000086370000}"/>
    <cellStyle name="Normal 3 2 2 7 2 2 2 2" xfId="19313" xr:uid="{00000000-0005-0000-0000-000087370000}"/>
    <cellStyle name="Normal 3 2 2 7 2 2 2 2 2" xfId="19314" xr:uid="{00000000-0005-0000-0000-000088370000}"/>
    <cellStyle name="Normal 3 2 2 7 2 2 2 2 3" xfId="19315" xr:uid="{00000000-0005-0000-0000-000089370000}"/>
    <cellStyle name="Normal 3 2 2 7 2 2 2 3" xfId="19316" xr:uid="{00000000-0005-0000-0000-00008A370000}"/>
    <cellStyle name="Normal 3 2 2 7 2 2 2 4" xfId="19317" xr:uid="{00000000-0005-0000-0000-00008B370000}"/>
    <cellStyle name="Normal 3 2 2 7 2 2 3" xfId="19319" xr:uid="{00000000-0005-0000-0000-00008C370000}"/>
    <cellStyle name="Normal 3 2 2 7 2 2 3 2" xfId="19321" xr:uid="{00000000-0005-0000-0000-00008D370000}"/>
    <cellStyle name="Normal 3 2 2 7 2 2 3 3" xfId="19323" xr:uid="{00000000-0005-0000-0000-00008E370000}"/>
    <cellStyle name="Normal 3 2 2 7 2 2 4" xfId="19325" xr:uid="{00000000-0005-0000-0000-00008F370000}"/>
    <cellStyle name="Normal 3 2 2 7 2 2 5" xfId="19327" xr:uid="{00000000-0005-0000-0000-000090370000}"/>
    <cellStyle name="Normal 3 2 2 7 2 3" xfId="3839" xr:uid="{00000000-0005-0000-0000-000091370000}"/>
    <cellStyle name="Normal 3 2 2 7 2 3 2" xfId="19328" xr:uid="{00000000-0005-0000-0000-000092370000}"/>
    <cellStyle name="Normal 3 2 2 7 2 3 2 2" xfId="3302" xr:uid="{00000000-0005-0000-0000-000093370000}"/>
    <cellStyle name="Normal 3 2 2 7 2 3 2 3" xfId="1629" xr:uid="{00000000-0005-0000-0000-000094370000}"/>
    <cellStyle name="Normal 3 2 2 7 2 3 3" xfId="19330" xr:uid="{00000000-0005-0000-0000-000095370000}"/>
    <cellStyle name="Normal 3 2 2 7 2 3 4" xfId="19332" xr:uid="{00000000-0005-0000-0000-000096370000}"/>
    <cellStyle name="Normal 3 2 2 7 2 4" xfId="6217" xr:uid="{00000000-0005-0000-0000-000097370000}"/>
    <cellStyle name="Normal 3 2 2 7 2 4 2" xfId="17764" xr:uid="{00000000-0005-0000-0000-000098370000}"/>
    <cellStyle name="Normal 3 2 2 7 2 4 3" xfId="17768" xr:uid="{00000000-0005-0000-0000-000099370000}"/>
    <cellStyle name="Normal 3 2 2 7 2 5" xfId="6222" xr:uid="{00000000-0005-0000-0000-00009A370000}"/>
    <cellStyle name="Normal 3 2 2 7 2 6" xfId="6226" xr:uid="{00000000-0005-0000-0000-00009B370000}"/>
    <cellStyle name="Normal 3 2 2 7 3" xfId="1482" xr:uid="{00000000-0005-0000-0000-00009C370000}"/>
    <cellStyle name="Normal 3 2 2 7 3 2" xfId="1298" xr:uid="{00000000-0005-0000-0000-00009D370000}"/>
    <cellStyle name="Normal 3 2 2 7 3 2 2" xfId="9954" xr:uid="{00000000-0005-0000-0000-00009E370000}"/>
    <cellStyle name="Normal 3 2 2 7 3 2 2 2" xfId="19333" xr:uid="{00000000-0005-0000-0000-00009F370000}"/>
    <cellStyle name="Normal 3 2 2 7 3 2 2 2 2" xfId="17915" xr:uid="{00000000-0005-0000-0000-0000A0370000}"/>
    <cellStyle name="Normal 3 2 2 7 3 2 2 2 3" xfId="5306" xr:uid="{00000000-0005-0000-0000-0000A1370000}"/>
    <cellStyle name="Normal 3 2 2 7 3 2 2 3" xfId="19334" xr:uid="{00000000-0005-0000-0000-0000A2370000}"/>
    <cellStyle name="Normal 3 2 2 7 3 2 2 4" xfId="19335" xr:uid="{00000000-0005-0000-0000-0000A3370000}"/>
    <cellStyle name="Normal 3 2 2 7 3 2 3" xfId="9957" xr:uid="{00000000-0005-0000-0000-0000A4370000}"/>
    <cellStyle name="Normal 3 2 2 7 3 2 3 2" xfId="14097" xr:uid="{00000000-0005-0000-0000-0000A5370000}"/>
    <cellStyle name="Normal 3 2 2 7 3 2 3 3" xfId="920" xr:uid="{00000000-0005-0000-0000-0000A6370000}"/>
    <cellStyle name="Normal 3 2 2 7 3 2 4" xfId="19337" xr:uid="{00000000-0005-0000-0000-0000A7370000}"/>
    <cellStyle name="Normal 3 2 2 7 3 2 5" xfId="14031" xr:uid="{00000000-0005-0000-0000-0000A8370000}"/>
    <cellStyle name="Normal 3 2 2 7 3 3" xfId="3854" xr:uid="{00000000-0005-0000-0000-0000A9370000}"/>
    <cellStyle name="Normal 3 2 2 7 3 3 2" xfId="19338" xr:uid="{00000000-0005-0000-0000-0000AA370000}"/>
    <cellStyle name="Normal 3 2 2 7 3 3 2 2" xfId="19339" xr:uid="{00000000-0005-0000-0000-0000AB370000}"/>
    <cellStyle name="Normal 3 2 2 7 3 3 2 3" xfId="19340" xr:uid="{00000000-0005-0000-0000-0000AC370000}"/>
    <cellStyle name="Normal 3 2 2 7 3 3 3" xfId="19342" xr:uid="{00000000-0005-0000-0000-0000AD370000}"/>
    <cellStyle name="Normal 3 2 2 7 3 3 4" xfId="19344" xr:uid="{00000000-0005-0000-0000-0000AE370000}"/>
    <cellStyle name="Normal 3 2 2 7 3 4" xfId="6274" xr:uid="{00000000-0005-0000-0000-0000AF370000}"/>
    <cellStyle name="Normal 3 2 2 7 3 4 2" xfId="19345" xr:uid="{00000000-0005-0000-0000-0000B0370000}"/>
    <cellStyle name="Normal 3 2 2 7 3 4 3" xfId="18123" xr:uid="{00000000-0005-0000-0000-0000B1370000}"/>
    <cellStyle name="Normal 3 2 2 7 3 5" xfId="4943" xr:uid="{00000000-0005-0000-0000-0000B2370000}"/>
    <cellStyle name="Normal 3 2 2 7 3 6" xfId="4999" xr:uid="{00000000-0005-0000-0000-0000B3370000}"/>
    <cellStyle name="Normal 3 2 2 7 4" xfId="3875" xr:uid="{00000000-0005-0000-0000-0000B4370000}"/>
    <cellStyle name="Normal 3 2 2 7 4 2" xfId="3880" xr:uid="{00000000-0005-0000-0000-0000B5370000}"/>
    <cellStyle name="Normal 3 2 2 7 4 2 2" xfId="19346" xr:uid="{00000000-0005-0000-0000-0000B6370000}"/>
    <cellStyle name="Normal 3 2 2 7 4 2 2 2" xfId="19347" xr:uid="{00000000-0005-0000-0000-0000B7370000}"/>
    <cellStyle name="Normal 3 2 2 7 4 2 2 3" xfId="19349" xr:uid="{00000000-0005-0000-0000-0000B8370000}"/>
    <cellStyle name="Normal 3 2 2 7 4 2 3" xfId="19351" xr:uid="{00000000-0005-0000-0000-0000B9370000}"/>
    <cellStyle name="Normal 3 2 2 7 4 2 4" xfId="19354" xr:uid="{00000000-0005-0000-0000-0000BA370000}"/>
    <cellStyle name="Normal 3 2 2 7 4 3" xfId="3891" xr:uid="{00000000-0005-0000-0000-0000BB370000}"/>
    <cellStyle name="Normal 3 2 2 7 4 3 2" xfId="19355" xr:uid="{00000000-0005-0000-0000-0000BC370000}"/>
    <cellStyle name="Normal 3 2 2 7 4 3 3" xfId="19357" xr:uid="{00000000-0005-0000-0000-0000BD370000}"/>
    <cellStyle name="Normal 3 2 2 7 4 4" xfId="4638" xr:uid="{00000000-0005-0000-0000-0000BE370000}"/>
    <cellStyle name="Normal 3 2 2 7 4 5" xfId="2447" xr:uid="{00000000-0005-0000-0000-0000BF370000}"/>
    <cellStyle name="Normal 3 2 2 7 5" xfId="2591" xr:uid="{00000000-0005-0000-0000-0000C0370000}"/>
    <cellStyle name="Normal 3 2 2 7 5 2" xfId="2603" xr:uid="{00000000-0005-0000-0000-0000C1370000}"/>
    <cellStyle name="Normal 3 2 2 7 5 2 2" xfId="19358" xr:uid="{00000000-0005-0000-0000-0000C2370000}"/>
    <cellStyle name="Normal 3 2 2 7 5 2 3" xfId="19360" xr:uid="{00000000-0005-0000-0000-0000C3370000}"/>
    <cellStyle name="Normal 3 2 2 7 5 3" xfId="2610" xr:uid="{00000000-0005-0000-0000-0000C4370000}"/>
    <cellStyle name="Normal 3 2 2 7 5 4" xfId="14512" xr:uid="{00000000-0005-0000-0000-0000C5370000}"/>
    <cellStyle name="Normal 3 2 2 7 6" xfId="2616" xr:uid="{00000000-0005-0000-0000-0000C6370000}"/>
    <cellStyle name="Normal 3 2 2 7 6 2" xfId="2907" xr:uid="{00000000-0005-0000-0000-0000C7370000}"/>
    <cellStyle name="Normal 3 2 2 7 6 3" xfId="2917" xr:uid="{00000000-0005-0000-0000-0000C8370000}"/>
    <cellStyle name="Normal 3 2 2 7 7" xfId="2625" xr:uid="{00000000-0005-0000-0000-0000C9370000}"/>
    <cellStyle name="Normal 3 2 2 7 8" xfId="3963" xr:uid="{00000000-0005-0000-0000-0000CA370000}"/>
    <cellStyle name="Normal 3 2 2 8" xfId="12671" xr:uid="{00000000-0005-0000-0000-0000CB370000}"/>
    <cellStyle name="Normal 3 2 2 8 2" xfId="6504" xr:uid="{00000000-0005-0000-0000-0000CC370000}"/>
    <cellStyle name="Normal 3 2 2 8 2 2" xfId="447" xr:uid="{00000000-0005-0000-0000-0000CD370000}"/>
    <cellStyle name="Normal 3 2 2 8 2 2 2" xfId="19361" xr:uid="{00000000-0005-0000-0000-0000CE370000}"/>
    <cellStyle name="Normal 3 2 2 8 2 2 2 2" xfId="7627" xr:uid="{00000000-0005-0000-0000-0000CF370000}"/>
    <cellStyle name="Normal 3 2 2 8 2 2 2 3" xfId="3025" xr:uid="{00000000-0005-0000-0000-0000D0370000}"/>
    <cellStyle name="Normal 3 2 2 8 2 2 3" xfId="19364" xr:uid="{00000000-0005-0000-0000-0000D1370000}"/>
    <cellStyle name="Normal 3 2 2 8 2 2 4" xfId="19367" xr:uid="{00000000-0005-0000-0000-0000D2370000}"/>
    <cellStyle name="Normal 3 2 2 8 2 3" xfId="6507" xr:uid="{00000000-0005-0000-0000-0000D3370000}"/>
    <cellStyle name="Normal 3 2 2 8 2 3 2" xfId="19368" xr:uid="{00000000-0005-0000-0000-0000D4370000}"/>
    <cellStyle name="Normal 3 2 2 8 2 3 3" xfId="19371" xr:uid="{00000000-0005-0000-0000-0000D5370000}"/>
    <cellStyle name="Normal 3 2 2 8 2 4" xfId="17776" xr:uid="{00000000-0005-0000-0000-0000D6370000}"/>
    <cellStyle name="Normal 3 2 2 8 2 5" xfId="17779" xr:uid="{00000000-0005-0000-0000-0000D7370000}"/>
    <cellStyle name="Normal 3 2 2 8 3" xfId="6512" xr:uid="{00000000-0005-0000-0000-0000D8370000}"/>
    <cellStyle name="Normal 3 2 2 8 3 2" xfId="3585" xr:uid="{00000000-0005-0000-0000-0000D9370000}"/>
    <cellStyle name="Normal 3 2 2 8 3 2 2" xfId="3102" xr:uid="{00000000-0005-0000-0000-0000DA370000}"/>
    <cellStyle name="Normal 3 2 2 8 3 2 3" xfId="1446" xr:uid="{00000000-0005-0000-0000-0000DB370000}"/>
    <cellStyle name="Normal 3 2 2 8 3 3" xfId="6517" xr:uid="{00000000-0005-0000-0000-0000DC370000}"/>
    <cellStyle name="Normal 3 2 2 8 3 4" xfId="19374" xr:uid="{00000000-0005-0000-0000-0000DD370000}"/>
    <cellStyle name="Normal 3 2 2 8 4" xfId="6667" xr:uid="{00000000-0005-0000-0000-0000DE370000}"/>
    <cellStyle name="Normal 3 2 2 8 4 2" xfId="3604" xr:uid="{00000000-0005-0000-0000-0000DF370000}"/>
    <cellStyle name="Normal 3 2 2 8 4 3" xfId="6674" xr:uid="{00000000-0005-0000-0000-0000E0370000}"/>
    <cellStyle name="Normal 3 2 2 8 5" xfId="2640" xr:uid="{00000000-0005-0000-0000-0000E1370000}"/>
    <cellStyle name="Normal 3 2 2 8 6" xfId="2649" xr:uid="{00000000-0005-0000-0000-0000E2370000}"/>
    <cellStyle name="Normal 3 2 2 9" xfId="19378" xr:uid="{00000000-0005-0000-0000-0000E3370000}"/>
    <cellStyle name="Normal 3 2 2 9 2" xfId="19381" xr:uid="{00000000-0005-0000-0000-0000E4370000}"/>
    <cellStyle name="Normal 3 2 2 9 2 2" xfId="18007" xr:uid="{00000000-0005-0000-0000-0000E5370000}"/>
    <cellStyle name="Normal 3 2 2 9 2 2 2" xfId="19383" xr:uid="{00000000-0005-0000-0000-0000E6370000}"/>
    <cellStyle name="Normal 3 2 2 9 2 2 2 2" xfId="19384" xr:uid="{00000000-0005-0000-0000-0000E7370000}"/>
    <cellStyle name="Normal 3 2 2 9 2 2 2 3" xfId="19385" xr:uid="{00000000-0005-0000-0000-0000E8370000}"/>
    <cellStyle name="Normal 3 2 2 9 2 2 3" xfId="19387" xr:uid="{00000000-0005-0000-0000-0000E9370000}"/>
    <cellStyle name="Normal 3 2 2 9 2 2 4" xfId="19389" xr:uid="{00000000-0005-0000-0000-0000EA370000}"/>
    <cellStyle name="Normal 3 2 2 9 2 3" xfId="19199" xr:uid="{00000000-0005-0000-0000-0000EB370000}"/>
    <cellStyle name="Normal 3 2 2 9 2 3 2" xfId="19201" xr:uid="{00000000-0005-0000-0000-0000EC370000}"/>
    <cellStyle name="Normal 3 2 2 9 2 3 3" xfId="19205" xr:uid="{00000000-0005-0000-0000-0000ED370000}"/>
    <cellStyle name="Normal 3 2 2 9 2 4" xfId="19209" xr:uid="{00000000-0005-0000-0000-0000EE370000}"/>
    <cellStyle name="Normal 3 2 2 9 2 5" xfId="19216" xr:uid="{00000000-0005-0000-0000-0000EF370000}"/>
    <cellStyle name="Normal 3 2 2 9 3" xfId="6721" xr:uid="{00000000-0005-0000-0000-0000F0370000}"/>
    <cellStyle name="Normal 3 2 2 9 3 2" xfId="19390" xr:uid="{00000000-0005-0000-0000-0000F1370000}"/>
    <cellStyle name="Normal 3 2 2 9 3 2 2" xfId="13927" xr:uid="{00000000-0005-0000-0000-0000F2370000}"/>
    <cellStyle name="Normal 3 2 2 9 3 2 3" xfId="7177" xr:uid="{00000000-0005-0000-0000-0000F3370000}"/>
    <cellStyle name="Normal 3 2 2 9 3 3" xfId="19219" xr:uid="{00000000-0005-0000-0000-0000F4370000}"/>
    <cellStyle name="Normal 3 2 2 9 3 4" xfId="19224" xr:uid="{00000000-0005-0000-0000-0000F5370000}"/>
    <cellStyle name="Normal 3 2 2 9 4" xfId="6732" xr:uid="{00000000-0005-0000-0000-0000F6370000}"/>
    <cellStyle name="Normal 3 2 2 9 4 2" xfId="17630" xr:uid="{00000000-0005-0000-0000-0000F7370000}"/>
    <cellStyle name="Normal 3 2 2 9 4 3" xfId="17637" xr:uid="{00000000-0005-0000-0000-0000F8370000}"/>
    <cellStyle name="Normal 3 2 2 9 5" xfId="3318" xr:uid="{00000000-0005-0000-0000-0000F9370000}"/>
    <cellStyle name="Normal 3 2 2 9 6" xfId="3328" xr:uid="{00000000-0005-0000-0000-0000FA370000}"/>
    <cellStyle name="Normal 3 2 3" xfId="8382" xr:uid="{00000000-0005-0000-0000-0000FB370000}"/>
    <cellStyle name="Normal 3 2 3 10" xfId="19391" xr:uid="{00000000-0005-0000-0000-0000FC370000}"/>
    <cellStyle name="Normal 3 2 3 10 2" xfId="8732" xr:uid="{00000000-0005-0000-0000-0000FD370000}"/>
    <cellStyle name="Normal 3 2 3 10 2 2" xfId="19392" xr:uid="{00000000-0005-0000-0000-0000FE370000}"/>
    <cellStyle name="Normal 3 2 3 10 2 3" xfId="12050" xr:uid="{00000000-0005-0000-0000-0000FF370000}"/>
    <cellStyle name="Normal 3 2 3 10 3" xfId="8736" xr:uid="{00000000-0005-0000-0000-000000380000}"/>
    <cellStyle name="Normal 3 2 3 10 4" xfId="8739" xr:uid="{00000000-0005-0000-0000-000001380000}"/>
    <cellStyle name="Normal 3 2 3 11" xfId="19393" xr:uid="{00000000-0005-0000-0000-000002380000}"/>
    <cellStyle name="Normal 3 2 3 11 2" xfId="19394" xr:uid="{00000000-0005-0000-0000-000003380000}"/>
    <cellStyle name="Normal 3 2 3 11 3" xfId="19396" xr:uid="{00000000-0005-0000-0000-000004380000}"/>
    <cellStyle name="Normal 3 2 3 12" xfId="19397" xr:uid="{00000000-0005-0000-0000-000005380000}"/>
    <cellStyle name="Normal 3 2 3 13" xfId="19398" xr:uid="{00000000-0005-0000-0000-000006380000}"/>
    <cellStyle name="Normal 3 2 3 2" xfId="12673" xr:uid="{00000000-0005-0000-0000-000007380000}"/>
    <cellStyle name="Normal 3 2 3 2 2" xfId="7583" xr:uid="{00000000-0005-0000-0000-000008380000}"/>
    <cellStyle name="Normal 3 2 3 2 2 10" xfId="19400" xr:uid="{00000000-0005-0000-0000-000009380000}"/>
    <cellStyle name="Normal 3 2 3 2 2 11" xfId="19402" xr:uid="{00000000-0005-0000-0000-00000A380000}"/>
    <cellStyle name="Normal 3 2 3 2 2 2" xfId="12676" xr:uid="{00000000-0005-0000-0000-00000B380000}"/>
    <cellStyle name="Normal 3 2 3 2 2 2 10" xfId="19404" xr:uid="{00000000-0005-0000-0000-00000C380000}"/>
    <cellStyle name="Normal 3 2 3 2 2 2 2" xfId="4" xr:uid="{00000000-0005-0000-0000-00000D380000}"/>
    <cellStyle name="Normal 3 2 3 2 2 2 2 2" xfId="591" xr:uid="{00000000-0005-0000-0000-00000E380000}"/>
    <cellStyle name="Normal 3 2 3 2 2 2 2 2 2" xfId="18606" xr:uid="{00000000-0005-0000-0000-00000F380000}"/>
    <cellStyle name="Normal 3 2 3 2 2 2 2 2 2 2" xfId="13211" xr:uid="{00000000-0005-0000-0000-000010380000}"/>
    <cellStyle name="Normal 3 2 3 2 2 2 2 2 2 2 2" xfId="19405" xr:uid="{00000000-0005-0000-0000-000011380000}"/>
    <cellStyle name="Normal 3 2 3 2 2 2 2 2 2 2 2 2" xfId="13893" xr:uid="{00000000-0005-0000-0000-000012380000}"/>
    <cellStyle name="Normal 3 2 3 2 2 2 2 2 2 2 2 2 2" xfId="5237" xr:uid="{00000000-0005-0000-0000-000013380000}"/>
    <cellStyle name="Normal 3 2 3 2 2 2 2 2 2 2 2 2 3" xfId="3640" xr:uid="{00000000-0005-0000-0000-000014380000}"/>
    <cellStyle name="Normal 3 2 3 2 2 2 2 2 2 2 2 3" xfId="18649" xr:uid="{00000000-0005-0000-0000-000015380000}"/>
    <cellStyle name="Normal 3 2 3 2 2 2 2 2 2 2 2 4" xfId="18651" xr:uid="{00000000-0005-0000-0000-000016380000}"/>
    <cellStyle name="Normal 3 2 3 2 2 2 2 2 2 2 3" xfId="19406" xr:uid="{00000000-0005-0000-0000-000017380000}"/>
    <cellStyle name="Normal 3 2 3 2 2 2 2 2 2 2 3 2" xfId="19407" xr:uid="{00000000-0005-0000-0000-000018380000}"/>
    <cellStyle name="Normal 3 2 3 2 2 2 2 2 2 2 3 3" xfId="19408" xr:uid="{00000000-0005-0000-0000-000019380000}"/>
    <cellStyle name="Normal 3 2 3 2 2 2 2 2 2 2 4" xfId="12918" xr:uid="{00000000-0005-0000-0000-00001A380000}"/>
    <cellStyle name="Normal 3 2 3 2 2 2 2 2 2 2 5" xfId="12926" xr:uid="{00000000-0005-0000-0000-00001B380000}"/>
    <cellStyle name="Normal 3 2 3 2 2 2 2 2 2 3" xfId="19112" xr:uid="{00000000-0005-0000-0000-00001C380000}"/>
    <cellStyle name="Normal 3 2 3 2 2 2 2 2 2 3 2" xfId="19409" xr:uid="{00000000-0005-0000-0000-00001D380000}"/>
    <cellStyle name="Normal 3 2 3 2 2 2 2 2 2 3 2 2" xfId="19410" xr:uid="{00000000-0005-0000-0000-00001E380000}"/>
    <cellStyle name="Normal 3 2 3 2 2 2 2 2 2 3 2 3" xfId="19412" xr:uid="{00000000-0005-0000-0000-00001F380000}"/>
    <cellStyle name="Normal 3 2 3 2 2 2 2 2 2 3 3" xfId="19413" xr:uid="{00000000-0005-0000-0000-000020380000}"/>
    <cellStyle name="Normal 3 2 3 2 2 2 2 2 2 3 4" xfId="12938" xr:uid="{00000000-0005-0000-0000-000021380000}"/>
    <cellStyle name="Normal 3 2 3 2 2 2 2 2 2 4" xfId="16460" xr:uid="{00000000-0005-0000-0000-000022380000}"/>
    <cellStyle name="Normal 3 2 3 2 2 2 2 2 2 4 2" xfId="16465" xr:uid="{00000000-0005-0000-0000-000023380000}"/>
    <cellStyle name="Normal 3 2 3 2 2 2 2 2 2 4 3" xfId="16470" xr:uid="{00000000-0005-0000-0000-000024380000}"/>
    <cellStyle name="Normal 3 2 3 2 2 2 2 2 2 5" xfId="16476" xr:uid="{00000000-0005-0000-0000-000025380000}"/>
    <cellStyle name="Normal 3 2 3 2 2 2 2 2 2 6" xfId="16487" xr:uid="{00000000-0005-0000-0000-000026380000}"/>
    <cellStyle name="Normal 3 2 3 2 2 2 2 2 3" xfId="15367" xr:uid="{00000000-0005-0000-0000-000027380000}"/>
    <cellStyle name="Normal 3 2 3 2 2 2 2 2 3 2" xfId="15369" xr:uid="{00000000-0005-0000-0000-000028380000}"/>
    <cellStyle name="Normal 3 2 3 2 2 2 2 2 3 2 2" xfId="19414" xr:uid="{00000000-0005-0000-0000-000029380000}"/>
    <cellStyle name="Normal 3 2 3 2 2 2 2 2 3 2 2 2" xfId="18277" xr:uid="{00000000-0005-0000-0000-00002A380000}"/>
    <cellStyle name="Normal 3 2 3 2 2 2 2 2 3 2 2 2 2" xfId="19415" xr:uid="{00000000-0005-0000-0000-00002B380000}"/>
    <cellStyle name="Normal 3 2 3 2 2 2 2 2 3 2 2 2 3" xfId="10611" xr:uid="{00000000-0005-0000-0000-00002C380000}"/>
    <cellStyle name="Normal 3 2 3 2 2 2 2 2 3 2 2 3" xfId="19416" xr:uid="{00000000-0005-0000-0000-00002D380000}"/>
    <cellStyle name="Normal 3 2 3 2 2 2 2 2 3 2 2 4" xfId="19417" xr:uid="{00000000-0005-0000-0000-00002E380000}"/>
    <cellStyle name="Normal 3 2 3 2 2 2 2 2 3 2 3" xfId="19418" xr:uid="{00000000-0005-0000-0000-00002F380000}"/>
    <cellStyle name="Normal 3 2 3 2 2 2 2 2 3 2 3 2" xfId="8676" xr:uid="{00000000-0005-0000-0000-000030380000}"/>
    <cellStyle name="Normal 3 2 3 2 2 2 2 2 3 2 3 3" xfId="8679" xr:uid="{00000000-0005-0000-0000-000031380000}"/>
    <cellStyle name="Normal 3 2 3 2 2 2 2 2 3 2 4" xfId="5015" xr:uid="{00000000-0005-0000-0000-000032380000}"/>
    <cellStyle name="Normal 3 2 3 2 2 2 2 2 3 2 5" xfId="12977" xr:uid="{00000000-0005-0000-0000-000033380000}"/>
    <cellStyle name="Normal 3 2 3 2 2 2 2 2 3 3" xfId="15371" xr:uid="{00000000-0005-0000-0000-000034380000}"/>
    <cellStyle name="Normal 3 2 3 2 2 2 2 2 3 3 2" xfId="19419" xr:uid="{00000000-0005-0000-0000-000035380000}"/>
    <cellStyle name="Normal 3 2 3 2 2 2 2 2 3 3 2 2" xfId="19421" xr:uid="{00000000-0005-0000-0000-000036380000}"/>
    <cellStyle name="Normal 3 2 3 2 2 2 2 2 3 3 2 3" xfId="19422" xr:uid="{00000000-0005-0000-0000-000037380000}"/>
    <cellStyle name="Normal 3 2 3 2 2 2 2 2 3 3 3" xfId="19423" xr:uid="{00000000-0005-0000-0000-000038380000}"/>
    <cellStyle name="Normal 3 2 3 2 2 2 2 2 3 3 4" xfId="12989" xr:uid="{00000000-0005-0000-0000-000039380000}"/>
    <cellStyle name="Normal 3 2 3 2 2 2 2 2 3 4" xfId="16502" xr:uid="{00000000-0005-0000-0000-00003A380000}"/>
    <cellStyle name="Normal 3 2 3 2 2 2 2 2 3 4 2" xfId="16506" xr:uid="{00000000-0005-0000-0000-00003B380000}"/>
    <cellStyle name="Normal 3 2 3 2 2 2 2 2 3 4 3" xfId="16514" xr:uid="{00000000-0005-0000-0000-00003C380000}"/>
    <cellStyle name="Normal 3 2 3 2 2 2 2 2 3 5" xfId="16520" xr:uid="{00000000-0005-0000-0000-00003D380000}"/>
    <cellStyle name="Normal 3 2 3 2 2 2 2 2 3 6" xfId="16524" xr:uid="{00000000-0005-0000-0000-00003E380000}"/>
    <cellStyle name="Normal 3 2 3 2 2 2 2 2 4" xfId="2407" xr:uid="{00000000-0005-0000-0000-00003F380000}"/>
    <cellStyle name="Normal 3 2 3 2 2 2 2 2 4 2" xfId="19424" xr:uid="{00000000-0005-0000-0000-000040380000}"/>
    <cellStyle name="Normal 3 2 3 2 2 2 2 2 4 2 2" xfId="19425" xr:uid="{00000000-0005-0000-0000-000041380000}"/>
    <cellStyle name="Normal 3 2 3 2 2 2 2 2 4 2 2 2" xfId="187" xr:uid="{00000000-0005-0000-0000-000042380000}"/>
    <cellStyle name="Normal 3 2 3 2 2 2 2 2 4 2 2 3" xfId="61" xr:uid="{00000000-0005-0000-0000-000043380000}"/>
    <cellStyle name="Normal 3 2 3 2 2 2 2 2 4 2 3" xfId="19426" xr:uid="{00000000-0005-0000-0000-000044380000}"/>
    <cellStyle name="Normal 3 2 3 2 2 2 2 2 4 2 4" xfId="5073" xr:uid="{00000000-0005-0000-0000-000045380000}"/>
    <cellStyle name="Normal 3 2 3 2 2 2 2 2 4 3" xfId="19427" xr:uid="{00000000-0005-0000-0000-000046380000}"/>
    <cellStyle name="Normal 3 2 3 2 2 2 2 2 4 3 2" xfId="19428" xr:uid="{00000000-0005-0000-0000-000047380000}"/>
    <cellStyle name="Normal 3 2 3 2 2 2 2 2 4 3 3" xfId="19429" xr:uid="{00000000-0005-0000-0000-000048380000}"/>
    <cellStyle name="Normal 3 2 3 2 2 2 2 2 4 4" xfId="16532" xr:uid="{00000000-0005-0000-0000-000049380000}"/>
    <cellStyle name="Normal 3 2 3 2 2 2 2 2 4 5" xfId="16543" xr:uid="{00000000-0005-0000-0000-00004A380000}"/>
    <cellStyle name="Normal 3 2 3 2 2 2 2 2 5" xfId="2424" xr:uid="{00000000-0005-0000-0000-00004B380000}"/>
    <cellStyle name="Normal 3 2 3 2 2 2 2 2 5 2" xfId="19430" xr:uid="{00000000-0005-0000-0000-00004C380000}"/>
    <cellStyle name="Normal 3 2 3 2 2 2 2 2 5 2 2" xfId="18083" xr:uid="{00000000-0005-0000-0000-00004D380000}"/>
    <cellStyle name="Normal 3 2 3 2 2 2 2 2 5 2 3" xfId="19432" xr:uid="{00000000-0005-0000-0000-00004E380000}"/>
    <cellStyle name="Normal 3 2 3 2 2 2 2 2 5 3" xfId="19433" xr:uid="{00000000-0005-0000-0000-00004F380000}"/>
    <cellStyle name="Normal 3 2 3 2 2 2 2 2 5 4" xfId="16552" xr:uid="{00000000-0005-0000-0000-000050380000}"/>
    <cellStyle name="Normal 3 2 3 2 2 2 2 2 6" xfId="2058" xr:uid="{00000000-0005-0000-0000-000051380000}"/>
    <cellStyle name="Normal 3 2 3 2 2 2 2 2 6 2" xfId="19434" xr:uid="{00000000-0005-0000-0000-000052380000}"/>
    <cellStyle name="Normal 3 2 3 2 2 2 2 2 6 3" xfId="19436" xr:uid="{00000000-0005-0000-0000-000053380000}"/>
    <cellStyle name="Normal 3 2 3 2 2 2 2 2 7" xfId="2072" xr:uid="{00000000-0005-0000-0000-000054380000}"/>
    <cellStyle name="Normal 3 2 3 2 2 2 2 2 8" xfId="19438" xr:uid="{00000000-0005-0000-0000-000055380000}"/>
    <cellStyle name="Normal 3 2 3 2 2 2 2 3" xfId="19440" xr:uid="{00000000-0005-0000-0000-000056380000}"/>
    <cellStyle name="Normal 3 2 3 2 2 2 2 3 2" xfId="19441" xr:uid="{00000000-0005-0000-0000-000057380000}"/>
    <cellStyle name="Normal 3 2 3 2 2 2 2 3 2 2" xfId="14816" xr:uid="{00000000-0005-0000-0000-000058380000}"/>
    <cellStyle name="Normal 3 2 3 2 2 2 2 3 2 2 2" xfId="19442" xr:uid="{00000000-0005-0000-0000-000059380000}"/>
    <cellStyle name="Normal 3 2 3 2 2 2 2 3 2 2 2 2" xfId="9941" xr:uid="{00000000-0005-0000-0000-00005A380000}"/>
    <cellStyle name="Normal 3 2 3 2 2 2 2 3 2 2 2 3" xfId="19443" xr:uid="{00000000-0005-0000-0000-00005B380000}"/>
    <cellStyle name="Normal 3 2 3 2 2 2 2 3 2 2 3" xfId="19444" xr:uid="{00000000-0005-0000-0000-00005C380000}"/>
    <cellStyle name="Normal 3 2 3 2 2 2 2 3 2 2 4" xfId="13040" xr:uid="{00000000-0005-0000-0000-00005D380000}"/>
    <cellStyle name="Normal 3 2 3 2 2 2 2 3 2 3" xfId="19445" xr:uid="{00000000-0005-0000-0000-00005E380000}"/>
    <cellStyle name="Normal 3 2 3 2 2 2 2 3 2 3 2" xfId="2630" xr:uid="{00000000-0005-0000-0000-00005F380000}"/>
    <cellStyle name="Normal 3 2 3 2 2 2 2 3 2 3 3" xfId="2660" xr:uid="{00000000-0005-0000-0000-000060380000}"/>
    <cellStyle name="Normal 3 2 3 2 2 2 2 3 2 4" xfId="16572" xr:uid="{00000000-0005-0000-0000-000061380000}"/>
    <cellStyle name="Normal 3 2 3 2 2 2 2 3 2 5" xfId="16576" xr:uid="{00000000-0005-0000-0000-000062380000}"/>
    <cellStyle name="Normal 3 2 3 2 2 2 2 3 3" xfId="15378" xr:uid="{00000000-0005-0000-0000-000063380000}"/>
    <cellStyle name="Normal 3 2 3 2 2 2 2 3 3 2" xfId="14874" xr:uid="{00000000-0005-0000-0000-000064380000}"/>
    <cellStyle name="Normal 3 2 3 2 2 2 2 3 3 2 2" xfId="19446" xr:uid="{00000000-0005-0000-0000-000065380000}"/>
    <cellStyle name="Normal 3 2 3 2 2 2 2 3 3 2 3" xfId="19447" xr:uid="{00000000-0005-0000-0000-000066380000}"/>
    <cellStyle name="Normal 3 2 3 2 2 2 2 3 3 3" xfId="19448" xr:uid="{00000000-0005-0000-0000-000067380000}"/>
    <cellStyle name="Normal 3 2 3 2 2 2 2 3 3 4" xfId="16587" xr:uid="{00000000-0005-0000-0000-000068380000}"/>
    <cellStyle name="Normal 3 2 3 2 2 2 2 3 4" xfId="5783" xr:uid="{00000000-0005-0000-0000-000069380000}"/>
    <cellStyle name="Normal 3 2 3 2 2 2 2 3 4 2" xfId="19450" xr:uid="{00000000-0005-0000-0000-00006A380000}"/>
    <cellStyle name="Normal 3 2 3 2 2 2 2 3 4 3" xfId="19452" xr:uid="{00000000-0005-0000-0000-00006B380000}"/>
    <cellStyle name="Normal 3 2 3 2 2 2 2 3 5" xfId="5790" xr:uid="{00000000-0005-0000-0000-00006C380000}"/>
    <cellStyle name="Normal 3 2 3 2 2 2 2 3 6" xfId="19454" xr:uid="{00000000-0005-0000-0000-00006D380000}"/>
    <cellStyle name="Normal 3 2 3 2 2 2 2 4" xfId="19457" xr:uid="{00000000-0005-0000-0000-00006E380000}"/>
    <cellStyle name="Normal 3 2 3 2 2 2 2 4 2" xfId="19459" xr:uid="{00000000-0005-0000-0000-00006F380000}"/>
    <cellStyle name="Normal 3 2 3 2 2 2 2 4 2 2" xfId="19462" xr:uid="{00000000-0005-0000-0000-000070380000}"/>
    <cellStyle name="Normal 3 2 3 2 2 2 2 4 2 2 2" xfId="19463" xr:uid="{00000000-0005-0000-0000-000071380000}"/>
    <cellStyle name="Normal 3 2 3 2 2 2 2 4 2 2 2 2" xfId="19464" xr:uid="{00000000-0005-0000-0000-000072380000}"/>
    <cellStyle name="Normal 3 2 3 2 2 2 2 4 2 2 2 3" xfId="13621" xr:uid="{00000000-0005-0000-0000-000073380000}"/>
    <cellStyle name="Normal 3 2 3 2 2 2 2 4 2 2 3" xfId="12350" xr:uid="{00000000-0005-0000-0000-000074380000}"/>
    <cellStyle name="Normal 3 2 3 2 2 2 2 4 2 2 4" xfId="12371" xr:uid="{00000000-0005-0000-0000-000075380000}"/>
    <cellStyle name="Normal 3 2 3 2 2 2 2 4 2 3" xfId="19467" xr:uid="{00000000-0005-0000-0000-000076380000}"/>
    <cellStyle name="Normal 3 2 3 2 2 2 2 4 2 3 2" xfId="19468" xr:uid="{00000000-0005-0000-0000-000077380000}"/>
    <cellStyle name="Normal 3 2 3 2 2 2 2 4 2 3 3" xfId="12393" xr:uid="{00000000-0005-0000-0000-000078380000}"/>
    <cellStyle name="Normal 3 2 3 2 2 2 2 4 2 4" xfId="16624" xr:uid="{00000000-0005-0000-0000-000079380000}"/>
    <cellStyle name="Normal 3 2 3 2 2 2 2 4 2 5" xfId="16628" xr:uid="{00000000-0005-0000-0000-00007A380000}"/>
    <cellStyle name="Normal 3 2 3 2 2 2 2 4 3" xfId="10524" xr:uid="{00000000-0005-0000-0000-00007B380000}"/>
    <cellStyle name="Normal 3 2 3 2 2 2 2 4 3 2" xfId="10065" xr:uid="{00000000-0005-0000-0000-00007C380000}"/>
    <cellStyle name="Normal 3 2 3 2 2 2 2 4 3 2 2" xfId="14948" xr:uid="{00000000-0005-0000-0000-00007D380000}"/>
    <cellStyle name="Normal 3 2 3 2 2 2 2 4 3 2 3" xfId="12430" xr:uid="{00000000-0005-0000-0000-00007E380000}"/>
    <cellStyle name="Normal 3 2 3 2 2 2 2 4 3 3" xfId="10068" xr:uid="{00000000-0005-0000-0000-00007F380000}"/>
    <cellStyle name="Normal 3 2 3 2 2 2 2 4 3 4" xfId="14985" xr:uid="{00000000-0005-0000-0000-000080380000}"/>
    <cellStyle name="Normal 3 2 3 2 2 2 2 4 4" xfId="10528" xr:uid="{00000000-0005-0000-0000-000081380000}"/>
    <cellStyle name="Normal 3 2 3 2 2 2 2 4 4 2" xfId="10077" xr:uid="{00000000-0005-0000-0000-000082380000}"/>
    <cellStyle name="Normal 3 2 3 2 2 2 2 4 4 3" xfId="19470" xr:uid="{00000000-0005-0000-0000-000083380000}"/>
    <cellStyle name="Normal 3 2 3 2 2 2 2 4 5" xfId="19472" xr:uid="{00000000-0005-0000-0000-000084380000}"/>
    <cellStyle name="Normal 3 2 3 2 2 2 2 4 6" xfId="19474" xr:uid="{00000000-0005-0000-0000-000085380000}"/>
    <cellStyle name="Normal 3 2 3 2 2 2 2 5" xfId="19476" xr:uid="{00000000-0005-0000-0000-000086380000}"/>
    <cellStyle name="Normal 3 2 3 2 2 2 2 5 2" xfId="19479" xr:uid="{00000000-0005-0000-0000-000087380000}"/>
    <cellStyle name="Normal 3 2 3 2 2 2 2 5 2 2" xfId="18941" xr:uid="{00000000-0005-0000-0000-000088380000}"/>
    <cellStyle name="Normal 3 2 3 2 2 2 2 5 2 2 2" xfId="19481" xr:uid="{00000000-0005-0000-0000-000089380000}"/>
    <cellStyle name="Normal 3 2 3 2 2 2 2 5 2 2 3" xfId="2638" xr:uid="{00000000-0005-0000-0000-00008A380000}"/>
    <cellStyle name="Normal 3 2 3 2 2 2 2 5 2 3" xfId="19483" xr:uid="{00000000-0005-0000-0000-00008B380000}"/>
    <cellStyle name="Normal 3 2 3 2 2 2 2 5 2 4" xfId="16661" xr:uid="{00000000-0005-0000-0000-00008C380000}"/>
    <cellStyle name="Normal 3 2 3 2 2 2 2 5 3" xfId="19487" xr:uid="{00000000-0005-0000-0000-00008D380000}"/>
    <cellStyle name="Normal 3 2 3 2 2 2 2 5 3 2" xfId="10111" xr:uid="{00000000-0005-0000-0000-00008E380000}"/>
    <cellStyle name="Normal 3 2 3 2 2 2 2 5 3 3" xfId="10115" xr:uid="{00000000-0005-0000-0000-00008F380000}"/>
    <cellStyle name="Normal 3 2 3 2 2 2 2 5 4" xfId="19490" xr:uid="{00000000-0005-0000-0000-000090380000}"/>
    <cellStyle name="Normal 3 2 3 2 2 2 2 5 5" xfId="19495" xr:uid="{00000000-0005-0000-0000-000091380000}"/>
    <cellStyle name="Normal 3 2 3 2 2 2 2 6" xfId="19499" xr:uid="{00000000-0005-0000-0000-000092380000}"/>
    <cellStyle name="Normal 3 2 3 2 2 2 2 6 2" xfId="19502" xr:uid="{00000000-0005-0000-0000-000093380000}"/>
    <cellStyle name="Normal 3 2 3 2 2 2 2 6 2 2" xfId="19504" xr:uid="{00000000-0005-0000-0000-000094380000}"/>
    <cellStyle name="Normal 3 2 3 2 2 2 2 6 2 3" xfId="19506" xr:uid="{00000000-0005-0000-0000-000095380000}"/>
    <cellStyle name="Normal 3 2 3 2 2 2 2 6 3" xfId="19510" xr:uid="{00000000-0005-0000-0000-000096380000}"/>
    <cellStyle name="Normal 3 2 3 2 2 2 2 6 4" xfId="19513" xr:uid="{00000000-0005-0000-0000-000097380000}"/>
    <cellStyle name="Normal 3 2 3 2 2 2 2 7" xfId="19517" xr:uid="{00000000-0005-0000-0000-000098380000}"/>
    <cellStyle name="Normal 3 2 3 2 2 2 2 7 2" xfId="14714" xr:uid="{00000000-0005-0000-0000-000099380000}"/>
    <cellStyle name="Normal 3 2 3 2 2 2 2 7 3" xfId="14717" xr:uid="{00000000-0005-0000-0000-00009A380000}"/>
    <cellStyle name="Normal 3 2 3 2 2 2 2 8" xfId="3420" xr:uid="{00000000-0005-0000-0000-00009B380000}"/>
    <cellStyle name="Normal 3 2 3 2 2 2 2 9" xfId="3424" xr:uid="{00000000-0005-0000-0000-00009C380000}"/>
    <cellStyle name="Normal 3 2 3 2 2 2 3" xfId="146" xr:uid="{00000000-0005-0000-0000-00009D380000}"/>
    <cellStyle name="Normal 3 2 3 2 2 2 3 2" xfId="343" xr:uid="{00000000-0005-0000-0000-00009E380000}"/>
    <cellStyle name="Normal 3 2 3 2 2 2 3 2 2" xfId="19518" xr:uid="{00000000-0005-0000-0000-00009F380000}"/>
    <cellStyle name="Normal 3 2 3 2 2 2 3 2 2 2" xfId="8473" xr:uid="{00000000-0005-0000-0000-0000A0380000}"/>
    <cellStyle name="Normal 3 2 3 2 2 2 3 2 2 2 2" xfId="19520" xr:uid="{00000000-0005-0000-0000-0000A1380000}"/>
    <cellStyle name="Normal 3 2 3 2 2 2 3 2 2 2 2 2" xfId="19521" xr:uid="{00000000-0005-0000-0000-0000A2380000}"/>
    <cellStyle name="Normal 3 2 3 2 2 2 3 2 2 2 2 3" xfId="19522" xr:uid="{00000000-0005-0000-0000-0000A3380000}"/>
    <cellStyle name="Normal 3 2 3 2 2 2 3 2 2 2 3" xfId="19523" xr:uid="{00000000-0005-0000-0000-0000A4380000}"/>
    <cellStyle name="Normal 3 2 3 2 2 2 3 2 2 2 4" xfId="13134" xr:uid="{00000000-0005-0000-0000-0000A5380000}"/>
    <cellStyle name="Normal 3 2 3 2 2 2 3 2 2 3" xfId="19524" xr:uid="{00000000-0005-0000-0000-0000A6380000}"/>
    <cellStyle name="Normal 3 2 3 2 2 2 3 2 2 3 2" xfId="19525" xr:uid="{00000000-0005-0000-0000-0000A7380000}"/>
    <cellStyle name="Normal 3 2 3 2 2 2 3 2 2 3 3" xfId="19526" xr:uid="{00000000-0005-0000-0000-0000A8380000}"/>
    <cellStyle name="Normal 3 2 3 2 2 2 3 2 2 4" xfId="19529" xr:uid="{00000000-0005-0000-0000-0000A9380000}"/>
    <cellStyle name="Normal 3 2 3 2 2 2 3 2 2 5" xfId="19532" xr:uid="{00000000-0005-0000-0000-0000AA380000}"/>
    <cellStyle name="Normal 3 2 3 2 2 2 3 2 3" xfId="15383" xr:uid="{00000000-0005-0000-0000-0000AB380000}"/>
    <cellStyle name="Normal 3 2 3 2 2 2 3 2 3 2" xfId="19533" xr:uid="{00000000-0005-0000-0000-0000AC380000}"/>
    <cellStyle name="Normal 3 2 3 2 2 2 3 2 3 2 2" xfId="19534" xr:uid="{00000000-0005-0000-0000-0000AD380000}"/>
    <cellStyle name="Normal 3 2 3 2 2 2 3 2 3 2 3" xfId="19535" xr:uid="{00000000-0005-0000-0000-0000AE380000}"/>
    <cellStyle name="Normal 3 2 3 2 2 2 3 2 3 3" xfId="19536" xr:uid="{00000000-0005-0000-0000-0000AF380000}"/>
    <cellStyle name="Normal 3 2 3 2 2 2 3 2 3 4" xfId="19539" xr:uid="{00000000-0005-0000-0000-0000B0380000}"/>
    <cellStyle name="Normal 3 2 3 2 2 2 3 2 4" xfId="15385" xr:uid="{00000000-0005-0000-0000-0000B1380000}"/>
    <cellStyle name="Normal 3 2 3 2 2 2 3 2 4 2" xfId="19540" xr:uid="{00000000-0005-0000-0000-0000B2380000}"/>
    <cellStyle name="Normal 3 2 3 2 2 2 3 2 4 3" xfId="19541" xr:uid="{00000000-0005-0000-0000-0000B3380000}"/>
    <cellStyle name="Normal 3 2 3 2 2 2 3 2 5" xfId="19542" xr:uid="{00000000-0005-0000-0000-0000B4380000}"/>
    <cellStyle name="Normal 3 2 3 2 2 2 3 2 6" xfId="19543" xr:uid="{00000000-0005-0000-0000-0000B5380000}"/>
    <cellStyle name="Normal 3 2 3 2 2 2 3 3" xfId="19545" xr:uid="{00000000-0005-0000-0000-0000B6380000}"/>
    <cellStyle name="Normal 3 2 3 2 2 2 3 3 2" xfId="19546" xr:uid="{00000000-0005-0000-0000-0000B7380000}"/>
    <cellStyle name="Normal 3 2 3 2 2 2 3 3 2 2" xfId="19547" xr:uid="{00000000-0005-0000-0000-0000B8380000}"/>
    <cellStyle name="Normal 3 2 3 2 2 2 3 3 2 2 2" xfId="13207" xr:uid="{00000000-0005-0000-0000-0000B9380000}"/>
    <cellStyle name="Normal 3 2 3 2 2 2 3 3 2 2 2 2" xfId="7297" xr:uid="{00000000-0005-0000-0000-0000BA380000}"/>
    <cellStyle name="Normal 3 2 3 2 2 2 3 3 2 2 2 3" xfId="6300" xr:uid="{00000000-0005-0000-0000-0000BB380000}"/>
    <cellStyle name="Normal 3 2 3 2 2 2 3 3 2 2 3" xfId="2565" xr:uid="{00000000-0005-0000-0000-0000BC380000}"/>
    <cellStyle name="Normal 3 2 3 2 2 2 3 3 2 2 4" xfId="2586" xr:uid="{00000000-0005-0000-0000-0000BD380000}"/>
    <cellStyle name="Normal 3 2 3 2 2 2 3 3 2 3" xfId="11586" xr:uid="{00000000-0005-0000-0000-0000BE380000}"/>
    <cellStyle name="Normal 3 2 3 2 2 2 3 3 2 3 2" xfId="7553" xr:uid="{00000000-0005-0000-0000-0000BF380000}"/>
    <cellStyle name="Normal 3 2 3 2 2 2 3 3 2 3 3" xfId="7639" xr:uid="{00000000-0005-0000-0000-0000C0380000}"/>
    <cellStyle name="Normal 3 2 3 2 2 2 3 3 2 4" xfId="11590" xr:uid="{00000000-0005-0000-0000-0000C1380000}"/>
    <cellStyle name="Normal 3 2 3 2 2 2 3 3 2 5" xfId="11671" xr:uid="{00000000-0005-0000-0000-0000C2380000}"/>
    <cellStyle name="Normal 3 2 3 2 2 2 3 3 3" xfId="19548" xr:uid="{00000000-0005-0000-0000-0000C3380000}"/>
    <cellStyle name="Normal 3 2 3 2 2 2 3 3 3 2" xfId="19549" xr:uid="{00000000-0005-0000-0000-0000C4380000}"/>
    <cellStyle name="Normal 3 2 3 2 2 2 3 3 3 2 2" xfId="19550" xr:uid="{00000000-0005-0000-0000-0000C5380000}"/>
    <cellStyle name="Normal 3 2 3 2 2 2 3 3 3 2 3" xfId="13496" xr:uid="{00000000-0005-0000-0000-0000C6380000}"/>
    <cellStyle name="Normal 3 2 3 2 2 2 3 3 3 3" xfId="19551" xr:uid="{00000000-0005-0000-0000-0000C7380000}"/>
    <cellStyle name="Normal 3 2 3 2 2 2 3 3 3 4" xfId="19552" xr:uid="{00000000-0005-0000-0000-0000C8380000}"/>
    <cellStyle name="Normal 3 2 3 2 2 2 3 3 4" xfId="19553" xr:uid="{00000000-0005-0000-0000-0000C9380000}"/>
    <cellStyle name="Normal 3 2 3 2 2 2 3 3 4 2" xfId="19554" xr:uid="{00000000-0005-0000-0000-0000CA380000}"/>
    <cellStyle name="Normal 3 2 3 2 2 2 3 3 4 3" xfId="19555" xr:uid="{00000000-0005-0000-0000-0000CB380000}"/>
    <cellStyle name="Normal 3 2 3 2 2 2 3 3 5" xfId="19557" xr:uid="{00000000-0005-0000-0000-0000CC380000}"/>
    <cellStyle name="Normal 3 2 3 2 2 2 3 3 6" xfId="19559" xr:uid="{00000000-0005-0000-0000-0000CD380000}"/>
    <cellStyle name="Normal 3 2 3 2 2 2 3 4" xfId="19561" xr:uid="{00000000-0005-0000-0000-0000CE380000}"/>
    <cellStyle name="Normal 3 2 3 2 2 2 3 4 2" xfId="19563" xr:uid="{00000000-0005-0000-0000-0000CF380000}"/>
    <cellStyle name="Normal 3 2 3 2 2 2 3 4 2 2" xfId="18392" xr:uid="{00000000-0005-0000-0000-0000D0380000}"/>
    <cellStyle name="Normal 3 2 3 2 2 2 3 4 2 2 2" xfId="13448" xr:uid="{00000000-0005-0000-0000-0000D1380000}"/>
    <cellStyle name="Normal 3 2 3 2 2 2 3 4 2 2 3" xfId="12861" xr:uid="{00000000-0005-0000-0000-0000D2380000}"/>
    <cellStyle name="Normal 3 2 3 2 2 2 3 4 2 3" xfId="19564" xr:uid="{00000000-0005-0000-0000-0000D3380000}"/>
    <cellStyle name="Normal 3 2 3 2 2 2 3 4 2 4" xfId="19565" xr:uid="{00000000-0005-0000-0000-0000D4380000}"/>
    <cellStyle name="Normal 3 2 3 2 2 2 3 4 3" xfId="19567" xr:uid="{00000000-0005-0000-0000-0000D5380000}"/>
    <cellStyle name="Normal 3 2 3 2 2 2 3 4 3 2" xfId="10193" xr:uid="{00000000-0005-0000-0000-0000D6380000}"/>
    <cellStyle name="Normal 3 2 3 2 2 2 3 4 3 3" xfId="19568" xr:uid="{00000000-0005-0000-0000-0000D7380000}"/>
    <cellStyle name="Normal 3 2 3 2 2 2 3 4 4" xfId="19569" xr:uid="{00000000-0005-0000-0000-0000D8380000}"/>
    <cellStyle name="Normal 3 2 3 2 2 2 3 4 5" xfId="19570" xr:uid="{00000000-0005-0000-0000-0000D9380000}"/>
    <cellStyle name="Normal 3 2 3 2 2 2 3 5" xfId="19572" xr:uid="{00000000-0005-0000-0000-0000DA380000}"/>
    <cellStyle name="Normal 3 2 3 2 2 2 3 5 2" xfId="7350" xr:uid="{00000000-0005-0000-0000-0000DB380000}"/>
    <cellStyle name="Normal 3 2 3 2 2 2 3 5 2 2" xfId="18965" xr:uid="{00000000-0005-0000-0000-0000DC380000}"/>
    <cellStyle name="Normal 3 2 3 2 2 2 3 5 2 3" xfId="19574" xr:uid="{00000000-0005-0000-0000-0000DD380000}"/>
    <cellStyle name="Normal 3 2 3 2 2 2 3 5 3" xfId="7354" xr:uid="{00000000-0005-0000-0000-0000DE380000}"/>
    <cellStyle name="Normal 3 2 3 2 2 2 3 5 4" xfId="7358" xr:uid="{00000000-0005-0000-0000-0000DF380000}"/>
    <cellStyle name="Normal 3 2 3 2 2 2 3 6" xfId="19577" xr:uid="{00000000-0005-0000-0000-0000E0380000}"/>
    <cellStyle name="Normal 3 2 3 2 2 2 3 6 2" xfId="7484" xr:uid="{00000000-0005-0000-0000-0000E1380000}"/>
    <cellStyle name="Normal 3 2 3 2 2 2 3 6 3" xfId="7488" xr:uid="{00000000-0005-0000-0000-0000E2380000}"/>
    <cellStyle name="Normal 3 2 3 2 2 2 3 7" xfId="19579" xr:uid="{00000000-0005-0000-0000-0000E3380000}"/>
    <cellStyle name="Normal 3 2 3 2 2 2 3 8" xfId="3433" xr:uid="{00000000-0005-0000-0000-0000E4380000}"/>
    <cellStyle name="Normal 3 2 3 2 2 2 4" xfId="129" xr:uid="{00000000-0005-0000-0000-0000E5380000}"/>
    <cellStyle name="Normal 3 2 3 2 2 2 4 2" xfId="612" xr:uid="{00000000-0005-0000-0000-0000E6380000}"/>
    <cellStyle name="Normal 3 2 3 2 2 2 4 2 2" xfId="19580" xr:uid="{00000000-0005-0000-0000-0000E7380000}"/>
    <cellStyle name="Normal 3 2 3 2 2 2 4 2 2 2" xfId="19581" xr:uid="{00000000-0005-0000-0000-0000E8380000}"/>
    <cellStyle name="Normal 3 2 3 2 2 2 4 2 2 2 2" xfId="8088" xr:uid="{00000000-0005-0000-0000-0000E9380000}"/>
    <cellStyle name="Normal 3 2 3 2 2 2 4 2 2 2 3" xfId="19582" xr:uid="{00000000-0005-0000-0000-0000EA380000}"/>
    <cellStyle name="Normal 3 2 3 2 2 2 4 2 2 3" xfId="19583" xr:uid="{00000000-0005-0000-0000-0000EB380000}"/>
    <cellStyle name="Normal 3 2 3 2 2 2 4 2 2 4" xfId="19585" xr:uid="{00000000-0005-0000-0000-0000EC380000}"/>
    <cellStyle name="Normal 3 2 3 2 2 2 4 2 3" xfId="19586" xr:uid="{00000000-0005-0000-0000-0000ED380000}"/>
    <cellStyle name="Normal 3 2 3 2 2 2 4 2 3 2" xfId="19587" xr:uid="{00000000-0005-0000-0000-0000EE380000}"/>
    <cellStyle name="Normal 3 2 3 2 2 2 4 2 3 3" xfId="19588" xr:uid="{00000000-0005-0000-0000-0000EF380000}"/>
    <cellStyle name="Normal 3 2 3 2 2 2 4 2 4" xfId="19589" xr:uid="{00000000-0005-0000-0000-0000F0380000}"/>
    <cellStyle name="Normal 3 2 3 2 2 2 4 2 5" xfId="114" xr:uid="{00000000-0005-0000-0000-0000F1380000}"/>
    <cellStyle name="Normal 3 2 3 2 2 2 4 3" xfId="7562" xr:uid="{00000000-0005-0000-0000-0000F2380000}"/>
    <cellStyle name="Normal 3 2 3 2 2 2 4 3 2" xfId="19590" xr:uid="{00000000-0005-0000-0000-0000F3380000}"/>
    <cellStyle name="Normal 3 2 3 2 2 2 4 3 2 2" xfId="19591" xr:uid="{00000000-0005-0000-0000-0000F4380000}"/>
    <cellStyle name="Normal 3 2 3 2 2 2 4 3 2 3" xfId="19592" xr:uid="{00000000-0005-0000-0000-0000F5380000}"/>
    <cellStyle name="Normal 3 2 3 2 2 2 4 3 3" xfId="19593" xr:uid="{00000000-0005-0000-0000-0000F6380000}"/>
    <cellStyle name="Normal 3 2 3 2 2 2 4 3 4" xfId="19595" xr:uid="{00000000-0005-0000-0000-0000F7380000}"/>
    <cellStyle name="Normal 3 2 3 2 2 2 4 4" xfId="7565" xr:uid="{00000000-0005-0000-0000-0000F8380000}"/>
    <cellStyle name="Normal 3 2 3 2 2 2 4 4 2" xfId="19596" xr:uid="{00000000-0005-0000-0000-0000F9380000}"/>
    <cellStyle name="Normal 3 2 3 2 2 2 4 4 3" xfId="19597" xr:uid="{00000000-0005-0000-0000-0000FA380000}"/>
    <cellStyle name="Normal 3 2 3 2 2 2 4 5" xfId="7568" xr:uid="{00000000-0005-0000-0000-0000FB380000}"/>
    <cellStyle name="Normal 3 2 3 2 2 2 4 6" xfId="7570" xr:uid="{00000000-0005-0000-0000-0000FC380000}"/>
    <cellStyle name="Normal 3 2 3 2 2 2 5" xfId="452" xr:uid="{00000000-0005-0000-0000-0000FD380000}"/>
    <cellStyle name="Normal 3 2 3 2 2 2 5 2" xfId="401" xr:uid="{00000000-0005-0000-0000-0000FE380000}"/>
    <cellStyle name="Normal 3 2 3 2 2 2 5 2 2" xfId="19598" xr:uid="{00000000-0005-0000-0000-0000FF380000}"/>
    <cellStyle name="Normal 3 2 3 2 2 2 5 2 2 2" xfId="19599" xr:uid="{00000000-0005-0000-0000-000000390000}"/>
    <cellStyle name="Normal 3 2 3 2 2 2 5 2 2 2 2" xfId="19600" xr:uid="{00000000-0005-0000-0000-000001390000}"/>
    <cellStyle name="Normal 3 2 3 2 2 2 5 2 2 2 3" xfId="19601" xr:uid="{00000000-0005-0000-0000-000002390000}"/>
    <cellStyle name="Normal 3 2 3 2 2 2 5 2 2 3" xfId="19602" xr:uid="{00000000-0005-0000-0000-000003390000}"/>
    <cellStyle name="Normal 3 2 3 2 2 2 5 2 2 4" xfId="13735" xr:uid="{00000000-0005-0000-0000-000004390000}"/>
    <cellStyle name="Normal 3 2 3 2 2 2 5 2 3" xfId="19603" xr:uid="{00000000-0005-0000-0000-000005390000}"/>
    <cellStyle name="Normal 3 2 3 2 2 2 5 2 3 2" xfId="19604" xr:uid="{00000000-0005-0000-0000-000006390000}"/>
    <cellStyle name="Normal 3 2 3 2 2 2 5 2 3 3" xfId="19605" xr:uid="{00000000-0005-0000-0000-000007390000}"/>
    <cellStyle name="Normal 3 2 3 2 2 2 5 2 4" xfId="659" xr:uid="{00000000-0005-0000-0000-000008390000}"/>
    <cellStyle name="Normal 3 2 3 2 2 2 5 2 5" xfId="2305" xr:uid="{00000000-0005-0000-0000-000009390000}"/>
    <cellStyle name="Normal 3 2 3 2 2 2 5 3" xfId="4608" xr:uid="{00000000-0005-0000-0000-00000A390000}"/>
    <cellStyle name="Normal 3 2 3 2 2 2 5 3 2" xfId="19606" xr:uid="{00000000-0005-0000-0000-00000B390000}"/>
    <cellStyle name="Normal 3 2 3 2 2 2 5 3 2 2" xfId="41" xr:uid="{00000000-0005-0000-0000-00000C390000}"/>
    <cellStyle name="Normal 3 2 3 2 2 2 5 3 2 3" xfId="19607" xr:uid="{00000000-0005-0000-0000-00000D390000}"/>
    <cellStyle name="Normal 3 2 3 2 2 2 5 3 3" xfId="19608" xr:uid="{00000000-0005-0000-0000-00000E390000}"/>
    <cellStyle name="Normal 3 2 3 2 2 2 5 3 4" xfId="19610" xr:uid="{00000000-0005-0000-0000-00000F390000}"/>
    <cellStyle name="Normal 3 2 3 2 2 2 5 4" xfId="7626" xr:uid="{00000000-0005-0000-0000-000010390000}"/>
    <cellStyle name="Normal 3 2 3 2 2 2 5 4 2" xfId="19348" xr:uid="{00000000-0005-0000-0000-000011390000}"/>
    <cellStyle name="Normal 3 2 3 2 2 2 5 4 3" xfId="19611" xr:uid="{00000000-0005-0000-0000-000012390000}"/>
    <cellStyle name="Normal 3 2 3 2 2 2 5 5" xfId="3023" xr:uid="{00000000-0005-0000-0000-000013390000}"/>
    <cellStyle name="Normal 3 2 3 2 2 2 5 6" xfId="656" xr:uid="{00000000-0005-0000-0000-000014390000}"/>
    <cellStyle name="Normal 3 2 3 2 2 2 6" xfId="475" xr:uid="{00000000-0005-0000-0000-000015390000}"/>
    <cellStyle name="Normal 3 2 3 2 2 2 6 2" xfId="619" xr:uid="{00000000-0005-0000-0000-000016390000}"/>
    <cellStyle name="Normal 3 2 3 2 2 2 6 2 2" xfId="19613" xr:uid="{00000000-0005-0000-0000-000017390000}"/>
    <cellStyle name="Normal 3 2 3 2 2 2 6 2 2 2" xfId="19614" xr:uid="{00000000-0005-0000-0000-000018390000}"/>
    <cellStyle name="Normal 3 2 3 2 2 2 6 2 2 3" xfId="19615" xr:uid="{00000000-0005-0000-0000-000019390000}"/>
    <cellStyle name="Normal 3 2 3 2 2 2 6 2 3" xfId="19617" xr:uid="{00000000-0005-0000-0000-00001A390000}"/>
    <cellStyle name="Normal 3 2 3 2 2 2 6 2 4" xfId="19618" xr:uid="{00000000-0005-0000-0000-00001B390000}"/>
    <cellStyle name="Normal 3 2 3 2 2 2 6 3" xfId="19620" xr:uid="{00000000-0005-0000-0000-00001C390000}"/>
    <cellStyle name="Normal 3 2 3 2 2 2 6 3 2" xfId="19621" xr:uid="{00000000-0005-0000-0000-00001D390000}"/>
    <cellStyle name="Normal 3 2 3 2 2 2 6 3 3" xfId="19622" xr:uid="{00000000-0005-0000-0000-00001E390000}"/>
    <cellStyle name="Normal 3 2 3 2 2 2 6 4" xfId="19624" xr:uid="{00000000-0005-0000-0000-00001F390000}"/>
    <cellStyle name="Normal 3 2 3 2 2 2 6 5" xfId="19625" xr:uid="{00000000-0005-0000-0000-000020390000}"/>
    <cellStyle name="Normal 3 2 3 2 2 2 7" xfId="513" xr:uid="{00000000-0005-0000-0000-000021390000}"/>
    <cellStyle name="Normal 3 2 3 2 2 2 7 2" xfId="631" xr:uid="{00000000-0005-0000-0000-000022390000}"/>
    <cellStyle name="Normal 3 2 3 2 2 2 7 2 2" xfId="19626" xr:uid="{00000000-0005-0000-0000-000023390000}"/>
    <cellStyle name="Normal 3 2 3 2 2 2 7 2 3" xfId="19627" xr:uid="{00000000-0005-0000-0000-000024390000}"/>
    <cellStyle name="Normal 3 2 3 2 2 2 7 3" xfId="19629" xr:uid="{00000000-0005-0000-0000-000025390000}"/>
    <cellStyle name="Normal 3 2 3 2 2 2 7 4" xfId="19630" xr:uid="{00000000-0005-0000-0000-000026390000}"/>
    <cellStyle name="Normal 3 2 3 2 2 2 8" xfId="14926" xr:uid="{00000000-0005-0000-0000-000027390000}"/>
    <cellStyle name="Normal 3 2 3 2 2 2 8 2" xfId="5733" xr:uid="{00000000-0005-0000-0000-000028390000}"/>
    <cellStyle name="Normal 3 2 3 2 2 2 8 3" xfId="1153" xr:uid="{00000000-0005-0000-0000-000029390000}"/>
    <cellStyle name="Normal 3 2 3 2 2 2 9" xfId="14930" xr:uid="{00000000-0005-0000-0000-00002A390000}"/>
    <cellStyle name="Normal 3 2 3 2 2 3" xfId="11561" xr:uid="{00000000-0005-0000-0000-00002B390000}"/>
    <cellStyle name="Normal 3 2 3 2 2 3 2" xfId="14045" xr:uid="{00000000-0005-0000-0000-00002C390000}"/>
    <cellStyle name="Normal 3 2 3 2 2 3 2 2" xfId="19631" xr:uid="{00000000-0005-0000-0000-00002D390000}"/>
    <cellStyle name="Normal 3 2 3 2 2 3 2 2 2" xfId="19632" xr:uid="{00000000-0005-0000-0000-00002E390000}"/>
    <cellStyle name="Normal 3 2 3 2 2 3 2 2 2 2" xfId="19633" xr:uid="{00000000-0005-0000-0000-00002F390000}"/>
    <cellStyle name="Normal 3 2 3 2 2 3 2 2 2 2 2" xfId="10634" xr:uid="{00000000-0005-0000-0000-000030390000}"/>
    <cellStyle name="Normal 3 2 3 2 2 3 2 2 2 2 2 2" xfId="10636" xr:uid="{00000000-0005-0000-0000-000031390000}"/>
    <cellStyle name="Normal 3 2 3 2 2 3 2 2 2 2 2 3" xfId="10638" xr:uid="{00000000-0005-0000-0000-000032390000}"/>
    <cellStyle name="Normal 3 2 3 2 2 3 2 2 2 2 3" xfId="5290" xr:uid="{00000000-0005-0000-0000-000033390000}"/>
    <cellStyle name="Normal 3 2 3 2 2 3 2 2 2 2 4" xfId="5298" xr:uid="{00000000-0005-0000-0000-000034390000}"/>
    <cellStyle name="Normal 3 2 3 2 2 3 2 2 2 3" xfId="19634" xr:uid="{00000000-0005-0000-0000-000035390000}"/>
    <cellStyle name="Normal 3 2 3 2 2 3 2 2 2 3 2" xfId="10963" xr:uid="{00000000-0005-0000-0000-000036390000}"/>
    <cellStyle name="Normal 3 2 3 2 2 3 2 2 2 3 3" xfId="10977" xr:uid="{00000000-0005-0000-0000-000037390000}"/>
    <cellStyle name="Normal 3 2 3 2 2 3 2 2 2 4" xfId="19636" xr:uid="{00000000-0005-0000-0000-000038390000}"/>
    <cellStyle name="Normal 3 2 3 2 2 3 2 2 2 5" xfId="19638" xr:uid="{00000000-0005-0000-0000-000039390000}"/>
    <cellStyle name="Normal 3 2 3 2 2 3 2 2 3" xfId="15400" xr:uid="{00000000-0005-0000-0000-00003A390000}"/>
    <cellStyle name="Normal 3 2 3 2 2 3 2 2 3 2" xfId="19639" xr:uid="{00000000-0005-0000-0000-00003B390000}"/>
    <cellStyle name="Normal 3 2 3 2 2 3 2 2 3 2 2" xfId="19640" xr:uid="{00000000-0005-0000-0000-00003C390000}"/>
    <cellStyle name="Normal 3 2 3 2 2 3 2 2 3 2 3" xfId="2814" xr:uid="{00000000-0005-0000-0000-00003D390000}"/>
    <cellStyle name="Normal 3 2 3 2 2 3 2 2 3 3" xfId="19641" xr:uid="{00000000-0005-0000-0000-00003E390000}"/>
    <cellStyle name="Normal 3 2 3 2 2 3 2 2 3 4" xfId="19643" xr:uid="{00000000-0005-0000-0000-00003F390000}"/>
    <cellStyle name="Normal 3 2 3 2 2 3 2 2 4" xfId="4384" xr:uid="{00000000-0005-0000-0000-000040390000}"/>
    <cellStyle name="Normal 3 2 3 2 2 3 2 2 4 2" xfId="19644" xr:uid="{00000000-0005-0000-0000-000041390000}"/>
    <cellStyle name="Normal 3 2 3 2 2 3 2 2 4 3" xfId="19645" xr:uid="{00000000-0005-0000-0000-000042390000}"/>
    <cellStyle name="Normal 3 2 3 2 2 3 2 2 5" xfId="4388" xr:uid="{00000000-0005-0000-0000-000043390000}"/>
    <cellStyle name="Normal 3 2 3 2 2 3 2 2 6" xfId="16114" xr:uid="{00000000-0005-0000-0000-000044390000}"/>
    <cellStyle name="Normal 3 2 3 2 2 3 2 3" xfId="12911" xr:uid="{00000000-0005-0000-0000-000045390000}"/>
    <cellStyle name="Normal 3 2 3 2 2 3 2 3 2" xfId="12913" xr:uid="{00000000-0005-0000-0000-000046390000}"/>
    <cellStyle name="Normal 3 2 3 2 2 3 2 3 2 2" xfId="999" xr:uid="{00000000-0005-0000-0000-000047390000}"/>
    <cellStyle name="Normal 3 2 3 2 2 3 2 3 2 2 2" xfId="12916" xr:uid="{00000000-0005-0000-0000-000048390000}"/>
    <cellStyle name="Normal 3 2 3 2 2 3 2 3 2 2 2 2" xfId="9664" xr:uid="{00000000-0005-0000-0000-000049390000}"/>
    <cellStyle name="Normal 3 2 3 2 2 3 2 3 2 2 2 3" xfId="9667" xr:uid="{00000000-0005-0000-0000-00004A390000}"/>
    <cellStyle name="Normal 3 2 3 2 2 3 2 3 2 2 3" xfId="12921" xr:uid="{00000000-0005-0000-0000-00004B390000}"/>
    <cellStyle name="Normal 3 2 3 2 2 3 2 3 2 2 4" xfId="12927" xr:uid="{00000000-0005-0000-0000-00004C390000}"/>
    <cellStyle name="Normal 3 2 3 2 2 3 2 3 2 3" xfId="12932" xr:uid="{00000000-0005-0000-0000-00004D390000}"/>
    <cellStyle name="Normal 3 2 3 2 2 3 2 3 2 3 2" xfId="12936" xr:uid="{00000000-0005-0000-0000-00004E390000}"/>
    <cellStyle name="Normal 3 2 3 2 2 3 2 3 2 3 3" xfId="12943" xr:uid="{00000000-0005-0000-0000-00004F390000}"/>
    <cellStyle name="Normal 3 2 3 2 2 3 2 3 2 4" xfId="12951" xr:uid="{00000000-0005-0000-0000-000050390000}"/>
    <cellStyle name="Normal 3 2 3 2 2 3 2 3 2 5" xfId="12965" xr:uid="{00000000-0005-0000-0000-000051390000}"/>
    <cellStyle name="Normal 3 2 3 2 2 3 2 3 3" xfId="12969" xr:uid="{00000000-0005-0000-0000-000052390000}"/>
    <cellStyle name="Normal 3 2 3 2 2 3 2 3 3 2" xfId="12971" xr:uid="{00000000-0005-0000-0000-000053390000}"/>
    <cellStyle name="Normal 3 2 3 2 2 3 2 3 3 2 2" xfId="5013" xr:uid="{00000000-0005-0000-0000-000054390000}"/>
    <cellStyle name="Normal 3 2 3 2 2 3 2 3 3 2 3" xfId="12974" xr:uid="{00000000-0005-0000-0000-000055390000}"/>
    <cellStyle name="Normal 3 2 3 2 2 3 2 3 3 3" xfId="12986" xr:uid="{00000000-0005-0000-0000-000056390000}"/>
    <cellStyle name="Normal 3 2 3 2 2 3 2 3 3 4" xfId="12348" xr:uid="{00000000-0005-0000-0000-000057390000}"/>
    <cellStyle name="Normal 3 2 3 2 2 3 2 3 4" xfId="12997" xr:uid="{00000000-0005-0000-0000-000058390000}"/>
    <cellStyle name="Normal 3 2 3 2 2 3 2 3 4 2" xfId="13000" xr:uid="{00000000-0005-0000-0000-000059390000}"/>
    <cellStyle name="Normal 3 2 3 2 2 3 2 3 4 3" xfId="13009" xr:uid="{00000000-0005-0000-0000-00005A390000}"/>
    <cellStyle name="Normal 3 2 3 2 2 3 2 3 5" xfId="13015" xr:uid="{00000000-0005-0000-0000-00005B390000}"/>
    <cellStyle name="Normal 3 2 3 2 2 3 2 3 6" xfId="13021" xr:uid="{00000000-0005-0000-0000-00005C390000}"/>
    <cellStyle name="Normal 3 2 3 2 2 3 2 4" xfId="13030" xr:uid="{00000000-0005-0000-0000-00005D390000}"/>
    <cellStyle name="Normal 3 2 3 2 2 3 2 4 2" xfId="6690" xr:uid="{00000000-0005-0000-0000-00005E390000}"/>
    <cellStyle name="Normal 3 2 3 2 2 3 2 4 2 2" xfId="13035" xr:uid="{00000000-0005-0000-0000-00005F390000}"/>
    <cellStyle name="Normal 3 2 3 2 2 3 2 4 2 2 2" xfId="13038" xr:uid="{00000000-0005-0000-0000-000060390000}"/>
    <cellStyle name="Normal 3 2 3 2 2 3 2 4 2 2 3" xfId="13044" xr:uid="{00000000-0005-0000-0000-000061390000}"/>
    <cellStyle name="Normal 3 2 3 2 2 3 2 4 2 3" xfId="10060" xr:uid="{00000000-0005-0000-0000-000062390000}"/>
    <cellStyle name="Normal 3 2 3 2 2 3 2 4 2 4" xfId="5257" xr:uid="{00000000-0005-0000-0000-000063390000}"/>
    <cellStyle name="Normal 3 2 3 2 2 3 2 4 3" xfId="6695" xr:uid="{00000000-0005-0000-0000-000064390000}"/>
    <cellStyle name="Normal 3 2 3 2 2 3 2 4 3 2" xfId="10317" xr:uid="{00000000-0005-0000-0000-000065390000}"/>
    <cellStyle name="Normal 3 2 3 2 2 3 2 4 3 3" xfId="13058" xr:uid="{00000000-0005-0000-0000-000066390000}"/>
    <cellStyle name="Normal 3 2 3 2 2 3 2 4 4" xfId="1594" xr:uid="{00000000-0005-0000-0000-000067390000}"/>
    <cellStyle name="Normal 3 2 3 2 2 3 2 4 5" xfId="1604" xr:uid="{00000000-0005-0000-0000-000068390000}"/>
    <cellStyle name="Normal 3 2 3 2 2 3 2 5" xfId="13065" xr:uid="{00000000-0005-0000-0000-000069390000}"/>
    <cellStyle name="Normal 3 2 3 2 2 3 2 5 2" xfId="13069" xr:uid="{00000000-0005-0000-0000-00006A390000}"/>
    <cellStyle name="Normal 3 2 3 2 2 3 2 5 2 2" xfId="13070" xr:uid="{00000000-0005-0000-0000-00006B390000}"/>
    <cellStyle name="Normal 3 2 3 2 2 3 2 5 2 3" xfId="13073" xr:uid="{00000000-0005-0000-0000-00006C390000}"/>
    <cellStyle name="Normal 3 2 3 2 2 3 2 5 3" xfId="13083" xr:uid="{00000000-0005-0000-0000-00006D390000}"/>
    <cellStyle name="Normal 3 2 3 2 2 3 2 5 4" xfId="13089" xr:uid="{00000000-0005-0000-0000-00006E390000}"/>
    <cellStyle name="Normal 3 2 3 2 2 3 2 6" xfId="13103" xr:uid="{00000000-0005-0000-0000-00006F390000}"/>
    <cellStyle name="Normal 3 2 3 2 2 3 2 6 2" xfId="13104" xr:uid="{00000000-0005-0000-0000-000070390000}"/>
    <cellStyle name="Normal 3 2 3 2 2 3 2 6 3" xfId="13111" xr:uid="{00000000-0005-0000-0000-000071390000}"/>
    <cellStyle name="Normal 3 2 3 2 2 3 2 7" xfId="12500" xr:uid="{00000000-0005-0000-0000-000072390000}"/>
    <cellStyle name="Normal 3 2 3 2 2 3 2 8" xfId="12502" xr:uid="{00000000-0005-0000-0000-000073390000}"/>
    <cellStyle name="Normal 3 2 3 2 2 3 3" xfId="19646" xr:uid="{00000000-0005-0000-0000-000074390000}"/>
    <cellStyle name="Normal 3 2 3 2 2 3 3 2" xfId="19647" xr:uid="{00000000-0005-0000-0000-000075390000}"/>
    <cellStyle name="Normal 3 2 3 2 2 3 3 2 2" xfId="19648" xr:uid="{00000000-0005-0000-0000-000076390000}"/>
    <cellStyle name="Normal 3 2 3 2 2 3 3 2 2 2" xfId="19649" xr:uid="{00000000-0005-0000-0000-000077390000}"/>
    <cellStyle name="Normal 3 2 3 2 2 3 3 2 2 2 2" xfId="19650" xr:uid="{00000000-0005-0000-0000-000078390000}"/>
    <cellStyle name="Normal 3 2 3 2 2 3 3 2 2 2 3" xfId="19651" xr:uid="{00000000-0005-0000-0000-000079390000}"/>
    <cellStyle name="Normal 3 2 3 2 2 3 3 2 2 3" xfId="19653" xr:uid="{00000000-0005-0000-0000-00007A390000}"/>
    <cellStyle name="Normal 3 2 3 2 2 3 3 2 2 4" xfId="19655" xr:uid="{00000000-0005-0000-0000-00007B390000}"/>
    <cellStyle name="Normal 3 2 3 2 2 3 3 2 3" xfId="19657" xr:uid="{00000000-0005-0000-0000-00007C390000}"/>
    <cellStyle name="Normal 3 2 3 2 2 3 3 2 3 2" xfId="19658" xr:uid="{00000000-0005-0000-0000-00007D390000}"/>
    <cellStyle name="Normal 3 2 3 2 2 3 3 2 3 3" xfId="19659" xr:uid="{00000000-0005-0000-0000-00007E390000}"/>
    <cellStyle name="Normal 3 2 3 2 2 3 3 2 4" xfId="19661" xr:uid="{00000000-0005-0000-0000-00007F390000}"/>
    <cellStyle name="Normal 3 2 3 2 2 3 3 2 5" xfId="19662" xr:uid="{00000000-0005-0000-0000-000080390000}"/>
    <cellStyle name="Normal 3 2 3 2 2 3 3 3" xfId="13129" xr:uid="{00000000-0005-0000-0000-000081390000}"/>
    <cellStyle name="Normal 3 2 3 2 2 3 3 3 2" xfId="5499" xr:uid="{00000000-0005-0000-0000-000082390000}"/>
    <cellStyle name="Normal 3 2 3 2 2 3 3 3 2 2" xfId="13131" xr:uid="{00000000-0005-0000-0000-000083390000}"/>
    <cellStyle name="Normal 3 2 3 2 2 3 3 3 2 3" xfId="11613" xr:uid="{00000000-0005-0000-0000-000084390000}"/>
    <cellStyle name="Normal 3 2 3 2 2 3 3 3 3" xfId="5503" xr:uid="{00000000-0005-0000-0000-000085390000}"/>
    <cellStyle name="Normal 3 2 3 2 2 3 3 3 4" xfId="5508" xr:uid="{00000000-0005-0000-0000-000086390000}"/>
    <cellStyle name="Normal 3 2 3 2 2 3 3 4" xfId="13151" xr:uid="{00000000-0005-0000-0000-000087390000}"/>
    <cellStyle name="Normal 3 2 3 2 2 3 3 4 2" xfId="5572" xr:uid="{00000000-0005-0000-0000-000088390000}"/>
    <cellStyle name="Normal 3 2 3 2 2 3 3 4 3" xfId="5579" xr:uid="{00000000-0005-0000-0000-000089390000}"/>
    <cellStyle name="Normal 3 2 3 2 2 3 3 5" xfId="13162" xr:uid="{00000000-0005-0000-0000-00008A390000}"/>
    <cellStyle name="Normal 3 2 3 2 2 3 3 6" xfId="13177" xr:uid="{00000000-0005-0000-0000-00008B390000}"/>
    <cellStyle name="Normal 3 2 3 2 2 3 4" xfId="19663" xr:uid="{00000000-0005-0000-0000-00008C390000}"/>
    <cellStyle name="Normal 3 2 3 2 2 3 4 2" xfId="19664" xr:uid="{00000000-0005-0000-0000-00008D390000}"/>
    <cellStyle name="Normal 3 2 3 2 2 3 4 2 2" xfId="6947" xr:uid="{00000000-0005-0000-0000-00008E390000}"/>
    <cellStyle name="Normal 3 2 3 2 2 3 4 2 2 2" xfId="6951" xr:uid="{00000000-0005-0000-0000-00008F390000}"/>
    <cellStyle name="Normal 3 2 3 2 2 3 4 2 2 2 2" xfId="19666" xr:uid="{00000000-0005-0000-0000-000090390000}"/>
    <cellStyle name="Normal 3 2 3 2 2 3 4 2 2 2 3" xfId="19668" xr:uid="{00000000-0005-0000-0000-000091390000}"/>
    <cellStyle name="Normal 3 2 3 2 2 3 4 2 2 3" xfId="6959" xr:uid="{00000000-0005-0000-0000-000092390000}"/>
    <cellStyle name="Normal 3 2 3 2 2 3 4 2 2 4" xfId="7884" xr:uid="{00000000-0005-0000-0000-000093390000}"/>
    <cellStyle name="Normal 3 2 3 2 2 3 4 2 3" xfId="5905" xr:uid="{00000000-0005-0000-0000-000094390000}"/>
    <cellStyle name="Normal 3 2 3 2 2 3 4 2 3 2" xfId="6969" xr:uid="{00000000-0005-0000-0000-000095390000}"/>
    <cellStyle name="Normal 3 2 3 2 2 3 4 2 3 3" xfId="6973" xr:uid="{00000000-0005-0000-0000-000096390000}"/>
    <cellStyle name="Normal 3 2 3 2 2 3 4 2 4" xfId="5912" xr:uid="{00000000-0005-0000-0000-000097390000}"/>
    <cellStyle name="Normal 3 2 3 2 2 3 4 2 5" xfId="6986" xr:uid="{00000000-0005-0000-0000-000098390000}"/>
    <cellStyle name="Normal 3 2 3 2 2 3 4 3" xfId="13188" xr:uid="{00000000-0005-0000-0000-000099390000}"/>
    <cellStyle name="Normal 3 2 3 2 2 3 4 3 2" xfId="6765" xr:uid="{00000000-0005-0000-0000-00009A390000}"/>
    <cellStyle name="Normal 3 2 3 2 2 3 4 3 2 2" xfId="7967" xr:uid="{00000000-0005-0000-0000-00009B390000}"/>
    <cellStyle name="Normal 3 2 3 2 2 3 4 3 2 3" xfId="8753" xr:uid="{00000000-0005-0000-0000-00009C390000}"/>
    <cellStyle name="Normal 3 2 3 2 2 3 4 3 3" xfId="5915" xr:uid="{00000000-0005-0000-0000-00009D390000}"/>
    <cellStyle name="Normal 3 2 3 2 2 3 4 3 4" xfId="5922" xr:uid="{00000000-0005-0000-0000-00009E390000}"/>
    <cellStyle name="Normal 3 2 3 2 2 3 4 4" xfId="13198" xr:uid="{00000000-0005-0000-0000-00009F390000}"/>
    <cellStyle name="Normal 3 2 3 2 2 3 4 4 2" xfId="6844" xr:uid="{00000000-0005-0000-0000-0000A0390000}"/>
    <cellStyle name="Normal 3 2 3 2 2 3 4 4 3" xfId="5928" xr:uid="{00000000-0005-0000-0000-0000A1390000}"/>
    <cellStyle name="Normal 3 2 3 2 2 3 4 5" xfId="13203" xr:uid="{00000000-0005-0000-0000-0000A2390000}"/>
    <cellStyle name="Normal 3 2 3 2 2 3 4 6" xfId="13205" xr:uid="{00000000-0005-0000-0000-0000A3390000}"/>
    <cellStyle name="Normal 3 2 3 2 2 3 5" xfId="19669" xr:uid="{00000000-0005-0000-0000-0000A4390000}"/>
    <cellStyle name="Normal 3 2 3 2 2 3 5 2" xfId="4783" xr:uid="{00000000-0005-0000-0000-0000A5390000}"/>
    <cellStyle name="Normal 3 2 3 2 2 3 5 2 2" xfId="7331" xr:uid="{00000000-0005-0000-0000-0000A6390000}"/>
    <cellStyle name="Normal 3 2 3 2 2 3 5 2 2 2" xfId="19670" xr:uid="{00000000-0005-0000-0000-0000A7390000}"/>
    <cellStyle name="Normal 3 2 3 2 2 3 5 2 2 3" xfId="19671" xr:uid="{00000000-0005-0000-0000-0000A8390000}"/>
    <cellStyle name="Normal 3 2 3 2 2 3 5 2 3" xfId="6954" xr:uid="{00000000-0005-0000-0000-0000A9390000}"/>
    <cellStyle name="Normal 3 2 3 2 2 3 5 2 4" xfId="6962" xr:uid="{00000000-0005-0000-0000-0000AA390000}"/>
    <cellStyle name="Normal 3 2 3 2 2 3 5 3" xfId="7525" xr:uid="{00000000-0005-0000-0000-0000AB390000}"/>
    <cellStyle name="Normal 3 2 3 2 2 3 5 3 2" xfId="7530" xr:uid="{00000000-0005-0000-0000-0000AC390000}"/>
    <cellStyle name="Normal 3 2 3 2 2 3 5 3 3" xfId="6965" xr:uid="{00000000-0005-0000-0000-0000AD390000}"/>
    <cellStyle name="Normal 3 2 3 2 2 3 5 4" xfId="7534" xr:uid="{00000000-0005-0000-0000-0000AE390000}"/>
    <cellStyle name="Normal 3 2 3 2 2 3 5 5" xfId="7541" xr:uid="{00000000-0005-0000-0000-0000AF390000}"/>
    <cellStyle name="Normal 3 2 3 2 2 3 6" xfId="19673" xr:uid="{00000000-0005-0000-0000-0000B0390000}"/>
    <cellStyle name="Normal 3 2 3 2 2 3 6 2" xfId="1751" xr:uid="{00000000-0005-0000-0000-0000B1390000}"/>
    <cellStyle name="Normal 3 2 3 2 2 3 6 2 2" xfId="7963" xr:uid="{00000000-0005-0000-0000-0000B2390000}"/>
    <cellStyle name="Normal 3 2 3 2 2 3 6 2 3" xfId="7971" xr:uid="{00000000-0005-0000-0000-0000B3390000}"/>
    <cellStyle name="Normal 3 2 3 2 2 3 6 3" xfId="1492" xr:uid="{00000000-0005-0000-0000-0000B4390000}"/>
    <cellStyle name="Normal 3 2 3 2 2 3 6 4" xfId="7989" xr:uid="{00000000-0005-0000-0000-0000B5390000}"/>
    <cellStyle name="Normal 3 2 3 2 2 3 7" xfId="19676" xr:uid="{00000000-0005-0000-0000-0000B6390000}"/>
    <cellStyle name="Normal 3 2 3 2 2 3 7 2" xfId="1803" xr:uid="{00000000-0005-0000-0000-0000B7390000}"/>
    <cellStyle name="Normal 3 2 3 2 2 3 7 3" xfId="13218" xr:uid="{00000000-0005-0000-0000-0000B8390000}"/>
    <cellStyle name="Normal 3 2 3 2 2 3 8" xfId="19681" xr:uid="{00000000-0005-0000-0000-0000B9390000}"/>
    <cellStyle name="Normal 3 2 3 2 2 3 9" xfId="19685" xr:uid="{00000000-0005-0000-0000-0000BA390000}"/>
    <cellStyle name="Normal 3 2 3 2 2 4" xfId="11566" xr:uid="{00000000-0005-0000-0000-0000BB390000}"/>
    <cellStyle name="Normal 3 2 3 2 2 4 2" xfId="14159" xr:uid="{00000000-0005-0000-0000-0000BC390000}"/>
    <cellStyle name="Normal 3 2 3 2 2 4 2 2" xfId="19688" xr:uid="{00000000-0005-0000-0000-0000BD390000}"/>
    <cellStyle name="Normal 3 2 3 2 2 4 2 2 2" xfId="11575" xr:uid="{00000000-0005-0000-0000-0000BE390000}"/>
    <cellStyle name="Normal 3 2 3 2 2 4 2 2 2 2" xfId="5849" xr:uid="{00000000-0005-0000-0000-0000BF390000}"/>
    <cellStyle name="Normal 3 2 3 2 2 4 2 2 2 2 2" xfId="19689" xr:uid="{00000000-0005-0000-0000-0000C0390000}"/>
    <cellStyle name="Normal 3 2 3 2 2 4 2 2 2 2 3" xfId="19691" xr:uid="{00000000-0005-0000-0000-0000C1390000}"/>
    <cellStyle name="Normal 3 2 3 2 2 4 2 2 2 3" xfId="5859" xr:uid="{00000000-0005-0000-0000-0000C2390000}"/>
    <cellStyle name="Normal 3 2 3 2 2 4 2 2 2 4" xfId="5869" xr:uid="{00000000-0005-0000-0000-0000C3390000}"/>
    <cellStyle name="Normal 3 2 3 2 2 4 2 2 3" xfId="19693" xr:uid="{00000000-0005-0000-0000-0000C4390000}"/>
    <cellStyle name="Normal 3 2 3 2 2 4 2 2 3 2" xfId="19694" xr:uid="{00000000-0005-0000-0000-0000C5390000}"/>
    <cellStyle name="Normal 3 2 3 2 2 4 2 2 3 3" xfId="19695" xr:uid="{00000000-0005-0000-0000-0000C6390000}"/>
    <cellStyle name="Normal 3 2 3 2 2 4 2 2 4" xfId="19696" xr:uid="{00000000-0005-0000-0000-0000C7390000}"/>
    <cellStyle name="Normal 3 2 3 2 2 4 2 2 5" xfId="19697" xr:uid="{00000000-0005-0000-0000-0000C8390000}"/>
    <cellStyle name="Normal 3 2 3 2 2 4 2 3" xfId="19699" xr:uid="{00000000-0005-0000-0000-0000C9390000}"/>
    <cellStyle name="Normal 3 2 3 2 2 4 2 3 2" xfId="19700" xr:uid="{00000000-0005-0000-0000-0000CA390000}"/>
    <cellStyle name="Normal 3 2 3 2 2 4 2 3 2 2" xfId="19701" xr:uid="{00000000-0005-0000-0000-0000CB390000}"/>
    <cellStyle name="Normal 3 2 3 2 2 4 2 3 2 3" xfId="19702" xr:uid="{00000000-0005-0000-0000-0000CC390000}"/>
    <cellStyle name="Normal 3 2 3 2 2 4 2 3 3" xfId="19703" xr:uid="{00000000-0005-0000-0000-0000CD390000}"/>
    <cellStyle name="Normal 3 2 3 2 2 4 2 3 4" xfId="19705" xr:uid="{00000000-0005-0000-0000-0000CE390000}"/>
    <cellStyle name="Normal 3 2 3 2 2 4 2 4" xfId="11479" xr:uid="{00000000-0005-0000-0000-0000CF390000}"/>
    <cellStyle name="Normal 3 2 3 2 2 4 2 4 2" xfId="11482" xr:uid="{00000000-0005-0000-0000-0000D0390000}"/>
    <cellStyle name="Normal 3 2 3 2 2 4 2 4 3" xfId="11485" xr:uid="{00000000-0005-0000-0000-0000D1390000}"/>
    <cellStyle name="Normal 3 2 3 2 2 4 2 5" xfId="11490" xr:uid="{00000000-0005-0000-0000-0000D2390000}"/>
    <cellStyle name="Normal 3 2 3 2 2 4 2 6" xfId="11495" xr:uid="{00000000-0005-0000-0000-0000D3390000}"/>
    <cellStyle name="Normal 3 2 3 2 2 4 3" xfId="14161" xr:uid="{00000000-0005-0000-0000-0000D4390000}"/>
    <cellStyle name="Normal 3 2 3 2 2 4 3 2" xfId="19707" xr:uid="{00000000-0005-0000-0000-0000D5390000}"/>
    <cellStyle name="Normal 3 2 3 2 2 4 3 2 2" xfId="6776" xr:uid="{00000000-0005-0000-0000-0000D6390000}"/>
    <cellStyle name="Normal 3 2 3 2 2 4 3 2 2 2" xfId="19708" xr:uid="{00000000-0005-0000-0000-0000D7390000}"/>
    <cellStyle name="Normal 3 2 3 2 2 4 3 2 2 2 2" xfId="18902" xr:uid="{00000000-0005-0000-0000-0000D8390000}"/>
    <cellStyle name="Normal 3 2 3 2 2 4 3 2 2 2 3" xfId="19710" xr:uid="{00000000-0005-0000-0000-0000D9390000}"/>
    <cellStyle name="Normal 3 2 3 2 2 4 3 2 2 3" xfId="19711" xr:uid="{00000000-0005-0000-0000-0000DA390000}"/>
    <cellStyle name="Normal 3 2 3 2 2 4 3 2 2 4" xfId="19713" xr:uid="{00000000-0005-0000-0000-0000DB390000}"/>
    <cellStyle name="Normal 3 2 3 2 2 4 3 2 3" xfId="6796" xr:uid="{00000000-0005-0000-0000-0000DC390000}"/>
    <cellStyle name="Normal 3 2 3 2 2 4 3 2 3 2" xfId="19714" xr:uid="{00000000-0005-0000-0000-0000DD390000}"/>
    <cellStyle name="Normal 3 2 3 2 2 4 3 2 3 3" xfId="19715" xr:uid="{00000000-0005-0000-0000-0000DE390000}"/>
    <cellStyle name="Normal 3 2 3 2 2 4 3 2 4" xfId="6809" xr:uid="{00000000-0005-0000-0000-0000DF390000}"/>
    <cellStyle name="Normal 3 2 3 2 2 4 3 2 5" xfId="6831" xr:uid="{00000000-0005-0000-0000-0000E0390000}"/>
    <cellStyle name="Normal 3 2 3 2 2 4 3 3" xfId="19716" xr:uid="{00000000-0005-0000-0000-0000E1390000}"/>
    <cellStyle name="Normal 3 2 3 2 2 4 3 3 2" xfId="19717" xr:uid="{00000000-0005-0000-0000-0000E2390000}"/>
    <cellStyle name="Normal 3 2 3 2 2 4 3 3 2 2" xfId="5559" xr:uid="{00000000-0005-0000-0000-0000E3390000}"/>
    <cellStyle name="Normal 3 2 3 2 2 4 3 3 2 3" xfId="5065" xr:uid="{00000000-0005-0000-0000-0000E4390000}"/>
    <cellStyle name="Normal 3 2 3 2 2 4 3 3 3" xfId="19718" xr:uid="{00000000-0005-0000-0000-0000E5390000}"/>
    <cellStyle name="Normal 3 2 3 2 2 4 3 3 4" xfId="19720" xr:uid="{00000000-0005-0000-0000-0000E6390000}"/>
    <cellStyle name="Normal 3 2 3 2 2 4 3 4" xfId="11095" xr:uid="{00000000-0005-0000-0000-0000E7390000}"/>
    <cellStyle name="Normal 3 2 3 2 2 4 3 4 2" xfId="19721" xr:uid="{00000000-0005-0000-0000-0000E8390000}"/>
    <cellStyle name="Normal 3 2 3 2 2 4 3 4 3" xfId="19722" xr:uid="{00000000-0005-0000-0000-0000E9390000}"/>
    <cellStyle name="Normal 3 2 3 2 2 4 3 5" xfId="11099" xr:uid="{00000000-0005-0000-0000-0000EA390000}"/>
    <cellStyle name="Normal 3 2 3 2 2 4 3 6" xfId="19723" xr:uid="{00000000-0005-0000-0000-0000EB390000}"/>
    <cellStyle name="Normal 3 2 3 2 2 4 4" xfId="19724" xr:uid="{00000000-0005-0000-0000-0000EC390000}"/>
    <cellStyle name="Normal 3 2 3 2 2 4 4 2" xfId="8655" xr:uid="{00000000-0005-0000-0000-0000ED390000}"/>
    <cellStyle name="Normal 3 2 3 2 2 4 4 2 2" xfId="19726" xr:uid="{00000000-0005-0000-0000-0000EE390000}"/>
    <cellStyle name="Normal 3 2 3 2 2 4 4 2 2 2" xfId="19727" xr:uid="{00000000-0005-0000-0000-0000EF390000}"/>
    <cellStyle name="Normal 3 2 3 2 2 4 4 2 2 3" xfId="19728" xr:uid="{00000000-0005-0000-0000-0000F0390000}"/>
    <cellStyle name="Normal 3 2 3 2 2 4 4 2 3" xfId="19729" xr:uid="{00000000-0005-0000-0000-0000F1390000}"/>
    <cellStyle name="Normal 3 2 3 2 2 4 4 2 4" xfId="19730" xr:uid="{00000000-0005-0000-0000-0000F2390000}"/>
    <cellStyle name="Normal 3 2 3 2 2 4 4 3" xfId="19731" xr:uid="{00000000-0005-0000-0000-0000F3390000}"/>
    <cellStyle name="Normal 3 2 3 2 2 4 4 3 2" xfId="19732" xr:uid="{00000000-0005-0000-0000-0000F4390000}"/>
    <cellStyle name="Normal 3 2 3 2 2 4 4 3 3" xfId="19733" xr:uid="{00000000-0005-0000-0000-0000F5390000}"/>
    <cellStyle name="Normal 3 2 3 2 2 4 4 4" xfId="19734" xr:uid="{00000000-0005-0000-0000-0000F6390000}"/>
    <cellStyle name="Normal 3 2 3 2 2 4 4 5" xfId="19735" xr:uid="{00000000-0005-0000-0000-0000F7390000}"/>
    <cellStyle name="Normal 3 2 3 2 2 4 5" xfId="19736" xr:uid="{00000000-0005-0000-0000-0000F8390000}"/>
    <cellStyle name="Normal 3 2 3 2 2 4 5 2" xfId="19737" xr:uid="{00000000-0005-0000-0000-0000F9390000}"/>
    <cellStyle name="Normal 3 2 3 2 2 4 5 2 2" xfId="19739" xr:uid="{00000000-0005-0000-0000-0000FA390000}"/>
    <cellStyle name="Normal 3 2 3 2 2 4 5 2 3" xfId="19740" xr:uid="{00000000-0005-0000-0000-0000FB390000}"/>
    <cellStyle name="Normal 3 2 3 2 2 4 5 3" xfId="19741" xr:uid="{00000000-0005-0000-0000-0000FC390000}"/>
    <cellStyle name="Normal 3 2 3 2 2 4 5 4" xfId="19742" xr:uid="{00000000-0005-0000-0000-0000FD390000}"/>
    <cellStyle name="Normal 3 2 3 2 2 4 6" xfId="19744" xr:uid="{00000000-0005-0000-0000-0000FE390000}"/>
    <cellStyle name="Normal 3 2 3 2 2 4 6 2" xfId="1883" xr:uid="{00000000-0005-0000-0000-0000FF390000}"/>
    <cellStyle name="Normal 3 2 3 2 2 4 6 3" xfId="1890" xr:uid="{00000000-0005-0000-0000-0000003A0000}"/>
    <cellStyle name="Normal 3 2 3 2 2 4 7" xfId="19747" xr:uid="{00000000-0005-0000-0000-0000013A0000}"/>
    <cellStyle name="Normal 3 2 3 2 2 4 8" xfId="19750" xr:uid="{00000000-0005-0000-0000-0000023A0000}"/>
    <cellStyle name="Normal 3 2 3 2 2 5" xfId="14164" xr:uid="{00000000-0005-0000-0000-0000033A0000}"/>
    <cellStyle name="Normal 3 2 3 2 2 5 2" xfId="19751" xr:uid="{00000000-0005-0000-0000-0000043A0000}"/>
    <cellStyle name="Normal 3 2 3 2 2 5 2 2" xfId="19401" xr:uid="{00000000-0005-0000-0000-0000053A0000}"/>
    <cellStyle name="Normal 3 2 3 2 2 5 2 2 2" xfId="19752" xr:uid="{00000000-0005-0000-0000-0000063A0000}"/>
    <cellStyle name="Normal 3 2 3 2 2 5 2 2 2 2" xfId="6148" xr:uid="{00000000-0005-0000-0000-0000073A0000}"/>
    <cellStyle name="Normal 3 2 3 2 2 5 2 2 2 3" xfId="6158" xr:uid="{00000000-0005-0000-0000-0000083A0000}"/>
    <cellStyle name="Normal 3 2 3 2 2 5 2 2 3" xfId="19753" xr:uid="{00000000-0005-0000-0000-0000093A0000}"/>
    <cellStyle name="Normal 3 2 3 2 2 5 2 2 4" xfId="19754" xr:uid="{00000000-0005-0000-0000-00000A3A0000}"/>
    <cellStyle name="Normal 3 2 3 2 2 5 2 3" xfId="19403" xr:uid="{00000000-0005-0000-0000-00000B3A0000}"/>
    <cellStyle name="Normal 3 2 3 2 2 5 2 3 2" xfId="19755" xr:uid="{00000000-0005-0000-0000-00000C3A0000}"/>
    <cellStyle name="Normal 3 2 3 2 2 5 2 3 3" xfId="19756" xr:uid="{00000000-0005-0000-0000-00000D3A0000}"/>
    <cellStyle name="Normal 3 2 3 2 2 5 2 4" xfId="19758" xr:uid="{00000000-0005-0000-0000-00000E3A0000}"/>
    <cellStyle name="Normal 3 2 3 2 2 5 2 5" xfId="19760" xr:uid="{00000000-0005-0000-0000-00000F3A0000}"/>
    <cellStyle name="Normal 3 2 3 2 2 5 3" xfId="19761" xr:uid="{00000000-0005-0000-0000-0000103A0000}"/>
    <cellStyle name="Normal 3 2 3 2 2 5 3 2" xfId="19762" xr:uid="{00000000-0005-0000-0000-0000113A0000}"/>
    <cellStyle name="Normal 3 2 3 2 2 5 3 2 2" xfId="19763" xr:uid="{00000000-0005-0000-0000-0000123A0000}"/>
    <cellStyle name="Normal 3 2 3 2 2 5 3 2 3" xfId="19764" xr:uid="{00000000-0005-0000-0000-0000133A0000}"/>
    <cellStyle name="Normal 3 2 3 2 2 5 3 3" xfId="19765" xr:uid="{00000000-0005-0000-0000-0000143A0000}"/>
    <cellStyle name="Normal 3 2 3 2 2 5 3 4" xfId="19766" xr:uid="{00000000-0005-0000-0000-0000153A0000}"/>
    <cellStyle name="Normal 3 2 3 2 2 5 4" xfId="19767" xr:uid="{00000000-0005-0000-0000-0000163A0000}"/>
    <cellStyle name="Normal 3 2 3 2 2 5 4 2" xfId="14644" xr:uid="{00000000-0005-0000-0000-0000173A0000}"/>
    <cellStyle name="Normal 3 2 3 2 2 5 4 3" xfId="14651" xr:uid="{00000000-0005-0000-0000-0000183A0000}"/>
    <cellStyle name="Normal 3 2 3 2 2 5 5" xfId="19768" xr:uid="{00000000-0005-0000-0000-0000193A0000}"/>
    <cellStyle name="Normal 3 2 3 2 2 5 6" xfId="19769" xr:uid="{00000000-0005-0000-0000-00001A3A0000}"/>
    <cellStyle name="Normal 3 2 3 2 2 6" xfId="9460" xr:uid="{00000000-0005-0000-0000-00001B3A0000}"/>
    <cellStyle name="Normal 3 2 3 2 2 6 2" xfId="9466" xr:uid="{00000000-0005-0000-0000-00001C3A0000}"/>
    <cellStyle name="Normal 3 2 3 2 2 6 2 2" xfId="19770" xr:uid="{00000000-0005-0000-0000-00001D3A0000}"/>
    <cellStyle name="Normal 3 2 3 2 2 6 2 2 2" xfId="17722" xr:uid="{00000000-0005-0000-0000-00001E3A0000}"/>
    <cellStyle name="Normal 3 2 3 2 2 6 2 2 2 2" xfId="19771" xr:uid="{00000000-0005-0000-0000-00001F3A0000}"/>
    <cellStyle name="Normal 3 2 3 2 2 6 2 2 2 3" xfId="19772" xr:uid="{00000000-0005-0000-0000-0000203A0000}"/>
    <cellStyle name="Normal 3 2 3 2 2 6 2 2 3" xfId="19773" xr:uid="{00000000-0005-0000-0000-0000213A0000}"/>
    <cellStyle name="Normal 3 2 3 2 2 6 2 2 4" xfId="19774" xr:uid="{00000000-0005-0000-0000-0000223A0000}"/>
    <cellStyle name="Normal 3 2 3 2 2 6 2 3" xfId="19775" xr:uid="{00000000-0005-0000-0000-0000233A0000}"/>
    <cellStyle name="Normal 3 2 3 2 2 6 2 3 2" xfId="19776" xr:uid="{00000000-0005-0000-0000-0000243A0000}"/>
    <cellStyle name="Normal 3 2 3 2 2 6 2 3 3" xfId="19777" xr:uid="{00000000-0005-0000-0000-0000253A0000}"/>
    <cellStyle name="Normal 3 2 3 2 2 6 2 4" xfId="19778" xr:uid="{00000000-0005-0000-0000-0000263A0000}"/>
    <cellStyle name="Normal 3 2 3 2 2 6 2 5" xfId="19779" xr:uid="{00000000-0005-0000-0000-0000273A0000}"/>
    <cellStyle name="Normal 3 2 3 2 2 6 3" xfId="9474" xr:uid="{00000000-0005-0000-0000-0000283A0000}"/>
    <cellStyle name="Normal 3 2 3 2 2 6 3 2" xfId="19780" xr:uid="{00000000-0005-0000-0000-0000293A0000}"/>
    <cellStyle name="Normal 3 2 3 2 2 6 3 2 2" xfId="18116" xr:uid="{00000000-0005-0000-0000-00002A3A0000}"/>
    <cellStyle name="Normal 3 2 3 2 2 6 3 2 3" xfId="19781" xr:uid="{00000000-0005-0000-0000-00002B3A0000}"/>
    <cellStyle name="Normal 3 2 3 2 2 6 3 3" xfId="19782" xr:uid="{00000000-0005-0000-0000-00002C3A0000}"/>
    <cellStyle name="Normal 3 2 3 2 2 6 3 4" xfId="19783" xr:uid="{00000000-0005-0000-0000-00002D3A0000}"/>
    <cellStyle name="Normal 3 2 3 2 2 6 4" xfId="19784" xr:uid="{00000000-0005-0000-0000-00002E3A0000}"/>
    <cellStyle name="Normal 3 2 3 2 2 6 4 2" xfId="14754" xr:uid="{00000000-0005-0000-0000-00002F3A0000}"/>
    <cellStyle name="Normal 3 2 3 2 2 6 4 3" xfId="19785" xr:uid="{00000000-0005-0000-0000-0000303A0000}"/>
    <cellStyle name="Normal 3 2 3 2 2 6 5" xfId="19786" xr:uid="{00000000-0005-0000-0000-0000313A0000}"/>
    <cellStyle name="Normal 3 2 3 2 2 6 6" xfId="19787" xr:uid="{00000000-0005-0000-0000-0000323A0000}"/>
    <cellStyle name="Normal 3 2 3 2 2 7" xfId="9477" xr:uid="{00000000-0005-0000-0000-0000333A0000}"/>
    <cellStyle name="Normal 3 2 3 2 2 7 2" xfId="15715" xr:uid="{00000000-0005-0000-0000-0000343A0000}"/>
    <cellStyle name="Normal 3 2 3 2 2 7 2 2" xfId="19788" xr:uid="{00000000-0005-0000-0000-0000353A0000}"/>
    <cellStyle name="Normal 3 2 3 2 2 7 2 2 2" xfId="18685" xr:uid="{00000000-0005-0000-0000-0000363A0000}"/>
    <cellStyle name="Normal 3 2 3 2 2 7 2 2 3" xfId="18688" xr:uid="{00000000-0005-0000-0000-0000373A0000}"/>
    <cellStyle name="Normal 3 2 3 2 2 7 2 3" xfId="19789" xr:uid="{00000000-0005-0000-0000-0000383A0000}"/>
    <cellStyle name="Normal 3 2 3 2 2 7 2 4" xfId="19790" xr:uid="{00000000-0005-0000-0000-0000393A0000}"/>
    <cellStyle name="Normal 3 2 3 2 2 7 3" xfId="19791" xr:uid="{00000000-0005-0000-0000-00003A3A0000}"/>
    <cellStyle name="Normal 3 2 3 2 2 7 3 2" xfId="19792" xr:uid="{00000000-0005-0000-0000-00003B3A0000}"/>
    <cellStyle name="Normal 3 2 3 2 2 7 3 3" xfId="19793" xr:uid="{00000000-0005-0000-0000-00003C3A0000}"/>
    <cellStyle name="Normal 3 2 3 2 2 7 4" xfId="11172" xr:uid="{00000000-0005-0000-0000-00003D3A0000}"/>
    <cellStyle name="Normal 3 2 3 2 2 7 5" xfId="11177" xr:uid="{00000000-0005-0000-0000-00003E3A0000}"/>
    <cellStyle name="Normal 3 2 3 2 2 8" xfId="9480" xr:uid="{00000000-0005-0000-0000-00003F3A0000}"/>
    <cellStyle name="Normal 3 2 3 2 2 8 2" xfId="16230" xr:uid="{00000000-0005-0000-0000-0000403A0000}"/>
    <cellStyle name="Normal 3 2 3 2 2 8 2 2" xfId="19794" xr:uid="{00000000-0005-0000-0000-0000413A0000}"/>
    <cellStyle name="Normal 3 2 3 2 2 8 2 3" xfId="19796" xr:uid="{00000000-0005-0000-0000-0000423A0000}"/>
    <cellStyle name="Normal 3 2 3 2 2 8 3" xfId="16233" xr:uid="{00000000-0005-0000-0000-0000433A0000}"/>
    <cellStyle name="Normal 3 2 3 2 2 8 4" xfId="19797" xr:uid="{00000000-0005-0000-0000-0000443A0000}"/>
    <cellStyle name="Normal 3 2 3 2 2 9" xfId="19798" xr:uid="{00000000-0005-0000-0000-0000453A0000}"/>
    <cellStyle name="Normal 3 2 3 2 2 9 2" xfId="16245" xr:uid="{00000000-0005-0000-0000-0000463A0000}"/>
    <cellStyle name="Normal 3 2 3 2 2 9 3" xfId="19799" xr:uid="{00000000-0005-0000-0000-0000473A0000}"/>
    <cellStyle name="Normal 3 2 3 2 3" xfId="7593" xr:uid="{00000000-0005-0000-0000-0000483A0000}"/>
    <cellStyle name="Normal 3 2 3 2 3 10" xfId="19800" xr:uid="{00000000-0005-0000-0000-0000493A0000}"/>
    <cellStyle name="Normal 3 2 3 2 3 11" xfId="19802" xr:uid="{00000000-0005-0000-0000-00004A3A0000}"/>
    <cellStyle name="Normal 3 2 3 2 3 2" xfId="12679" xr:uid="{00000000-0005-0000-0000-00004B3A0000}"/>
    <cellStyle name="Normal 3 2 3 2 3 2 10" xfId="2773" xr:uid="{00000000-0005-0000-0000-00004C3A0000}"/>
    <cellStyle name="Normal 3 2 3 2 3 2 2" xfId="19803" xr:uid="{00000000-0005-0000-0000-00004D3A0000}"/>
    <cellStyle name="Normal 3 2 3 2 3 2 2 2" xfId="15751" xr:uid="{00000000-0005-0000-0000-00004E3A0000}"/>
    <cellStyle name="Normal 3 2 3 2 3 2 2 2 2" xfId="15753" xr:uid="{00000000-0005-0000-0000-00004F3A0000}"/>
    <cellStyle name="Normal 3 2 3 2 3 2 2 2 2 2" xfId="15756" xr:uid="{00000000-0005-0000-0000-0000503A0000}"/>
    <cellStyle name="Normal 3 2 3 2 3 2 2 2 2 2 2" xfId="15760" xr:uid="{00000000-0005-0000-0000-0000513A0000}"/>
    <cellStyle name="Normal 3 2 3 2 3 2 2 2 2 2 2 2" xfId="14234" xr:uid="{00000000-0005-0000-0000-0000523A0000}"/>
    <cellStyle name="Normal 3 2 3 2 3 2 2 2 2 2 2 2 2" xfId="15763" xr:uid="{00000000-0005-0000-0000-0000533A0000}"/>
    <cellStyle name="Normal 3 2 3 2 3 2 2 2 2 2 2 2 3" xfId="15768" xr:uid="{00000000-0005-0000-0000-0000543A0000}"/>
    <cellStyle name="Normal 3 2 3 2 3 2 2 2 2 2 2 3" xfId="9576" xr:uid="{00000000-0005-0000-0000-0000553A0000}"/>
    <cellStyle name="Normal 3 2 3 2 3 2 2 2 2 2 2 4" xfId="9584" xr:uid="{00000000-0005-0000-0000-0000563A0000}"/>
    <cellStyle name="Normal 3 2 3 2 3 2 2 2 2 2 3" xfId="15772" xr:uid="{00000000-0005-0000-0000-0000573A0000}"/>
    <cellStyle name="Normal 3 2 3 2 3 2 2 2 2 2 3 2" xfId="15775" xr:uid="{00000000-0005-0000-0000-0000583A0000}"/>
    <cellStyle name="Normal 3 2 3 2 3 2 2 2 2 2 3 3" xfId="15779" xr:uid="{00000000-0005-0000-0000-0000593A0000}"/>
    <cellStyle name="Normal 3 2 3 2 3 2 2 2 2 2 4" xfId="9901" xr:uid="{00000000-0005-0000-0000-00005A3A0000}"/>
    <cellStyle name="Normal 3 2 3 2 3 2 2 2 2 2 5" xfId="9907" xr:uid="{00000000-0005-0000-0000-00005B3A0000}"/>
    <cellStyle name="Normal 3 2 3 2 3 2 2 2 2 3" xfId="15784" xr:uid="{00000000-0005-0000-0000-00005C3A0000}"/>
    <cellStyle name="Normal 3 2 3 2 3 2 2 2 2 3 2" xfId="15787" xr:uid="{00000000-0005-0000-0000-00005D3A0000}"/>
    <cellStyle name="Normal 3 2 3 2 3 2 2 2 2 3 2 2" xfId="15789" xr:uid="{00000000-0005-0000-0000-00005E3A0000}"/>
    <cellStyle name="Normal 3 2 3 2 3 2 2 2 2 3 2 3" xfId="15792" xr:uid="{00000000-0005-0000-0000-00005F3A0000}"/>
    <cellStyle name="Normal 3 2 3 2 3 2 2 2 2 3 3" xfId="15796" xr:uid="{00000000-0005-0000-0000-0000603A0000}"/>
    <cellStyle name="Normal 3 2 3 2 3 2 2 2 2 3 4" xfId="9918" xr:uid="{00000000-0005-0000-0000-0000613A0000}"/>
    <cellStyle name="Normal 3 2 3 2 3 2 2 2 2 4" xfId="15800" xr:uid="{00000000-0005-0000-0000-0000623A0000}"/>
    <cellStyle name="Normal 3 2 3 2 3 2 2 2 2 4 2" xfId="7977" xr:uid="{00000000-0005-0000-0000-0000633A0000}"/>
    <cellStyle name="Normal 3 2 3 2 3 2 2 2 2 4 3" xfId="15805" xr:uid="{00000000-0005-0000-0000-0000643A0000}"/>
    <cellStyle name="Normal 3 2 3 2 3 2 2 2 2 5" xfId="15810" xr:uid="{00000000-0005-0000-0000-0000653A0000}"/>
    <cellStyle name="Normal 3 2 3 2 3 2 2 2 2 6" xfId="15813" xr:uid="{00000000-0005-0000-0000-0000663A0000}"/>
    <cellStyle name="Normal 3 2 3 2 3 2 2 2 3" xfId="15815" xr:uid="{00000000-0005-0000-0000-0000673A0000}"/>
    <cellStyle name="Normal 3 2 3 2 3 2 2 2 3 2" xfId="15818" xr:uid="{00000000-0005-0000-0000-0000683A0000}"/>
    <cellStyle name="Normal 3 2 3 2 3 2 2 2 3 2 2" xfId="4105" xr:uid="{00000000-0005-0000-0000-0000693A0000}"/>
    <cellStyle name="Normal 3 2 3 2 3 2 2 2 3 2 2 2" xfId="15822" xr:uid="{00000000-0005-0000-0000-00006A3A0000}"/>
    <cellStyle name="Normal 3 2 3 2 3 2 2 2 3 2 2 2 2" xfId="1205" xr:uid="{00000000-0005-0000-0000-00006B3A0000}"/>
    <cellStyle name="Normal 3 2 3 2 3 2 2 2 3 2 2 2 3" xfId="181" xr:uid="{00000000-0005-0000-0000-00006C3A0000}"/>
    <cellStyle name="Normal 3 2 3 2 3 2 2 2 3 2 2 3" xfId="15828" xr:uid="{00000000-0005-0000-0000-00006D3A0000}"/>
    <cellStyle name="Normal 3 2 3 2 3 2 2 2 3 2 2 4" xfId="15834" xr:uid="{00000000-0005-0000-0000-00006E3A0000}"/>
    <cellStyle name="Normal 3 2 3 2 3 2 2 2 3 2 3" xfId="4146" xr:uid="{00000000-0005-0000-0000-00006F3A0000}"/>
    <cellStyle name="Normal 3 2 3 2 3 2 2 2 3 2 3 2" xfId="15838" xr:uid="{00000000-0005-0000-0000-0000703A0000}"/>
    <cellStyle name="Normal 3 2 3 2 3 2 2 2 3 2 3 3" xfId="12734" xr:uid="{00000000-0005-0000-0000-0000713A0000}"/>
    <cellStyle name="Normal 3 2 3 2 3 2 2 2 3 2 4" xfId="2506" xr:uid="{00000000-0005-0000-0000-0000723A0000}"/>
    <cellStyle name="Normal 3 2 3 2 3 2 2 2 3 2 5" xfId="2519" xr:uid="{00000000-0005-0000-0000-0000733A0000}"/>
    <cellStyle name="Normal 3 2 3 2 3 2 2 2 3 3" xfId="15843" xr:uid="{00000000-0005-0000-0000-0000743A0000}"/>
    <cellStyle name="Normal 3 2 3 2 3 2 2 2 3 3 2" xfId="5541" xr:uid="{00000000-0005-0000-0000-0000753A0000}"/>
    <cellStyle name="Normal 3 2 3 2 3 2 2 2 3 3 2 2" xfId="15845" xr:uid="{00000000-0005-0000-0000-0000763A0000}"/>
    <cellStyle name="Normal 3 2 3 2 3 2 2 2 3 3 2 3" xfId="15849" xr:uid="{00000000-0005-0000-0000-0000773A0000}"/>
    <cellStyle name="Normal 3 2 3 2 3 2 2 2 3 3 3" xfId="5546" xr:uid="{00000000-0005-0000-0000-0000783A0000}"/>
    <cellStyle name="Normal 3 2 3 2 3 2 2 2 3 3 4" xfId="75" xr:uid="{00000000-0005-0000-0000-0000793A0000}"/>
    <cellStyle name="Normal 3 2 3 2 3 2 2 2 3 4" xfId="15854" xr:uid="{00000000-0005-0000-0000-00007A3A0000}"/>
    <cellStyle name="Normal 3 2 3 2 3 2 2 2 3 4 2" xfId="15146" xr:uid="{00000000-0005-0000-0000-00007B3A0000}"/>
    <cellStyle name="Normal 3 2 3 2 3 2 2 2 3 4 3" xfId="15152" xr:uid="{00000000-0005-0000-0000-00007C3A0000}"/>
    <cellStyle name="Normal 3 2 3 2 3 2 2 2 3 5" xfId="15858" xr:uid="{00000000-0005-0000-0000-00007D3A0000}"/>
    <cellStyle name="Normal 3 2 3 2 3 2 2 2 3 6" xfId="15860" xr:uid="{00000000-0005-0000-0000-00007E3A0000}"/>
    <cellStyle name="Normal 3 2 3 2 3 2 2 2 4" xfId="15863" xr:uid="{00000000-0005-0000-0000-00007F3A0000}"/>
    <cellStyle name="Normal 3 2 3 2 3 2 2 2 4 2" xfId="15867" xr:uid="{00000000-0005-0000-0000-0000803A0000}"/>
    <cellStyle name="Normal 3 2 3 2 3 2 2 2 4 2 2" xfId="6724" xr:uid="{00000000-0005-0000-0000-0000813A0000}"/>
    <cellStyle name="Normal 3 2 3 2 3 2 2 2 4 2 2 2" xfId="7757" xr:uid="{00000000-0005-0000-0000-0000823A0000}"/>
    <cellStyle name="Normal 3 2 3 2 3 2 2 2 4 2 2 3" xfId="9643" xr:uid="{00000000-0005-0000-0000-0000833A0000}"/>
    <cellStyle name="Normal 3 2 3 2 3 2 2 2 4 2 3" xfId="6735" xr:uid="{00000000-0005-0000-0000-0000843A0000}"/>
    <cellStyle name="Normal 3 2 3 2 3 2 2 2 4 2 4" xfId="3312" xr:uid="{00000000-0005-0000-0000-0000853A0000}"/>
    <cellStyle name="Normal 3 2 3 2 3 2 2 2 4 3" xfId="15871" xr:uid="{00000000-0005-0000-0000-0000863A0000}"/>
    <cellStyle name="Normal 3 2 3 2 3 2 2 2 4 3 2" xfId="6797" xr:uid="{00000000-0005-0000-0000-0000873A0000}"/>
    <cellStyle name="Normal 3 2 3 2 3 2 2 2 4 3 3" xfId="6802" xr:uid="{00000000-0005-0000-0000-0000883A0000}"/>
    <cellStyle name="Normal 3 2 3 2 3 2 2 2 4 4" xfId="15875" xr:uid="{00000000-0005-0000-0000-0000893A0000}"/>
    <cellStyle name="Normal 3 2 3 2 3 2 2 2 4 5" xfId="15877" xr:uid="{00000000-0005-0000-0000-00008A3A0000}"/>
    <cellStyle name="Normal 3 2 3 2 3 2 2 2 5" xfId="15881" xr:uid="{00000000-0005-0000-0000-00008B3A0000}"/>
    <cellStyle name="Normal 3 2 3 2 3 2 2 2 5 2" xfId="15885" xr:uid="{00000000-0005-0000-0000-00008C3A0000}"/>
    <cellStyle name="Normal 3 2 3 2 3 2 2 2 5 2 2" xfId="15887" xr:uid="{00000000-0005-0000-0000-00008D3A0000}"/>
    <cellStyle name="Normal 3 2 3 2 3 2 2 2 5 2 3" xfId="15889" xr:uid="{00000000-0005-0000-0000-00008E3A0000}"/>
    <cellStyle name="Normal 3 2 3 2 3 2 2 2 5 3" xfId="15893" xr:uid="{00000000-0005-0000-0000-00008F3A0000}"/>
    <cellStyle name="Normal 3 2 3 2 3 2 2 2 5 4" xfId="15895" xr:uid="{00000000-0005-0000-0000-0000903A0000}"/>
    <cellStyle name="Normal 3 2 3 2 3 2 2 2 6" xfId="15898" xr:uid="{00000000-0005-0000-0000-0000913A0000}"/>
    <cellStyle name="Normal 3 2 3 2 3 2 2 2 6 2" xfId="15903" xr:uid="{00000000-0005-0000-0000-0000923A0000}"/>
    <cellStyle name="Normal 3 2 3 2 3 2 2 2 6 3" xfId="15905" xr:uid="{00000000-0005-0000-0000-0000933A0000}"/>
    <cellStyle name="Normal 3 2 3 2 3 2 2 2 7" xfId="5944" xr:uid="{00000000-0005-0000-0000-0000943A0000}"/>
    <cellStyle name="Normal 3 2 3 2 3 2 2 2 8" xfId="4804" xr:uid="{00000000-0005-0000-0000-0000953A0000}"/>
    <cellStyle name="Normal 3 2 3 2 3 2 2 3" xfId="15907" xr:uid="{00000000-0005-0000-0000-0000963A0000}"/>
    <cellStyle name="Normal 3 2 3 2 3 2 2 3 2" xfId="15909" xr:uid="{00000000-0005-0000-0000-0000973A0000}"/>
    <cellStyle name="Normal 3 2 3 2 3 2 2 3 2 2" xfId="15912" xr:uid="{00000000-0005-0000-0000-0000983A0000}"/>
    <cellStyle name="Normal 3 2 3 2 3 2 2 3 2 2 2" xfId="15916" xr:uid="{00000000-0005-0000-0000-0000993A0000}"/>
    <cellStyle name="Normal 3 2 3 2 3 2 2 3 2 2 2 2" xfId="15919" xr:uid="{00000000-0005-0000-0000-00009A3A0000}"/>
    <cellStyle name="Normal 3 2 3 2 3 2 2 3 2 2 2 3" xfId="4550" xr:uid="{00000000-0005-0000-0000-00009B3A0000}"/>
    <cellStyle name="Normal 3 2 3 2 3 2 2 3 2 2 3" xfId="15922" xr:uid="{00000000-0005-0000-0000-00009C3A0000}"/>
    <cellStyle name="Normal 3 2 3 2 3 2 2 3 2 2 4" xfId="13299" xr:uid="{00000000-0005-0000-0000-00009D3A0000}"/>
    <cellStyle name="Normal 3 2 3 2 3 2 2 3 2 3" xfId="15925" xr:uid="{00000000-0005-0000-0000-00009E3A0000}"/>
    <cellStyle name="Normal 3 2 3 2 3 2 2 3 2 3 2" xfId="15927" xr:uid="{00000000-0005-0000-0000-00009F3A0000}"/>
    <cellStyle name="Normal 3 2 3 2 3 2 2 3 2 3 3" xfId="15929" xr:uid="{00000000-0005-0000-0000-0000A03A0000}"/>
    <cellStyle name="Normal 3 2 3 2 3 2 2 3 2 4" xfId="15933" xr:uid="{00000000-0005-0000-0000-0000A13A0000}"/>
    <cellStyle name="Normal 3 2 3 2 3 2 2 3 2 5" xfId="15936" xr:uid="{00000000-0005-0000-0000-0000A23A0000}"/>
    <cellStyle name="Normal 3 2 3 2 3 2 2 3 3" xfId="15938" xr:uid="{00000000-0005-0000-0000-0000A33A0000}"/>
    <cellStyle name="Normal 3 2 3 2 3 2 2 3 3 2" xfId="15941" xr:uid="{00000000-0005-0000-0000-0000A43A0000}"/>
    <cellStyle name="Normal 3 2 3 2 3 2 2 3 3 2 2" xfId="15943" xr:uid="{00000000-0005-0000-0000-0000A53A0000}"/>
    <cellStyle name="Normal 3 2 3 2 3 2 2 3 3 2 3" xfId="15946" xr:uid="{00000000-0005-0000-0000-0000A63A0000}"/>
    <cellStyle name="Normal 3 2 3 2 3 2 2 3 3 3" xfId="15949" xr:uid="{00000000-0005-0000-0000-0000A73A0000}"/>
    <cellStyle name="Normal 3 2 3 2 3 2 2 3 3 4" xfId="15951" xr:uid="{00000000-0005-0000-0000-0000A83A0000}"/>
    <cellStyle name="Normal 3 2 3 2 3 2 2 3 4" xfId="3762" xr:uid="{00000000-0005-0000-0000-0000A93A0000}"/>
    <cellStyle name="Normal 3 2 3 2 3 2 2 3 4 2" xfId="15956" xr:uid="{00000000-0005-0000-0000-0000AA3A0000}"/>
    <cellStyle name="Normal 3 2 3 2 3 2 2 3 4 3" xfId="15960" xr:uid="{00000000-0005-0000-0000-0000AB3A0000}"/>
    <cellStyle name="Normal 3 2 3 2 3 2 2 3 5" xfId="6039" xr:uid="{00000000-0005-0000-0000-0000AC3A0000}"/>
    <cellStyle name="Normal 3 2 3 2 3 2 2 3 6" xfId="15964" xr:uid="{00000000-0005-0000-0000-0000AD3A0000}"/>
    <cellStyle name="Normal 3 2 3 2 3 2 2 4" xfId="15970" xr:uid="{00000000-0005-0000-0000-0000AE3A0000}"/>
    <cellStyle name="Normal 3 2 3 2 3 2 2 4 2" xfId="3153" xr:uid="{00000000-0005-0000-0000-0000AF3A0000}"/>
    <cellStyle name="Normal 3 2 3 2 3 2 2 4 2 2" xfId="3157" xr:uid="{00000000-0005-0000-0000-0000B03A0000}"/>
    <cellStyle name="Normal 3 2 3 2 3 2 2 4 2 2 2" xfId="15972" xr:uid="{00000000-0005-0000-0000-0000B13A0000}"/>
    <cellStyle name="Normal 3 2 3 2 3 2 2 4 2 2 2 2" xfId="15974" xr:uid="{00000000-0005-0000-0000-0000B23A0000}"/>
    <cellStyle name="Normal 3 2 3 2 3 2 2 4 2 2 2 3" xfId="3231" xr:uid="{00000000-0005-0000-0000-0000B33A0000}"/>
    <cellStyle name="Normal 3 2 3 2 3 2 2 4 2 2 3" xfId="15977" xr:uid="{00000000-0005-0000-0000-0000B43A0000}"/>
    <cellStyle name="Normal 3 2 3 2 3 2 2 4 2 2 4" xfId="13323" xr:uid="{00000000-0005-0000-0000-0000B53A0000}"/>
    <cellStyle name="Normal 3 2 3 2 3 2 2 4 2 3" xfId="3164" xr:uid="{00000000-0005-0000-0000-0000B63A0000}"/>
    <cellStyle name="Normal 3 2 3 2 3 2 2 4 2 3 2" xfId="15979" xr:uid="{00000000-0005-0000-0000-0000B73A0000}"/>
    <cellStyle name="Normal 3 2 3 2 3 2 2 4 2 3 3" xfId="15981" xr:uid="{00000000-0005-0000-0000-0000B83A0000}"/>
    <cellStyle name="Normal 3 2 3 2 3 2 2 4 2 4" xfId="3829" xr:uid="{00000000-0005-0000-0000-0000B93A0000}"/>
    <cellStyle name="Normal 3 2 3 2 3 2 2 4 2 5" xfId="2827" xr:uid="{00000000-0005-0000-0000-0000BA3A0000}"/>
    <cellStyle name="Normal 3 2 3 2 3 2 2 4 3" xfId="3173" xr:uid="{00000000-0005-0000-0000-0000BB3A0000}"/>
    <cellStyle name="Normal 3 2 3 2 3 2 2 4 3 2" xfId="3895" xr:uid="{00000000-0005-0000-0000-0000BC3A0000}"/>
    <cellStyle name="Normal 3 2 3 2 3 2 2 4 3 2 2" xfId="15983" xr:uid="{00000000-0005-0000-0000-0000BD3A0000}"/>
    <cellStyle name="Normal 3 2 3 2 3 2 2 4 3 2 3" xfId="15985" xr:uid="{00000000-0005-0000-0000-0000BE3A0000}"/>
    <cellStyle name="Normal 3 2 3 2 3 2 2 4 3 3" xfId="3902" xr:uid="{00000000-0005-0000-0000-0000BF3A0000}"/>
    <cellStyle name="Normal 3 2 3 2 3 2 2 4 3 4" xfId="3908" xr:uid="{00000000-0005-0000-0000-0000C03A0000}"/>
    <cellStyle name="Normal 3 2 3 2 3 2 2 4 4" xfId="3179" xr:uid="{00000000-0005-0000-0000-0000C13A0000}"/>
    <cellStyle name="Normal 3 2 3 2 3 2 2 4 4 2" xfId="15989" xr:uid="{00000000-0005-0000-0000-0000C23A0000}"/>
    <cellStyle name="Normal 3 2 3 2 3 2 2 4 4 3" xfId="15992" xr:uid="{00000000-0005-0000-0000-0000C33A0000}"/>
    <cellStyle name="Normal 3 2 3 2 3 2 2 4 5" xfId="15996" xr:uid="{00000000-0005-0000-0000-0000C43A0000}"/>
    <cellStyle name="Normal 3 2 3 2 3 2 2 4 6" xfId="16000" xr:uid="{00000000-0005-0000-0000-0000C53A0000}"/>
    <cellStyle name="Normal 3 2 3 2 3 2 2 5" xfId="16007" xr:uid="{00000000-0005-0000-0000-0000C63A0000}"/>
    <cellStyle name="Normal 3 2 3 2 3 2 2 5 2" xfId="16008" xr:uid="{00000000-0005-0000-0000-0000C73A0000}"/>
    <cellStyle name="Normal 3 2 3 2 3 2 2 5 2 2" xfId="7092" xr:uid="{00000000-0005-0000-0000-0000C83A0000}"/>
    <cellStyle name="Normal 3 2 3 2 3 2 2 5 2 2 2" xfId="16010" xr:uid="{00000000-0005-0000-0000-0000C93A0000}"/>
    <cellStyle name="Normal 3 2 3 2 3 2 2 5 2 2 3" xfId="16012" xr:uid="{00000000-0005-0000-0000-0000CA3A0000}"/>
    <cellStyle name="Normal 3 2 3 2 3 2 2 5 2 3" xfId="7100" xr:uid="{00000000-0005-0000-0000-0000CB3A0000}"/>
    <cellStyle name="Normal 3 2 3 2 3 2 2 5 2 4" xfId="7110" xr:uid="{00000000-0005-0000-0000-0000CC3A0000}"/>
    <cellStyle name="Normal 3 2 3 2 3 2 2 5 3" xfId="16014" xr:uid="{00000000-0005-0000-0000-0000CD3A0000}"/>
    <cellStyle name="Normal 3 2 3 2 3 2 2 5 3 2" xfId="2845" xr:uid="{00000000-0005-0000-0000-0000CE3A0000}"/>
    <cellStyle name="Normal 3 2 3 2 3 2 2 5 3 3" xfId="2856" xr:uid="{00000000-0005-0000-0000-0000CF3A0000}"/>
    <cellStyle name="Normal 3 2 3 2 3 2 2 5 4" xfId="16017" xr:uid="{00000000-0005-0000-0000-0000D03A0000}"/>
    <cellStyle name="Normal 3 2 3 2 3 2 2 5 5" xfId="16022" xr:uid="{00000000-0005-0000-0000-0000D13A0000}"/>
    <cellStyle name="Normal 3 2 3 2 3 2 2 6" xfId="16031" xr:uid="{00000000-0005-0000-0000-0000D23A0000}"/>
    <cellStyle name="Normal 3 2 3 2 3 2 2 6 2" xfId="16033" xr:uid="{00000000-0005-0000-0000-0000D33A0000}"/>
    <cellStyle name="Normal 3 2 3 2 3 2 2 6 2 2" xfId="4216" xr:uid="{00000000-0005-0000-0000-0000D43A0000}"/>
    <cellStyle name="Normal 3 2 3 2 3 2 2 6 2 3" xfId="4231" xr:uid="{00000000-0005-0000-0000-0000D53A0000}"/>
    <cellStyle name="Normal 3 2 3 2 3 2 2 6 3" xfId="3244" xr:uid="{00000000-0005-0000-0000-0000D63A0000}"/>
    <cellStyle name="Normal 3 2 3 2 3 2 2 6 4" xfId="3777" xr:uid="{00000000-0005-0000-0000-0000D73A0000}"/>
    <cellStyle name="Normal 3 2 3 2 3 2 2 7" xfId="16037" xr:uid="{00000000-0005-0000-0000-0000D83A0000}"/>
    <cellStyle name="Normal 3 2 3 2 3 2 2 7 2" xfId="16041" xr:uid="{00000000-0005-0000-0000-0000D93A0000}"/>
    <cellStyle name="Normal 3 2 3 2 3 2 2 7 3" xfId="346" xr:uid="{00000000-0005-0000-0000-0000DA3A0000}"/>
    <cellStyle name="Normal 3 2 3 2 3 2 2 8" xfId="18371" xr:uid="{00000000-0005-0000-0000-0000DB3A0000}"/>
    <cellStyle name="Normal 3 2 3 2 3 2 2 9" xfId="18374" xr:uid="{00000000-0005-0000-0000-0000DC3A0000}"/>
    <cellStyle name="Normal 3 2 3 2 3 2 3" xfId="19804" xr:uid="{00000000-0005-0000-0000-0000DD3A0000}"/>
    <cellStyle name="Normal 3 2 3 2 3 2 3 2" xfId="16452" xr:uid="{00000000-0005-0000-0000-0000DE3A0000}"/>
    <cellStyle name="Normal 3 2 3 2 3 2 3 2 2" xfId="16454" xr:uid="{00000000-0005-0000-0000-0000DF3A0000}"/>
    <cellStyle name="Normal 3 2 3 2 3 2 3 2 2 2" xfId="16458" xr:uid="{00000000-0005-0000-0000-0000E03A0000}"/>
    <cellStyle name="Normal 3 2 3 2 3 2 3 2 2 2 2" xfId="16463" xr:uid="{00000000-0005-0000-0000-0000E13A0000}"/>
    <cellStyle name="Normal 3 2 3 2 3 2 3 2 2 2 2 2" xfId="9530" xr:uid="{00000000-0005-0000-0000-0000E23A0000}"/>
    <cellStyle name="Normal 3 2 3 2 3 2 3 2 2 2 2 3" xfId="9539" xr:uid="{00000000-0005-0000-0000-0000E33A0000}"/>
    <cellStyle name="Normal 3 2 3 2 3 2 3 2 2 2 3" xfId="16468" xr:uid="{00000000-0005-0000-0000-0000E43A0000}"/>
    <cellStyle name="Normal 3 2 3 2 3 2 3 2 2 2 4" xfId="12955" xr:uid="{00000000-0005-0000-0000-0000E53A0000}"/>
    <cellStyle name="Normal 3 2 3 2 3 2 3 2 2 3" xfId="16474" xr:uid="{00000000-0005-0000-0000-0000E63A0000}"/>
    <cellStyle name="Normal 3 2 3 2 3 2 3 2 2 3 2" xfId="16478" xr:uid="{00000000-0005-0000-0000-0000E73A0000}"/>
    <cellStyle name="Normal 3 2 3 2 3 2 3 2 2 3 3" xfId="16482" xr:uid="{00000000-0005-0000-0000-0000E83A0000}"/>
    <cellStyle name="Normal 3 2 3 2 3 2 3 2 2 4" xfId="16485" xr:uid="{00000000-0005-0000-0000-0000E93A0000}"/>
    <cellStyle name="Normal 3 2 3 2 3 2 3 2 2 5" xfId="16493" xr:uid="{00000000-0005-0000-0000-0000EA3A0000}"/>
    <cellStyle name="Normal 3 2 3 2 3 2 3 2 3" xfId="16497" xr:uid="{00000000-0005-0000-0000-0000EB3A0000}"/>
    <cellStyle name="Normal 3 2 3 2 3 2 3 2 3 2" xfId="16500" xr:uid="{00000000-0005-0000-0000-0000EC3A0000}"/>
    <cellStyle name="Normal 3 2 3 2 3 2 3 2 3 2 2" xfId="16504" xr:uid="{00000000-0005-0000-0000-0000ED3A0000}"/>
    <cellStyle name="Normal 3 2 3 2 3 2 3 2 3 2 3" xfId="16512" xr:uid="{00000000-0005-0000-0000-0000EE3A0000}"/>
    <cellStyle name="Normal 3 2 3 2 3 2 3 2 3 3" xfId="16518" xr:uid="{00000000-0005-0000-0000-0000EF3A0000}"/>
    <cellStyle name="Normal 3 2 3 2 3 2 3 2 3 4" xfId="16522" xr:uid="{00000000-0005-0000-0000-0000F03A0000}"/>
    <cellStyle name="Normal 3 2 3 2 3 2 3 2 4" xfId="16527" xr:uid="{00000000-0005-0000-0000-0000F13A0000}"/>
    <cellStyle name="Normal 3 2 3 2 3 2 3 2 4 2" xfId="16530" xr:uid="{00000000-0005-0000-0000-0000F23A0000}"/>
    <cellStyle name="Normal 3 2 3 2 3 2 3 2 4 3" xfId="16541" xr:uid="{00000000-0005-0000-0000-0000F33A0000}"/>
    <cellStyle name="Normal 3 2 3 2 3 2 3 2 5" xfId="16548" xr:uid="{00000000-0005-0000-0000-0000F43A0000}"/>
    <cellStyle name="Normal 3 2 3 2 3 2 3 2 6" xfId="16558" xr:uid="{00000000-0005-0000-0000-0000F53A0000}"/>
    <cellStyle name="Normal 3 2 3 2 3 2 3 3" xfId="16565" xr:uid="{00000000-0005-0000-0000-0000F63A0000}"/>
    <cellStyle name="Normal 3 2 3 2 3 2 3 3 2" xfId="16567" xr:uid="{00000000-0005-0000-0000-0000F73A0000}"/>
    <cellStyle name="Normal 3 2 3 2 3 2 3 3 2 2" xfId="16570" xr:uid="{00000000-0005-0000-0000-0000F83A0000}"/>
    <cellStyle name="Normal 3 2 3 2 3 2 3 3 2 2 2" xfId="761" xr:uid="{00000000-0005-0000-0000-0000F93A0000}"/>
    <cellStyle name="Normal 3 2 3 2 3 2 3 3 2 2 2 2" xfId="414" xr:uid="{00000000-0005-0000-0000-0000FA3A0000}"/>
    <cellStyle name="Normal 3 2 3 2 3 2 3 3 2 2 2 3" xfId="468" xr:uid="{00000000-0005-0000-0000-0000FB3A0000}"/>
    <cellStyle name="Normal 3 2 3 2 3 2 3 3 2 2 3" xfId="2747" xr:uid="{00000000-0005-0000-0000-0000FC3A0000}"/>
    <cellStyle name="Normal 3 2 3 2 3 2 3 3 2 2 4" xfId="2762" xr:uid="{00000000-0005-0000-0000-0000FD3A0000}"/>
    <cellStyle name="Normal 3 2 3 2 3 2 3 3 2 3" xfId="16574" xr:uid="{00000000-0005-0000-0000-0000FE3A0000}"/>
    <cellStyle name="Normal 3 2 3 2 3 2 3 3 2 3 2" xfId="5750" xr:uid="{00000000-0005-0000-0000-0000FF3A0000}"/>
    <cellStyle name="Normal 3 2 3 2 3 2 3 3 2 3 3" xfId="5759" xr:uid="{00000000-0005-0000-0000-0000003B0000}"/>
    <cellStyle name="Normal 3 2 3 2 3 2 3 3 2 4" xfId="16578" xr:uid="{00000000-0005-0000-0000-0000013B0000}"/>
    <cellStyle name="Normal 3 2 3 2 3 2 3 3 2 5" xfId="16580" xr:uid="{00000000-0005-0000-0000-0000023B0000}"/>
    <cellStyle name="Normal 3 2 3 2 3 2 3 3 3" xfId="16582" xr:uid="{00000000-0005-0000-0000-0000033B0000}"/>
    <cellStyle name="Normal 3 2 3 2 3 2 3 3 3 2" xfId="16585" xr:uid="{00000000-0005-0000-0000-0000043B0000}"/>
    <cellStyle name="Normal 3 2 3 2 3 2 3 3 3 2 2" xfId="8236" xr:uid="{00000000-0005-0000-0000-0000053B0000}"/>
    <cellStyle name="Normal 3 2 3 2 3 2 3 3 3 2 3" xfId="8241" xr:uid="{00000000-0005-0000-0000-0000063B0000}"/>
    <cellStyle name="Normal 3 2 3 2 3 2 3 3 3 3" xfId="16589" xr:uid="{00000000-0005-0000-0000-0000073B0000}"/>
    <cellStyle name="Normal 3 2 3 2 3 2 3 3 3 4" xfId="16591" xr:uid="{00000000-0005-0000-0000-0000083B0000}"/>
    <cellStyle name="Normal 3 2 3 2 3 2 3 3 4" xfId="16594" xr:uid="{00000000-0005-0000-0000-0000093B0000}"/>
    <cellStyle name="Normal 3 2 3 2 3 2 3 3 4 2" xfId="16598" xr:uid="{00000000-0005-0000-0000-00000A3B0000}"/>
    <cellStyle name="Normal 3 2 3 2 3 2 3 3 4 3" xfId="16602" xr:uid="{00000000-0005-0000-0000-00000B3B0000}"/>
    <cellStyle name="Normal 3 2 3 2 3 2 3 3 5" xfId="16607" xr:uid="{00000000-0005-0000-0000-00000C3B0000}"/>
    <cellStyle name="Normal 3 2 3 2 3 2 3 3 6" xfId="16612" xr:uid="{00000000-0005-0000-0000-00000D3B0000}"/>
    <cellStyle name="Normal 3 2 3 2 3 2 3 4" xfId="16618" xr:uid="{00000000-0005-0000-0000-00000E3B0000}"/>
    <cellStyle name="Normal 3 2 3 2 3 2 3 4 2" xfId="16619" xr:uid="{00000000-0005-0000-0000-00000F3B0000}"/>
    <cellStyle name="Normal 3 2 3 2 3 2 3 4 2 2" xfId="16622" xr:uid="{00000000-0005-0000-0000-0000103B0000}"/>
    <cellStyle name="Normal 3 2 3 2 3 2 3 4 2 2 2" xfId="14516" xr:uid="{00000000-0005-0000-0000-0000113B0000}"/>
    <cellStyle name="Normal 3 2 3 2 3 2 3 4 2 2 3" xfId="12416" xr:uid="{00000000-0005-0000-0000-0000123B0000}"/>
    <cellStyle name="Normal 3 2 3 2 3 2 3 4 2 3" xfId="16626" xr:uid="{00000000-0005-0000-0000-0000133B0000}"/>
    <cellStyle name="Normal 3 2 3 2 3 2 3 4 2 4" xfId="16632" xr:uid="{00000000-0005-0000-0000-0000143B0000}"/>
    <cellStyle name="Normal 3 2 3 2 3 2 3 4 3" xfId="16635" xr:uid="{00000000-0005-0000-0000-0000153B0000}"/>
    <cellStyle name="Normal 3 2 3 2 3 2 3 4 3 2" xfId="14982" xr:uid="{00000000-0005-0000-0000-0000163B0000}"/>
    <cellStyle name="Normal 3 2 3 2 3 2 3 4 3 3" xfId="14987" xr:uid="{00000000-0005-0000-0000-0000173B0000}"/>
    <cellStyle name="Normal 3 2 3 2 3 2 3 4 4" xfId="16638" xr:uid="{00000000-0005-0000-0000-0000183B0000}"/>
    <cellStyle name="Normal 3 2 3 2 3 2 3 4 5" xfId="16646" xr:uid="{00000000-0005-0000-0000-0000193B0000}"/>
    <cellStyle name="Normal 3 2 3 2 3 2 3 5" xfId="16654" xr:uid="{00000000-0005-0000-0000-00001A3B0000}"/>
    <cellStyle name="Normal 3 2 3 2 3 2 3 5 2" xfId="16655" xr:uid="{00000000-0005-0000-0000-00001B3B0000}"/>
    <cellStyle name="Normal 3 2 3 2 3 2 3 5 2 2" xfId="16658" xr:uid="{00000000-0005-0000-0000-00001C3B0000}"/>
    <cellStyle name="Normal 3 2 3 2 3 2 3 5 2 3" xfId="16663" xr:uid="{00000000-0005-0000-0000-00001D3B0000}"/>
    <cellStyle name="Normal 3 2 3 2 3 2 3 5 3" xfId="16668" xr:uid="{00000000-0005-0000-0000-00001E3B0000}"/>
    <cellStyle name="Normal 3 2 3 2 3 2 3 5 4" xfId="16675" xr:uid="{00000000-0005-0000-0000-00001F3B0000}"/>
    <cellStyle name="Normal 3 2 3 2 3 2 3 6" xfId="16678" xr:uid="{00000000-0005-0000-0000-0000203B0000}"/>
    <cellStyle name="Normal 3 2 3 2 3 2 3 6 2" xfId="16680" xr:uid="{00000000-0005-0000-0000-0000213B0000}"/>
    <cellStyle name="Normal 3 2 3 2 3 2 3 6 3" xfId="4580" xr:uid="{00000000-0005-0000-0000-0000223B0000}"/>
    <cellStyle name="Normal 3 2 3 2 3 2 3 7" xfId="16688" xr:uid="{00000000-0005-0000-0000-0000233B0000}"/>
    <cellStyle name="Normal 3 2 3 2 3 2 3 8" xfId="18377" xr:uid="{00000000-0005-0000-0000-0000243B0000}"/>
    <cellStyle name="Normal 3 2 3 2 3 2 4" xfId="19805" xr:uid="{00000000-0005-0000-0000-0000253B0000}"/>
    <cellStyle name="Normal 3 2 3 2 3 2 4 2" xfId="19808" xr:uid="{00000000-0005-0000-0000-0000263B0000}"/>
    <cellStyle name="Normal 3 2 3 2 3 2 4 2 2" xfId="19810" xr:uid="{00000000-0005-0000-0000-0000273B0000}"/>
    <cellStyle name="Normal 3 2 3 2 3 2 4 2 2 2" xfId="19528" xr:uid="{00000000-0005-0000-0000-0000283B0000}"/>
    <cellStyle name="Normal 3 2 3 2 3 2 4 2 2 2 2" xfId="19812" xr:uid="{00000000-0005-0000-0000-0000293B0000}"/>
    <cellStyle name="Normal 3 2 3 2 3 2 4 2 2 2 3" xfId="19814" xr:uid="{00000000-0005-0000-0000-00002A3B0000}"/>
    <cellStyle name="Normal 3 2 3 2 3 2 4 2 2 3" xfId="19531" xr:uid="{00000000-0005-0000-0000-00002B3B0000}"/>
    <cellStyle name="Normal 3 2 3 2 3 2 4 2 2 4" xfId="19816" xr:uid="{00000000-0005-0000-0000-00002C3B0000}"/>
    <cellStyle name="Normal 3 2 3 2 3 2 4 2 3" xfId="15073" xr:uid="{00000000-0005-0000-0000-00002D3B0000}"/>
    <cellStyle name="Normal 3 2 3 2 3 2 4 2 3 2" xfId="19538" xr:uid="{00000000-0005-0000-0000-00002E3B0000}"/>
    <cellStyle name="Normal 3 2 3 2 3 2 4 2 3 3" xfId="19818" xr:uid="{00000000-0005-0000-0000-00002F3B0000}"/>
    <cellStyle name="Normal 3 2 3 2 3 2 4 2 4" xfId="15076" xr:uid="{00000000-0005-0000-0000-0000303B0000}"/>
    <cellStyle name="Normal 3 2 3 2 3 2 4 2 5" xfId="18434" xr:uid="{00000000-0005-0000-0000-0000313B0000}"/>
    <cellStyle name="Normal 3 2 3 2 3 2 4 3" xfId="19820" xr:uid="{00000000-0005-0000-0000-0000323B0000}"/>
    <cellStyle name="Normal 3 2 3 2 3 2 4 3 2" xfId="19821" xr:uid="{00000000-0005-0000-0000-0000333B0000}"/>
    <cellStyle name="Normal 3 2 3 2 3 2 4 3 2 2" xfId="11588" xr:uid="{00000000-0005-0000-0000-0000343B0000}"/>
    <cellStyle name="Normal 3 2 3 2 3 2 4 3 2 3" xfId="11670" xr:uid="{00000000-0005-0000-0000-0000353B0000}"/>
    <cellStyle name="Normal 3 2 3 2 3 2 4 3 3" xfId="19822" xr:uid="{00000000-0005-0000-0000-0000363B0000}"/>
    <cellStyle name="Normal 3 2 3 2 3 2 4 3 4" xfId="19824" xr:uid="{00000000-0005-0000-0000-0000373B0000}"/>
    <cellStyle name="Normal 3 2 3 2 3 2 4 4" xfId="3092" xr:uid="{00000000-0005-0000-0000-0000383B0000}"/>
    <cellStyle name="Normal 3 2 3 2 3 2 4 4 2" xfId="19825" xr:uid="{00000000-0005-0000-0000-0000393B0000}"/>
    <cellStyle name="Normal 3 2 3 2 3 2 4 4 3" xfId="19826" xr:uid="{00000000-0005-0000-0000-00003A3B0000}"/>
    <cellStyle name="Normal 3 2 3 2 3 2 4 5" xfId="3098" xr:uid="{00000000-0005-0000-0000-00003B3B0000}"/>
    <cellStyle name="Normal 3 2 3 2 3 2 4 6" xfId="19827" xr:uid="{00000000-0005-0000-0000-00003C3B0000}"/>
    <cellStyle name="Normal 3 2 3 2 3 2 5" xfId="19828" xr:uid="{00000000-0005-0000-0000-00003D3B0000}"/>
    <cellStyle name="Normal 3 2 3 2 3 2 5 2" xfId="19830" xr:uid="{00000000-0005-0000-0000-00003E3B0000}"/>
    <cellStyle name="Normal 3 2 3 2 3 2 5 2 2" xfId="17407" xr:uid="{00000000-0005-0000-0000-00003F3B0000}"/>
    <cellStyle name="Normal 3 2 3 2 3 2 5 2 2 2" xfId="19584" xr:uid="{00000000-0005-0000-0000-0000403B0000}"/>
    <cellStyle name="Normal 3 2 3 2 3 2 5 2 2 2 2" xfId="7108" xr:uid="{00000000-0005-0000-0000-0000413B0000}"/>
    <cellStyle name="Normal 3 2 3 2 3 2 5 2 2 2 3" xfId="7114" xr:uid="{00000000-0005-0000-0000-0000423B0000}"/>
    <cellStyle name="Normal 3 2 3 2 3 2 5 2 2 3" xfId="19831" xr:uid="{00000000-0005-0000-0000-0000433B0000}"/>
    <cellStyle name="Normal 3 2 3 2 3 2 5 2 2 4" xfId="19832" xr:uid="{00000000-0005-0000-0000-0000443B0000}"/>
    <cellStyle name="Normal 3 2 3 2 3 2 5 2 3" xfId="11083" xr:uid="{00000000-0005-0000-0000-0000453B0000}"/>
    <cellStyle name="Normal 3 2 3 2 3 2 5 2 3 2" xfId="19833" xr:uid="{00000000-0005-0000-0000-0000463B0000}"/>
    <cellStyle name="Normal 3 2 3 2 3 2 5 2 3 3" xfId="19834" xr:uid="{00000000-0005-0000-0000-0000473B0000}"/>
    <cellStyle name="Normal 3 2 3 2 3 2 5 2 4" xfId="11086" xr:uid="{00000000-0005-0000-0000-0000483B0000}"/>
    <cellStyle name="Normal 3 2 3 2 3 2 5 2 5" xfId="18208" xr:uid="{00000000-0005-0000-0000-0000493B0000}"/>
    <cellStyle name="Normal 3 2 3 2 3 2 5 3" xfId="19836" xr:uid="{00000000-0005-0000-0000-00004A3B0000}"/>
    <cellStyle name="Normal 3 2 3 2 3 2 5 3 2" xfId="19837" xr:uid="{00000000-0005-0000-0000-00004B3B0000}"/>
    <cellStyle name="Normal 3 2 3 2 3 2 5 3 2 2" xfId="19838" xr:uid="{00000000-0005-0000-0000-00004C3B0000}"/>
    <cellStyle name="Normal 3 2 3 2 3 2 5 3 2 3" xfId="19839" xr:uid="{00000000-0005-0000-0000-00004D3B0000}"/>
    <cellStyle name="Normal 3 2 3 2 3 2 5 3 3" xfId="19840" xr:uid="{00000000-0005-0000-0000-00004E3B0000}"/>
    <cellStyle name="Normal 3 2 3 2 3 2 5 3 4" xfId="19842" xr:uid="{00000000-0005-0000-0000-00004F3B0000}"/>
    <cellStyle name="Normal 3 2 3 2 3 2 5 4" xfId="19843" xr:uid="{00000000-0005-0000-0000-0000503B0000}"/>
    <cellStyle name="Normal 3 2 3 2 3 2 5 4 2" xfId="19844" xr:uid="{00000000-0005-0000-0000-0000513B0000}"/>
    <cellStyle name="Normal 3 2 3 2 3 2 5 4 3" xfId="19845" xr:uid="{00000000-0005-0000-0000-0000523B0000}"/>
    <cellStyle name="Normal 3 2 3 2 3 2 5 5" xfId="19846" xr:uid="{00000000-0005-0000-0000-0000533B0000}"/>
    <cellStyle name="Normal 3 2 3 2 3 2 5 6" xfId="19847" xr:uid="{00000000-0005-0000-0000-0000543B0000}"/>
    <cellStyle name="Normal 3 2 3 2 3 2 6" xfId="19849" xr:uid="{00000000-0005-0000-0000-0000553B0000}"/>
    <cellStyle name="Normal 3 2 3 2 3 2 6 2" xfId="19852" xr:uid="{00000000-0005-0000-0000-0000563B0000}"/>
    <cellStyle name="Normal 3 2 3 2 3 2 6 2 2" xfId="13730" xr:uid="{00000000-0005-0000-0000-0000573B0000}"/>
    <cellStyle name="Normal 3 2 3 2 3 2 6 2 2 2" xfId="13733" xr:uid="{00000000-0005-0000-0000-0000583B0000}"/>
    <cellStyle name="Normal 3 2 3 2 3 2 6 2 2 3" xfId="13739" xr:uid="{00000000-0005-0000-0000-0000593B0000}"/>
    <cellStyle name="Normal 3 2 3 2 3 2 6 2 3" xfId="13745" xr:uid="{00000000-0005-0000-0000-00005A3B0000}"/>
    <cellStyle name="Normal 3 2 3 2 3 2 6 2 4" xfId="13753" xr:uid="{00000000-0005-0000-0000-00005B3B0000}"/>
    <cellStyle name="Normal 3 2 3 2 3 2 6 3" xfId="19854" xr:uid="{00000000-0005-0000-0000-00005C3B0000}"/>
    <cellStyle name="Normal 3 2 3 2 3 2 6 3 2" xfId="13773" xr:uid="{00000000-0005-0000-0000-00005D3B0000}"/>
    <cellStyle name="Normal 3 2 3 2 3 2 6 3 3" xfId="13777" xr:uid="{00000000-0005-0000-0000-00005E3B0000}"/>
    <cellStyle name="Normal 3 2 3 2 3 2 6 4" xfId="19856" xr:uid="{00000000-0005-0000-0000-00005F3B0000}"/>
    <cellStyle name="Normal 3 2 3 2 3 2 6 5" xfId="19857" xr:uid="{00000000-0005-0000-0000-0000603B0000}"/>
    <cellStyle name="Normal 3 2 3 2 3 2 7" xfId="19859" xr:uid="{00000000-0005-0000-0000-0000613B0000}"/>
    <cellStyle name="Normal 3 2 3 2 3 2 7 2" xfId="16294" xr:uid="{00000000-0005-0000-0000-0000623B0000}"/>
    <cellStyle name="Normal 3 2 3 2 3 2 7 2 2" xfId="19860" xr:uid="{00000000-0005-0000-0000-0000633B0000}"/>
    <cellStyle name="Normal 3 2 3 2 3 2 7 2 3" xfId="19861" xr:uid="{00000000-0005-0000-0000-0000643B0000}"/>
    <cellStyle name="Normal 3 2 3 2 3 2 7 3" xfId="19863" xr:uid="{00000000-0005-0000-0000-0000653B0000}"/>
    <cellStyle name="Normal 3 2 3 2 3 2 7 4" xfId="19864" xr:uid="{00000000-0005-0000-0000-0000663B0000}"/>
    <cellStyle name="Normal 3 2 3 2 3 2 8" xfId="19866" xr:uid="{00000000-0005-0000-0000-0000673B0000}"/>
    <cellStyle name="Normal 3 2 3 2 3 2 8 2" xfId="19868" xr:uid="{00000000-0005-0000-0000-0000683B0000}"/>
    <cellStyle name="Normal 3 2 3 2 3 2 8 3" xfId="19869" xr:uid="{00000000-0005-0000-0000-0000693B0000}"/>
    <cellStyle name="Normal 3 2 3 2 3 2 9" xfId="19872" xr:uid="{00000000-0005-0000-0000-00006A3B0000}"/>
    <cellStyle name="Normal 3 2 3 2 3 3" xfId="12682" xr:uid="{00000000-0005-0000-0000-00006B3B0000}"/>
    <cellStyle name="Normal 3 2 3 2 3 3 2" xfId="19873" xr:uid="{00000000-0005-0000-0000-00006C3B0000}"/>
    <cellStyle name="Normal 3 2 3 2 3 3 2 2" xfId="19874" xr:uid="{00000000-0005-0000-0000-00006D3B0000}"/>
    <cellStyle name="Normal 3 2 3 2 3 3 2 2 2" xfId="19875" xr:uid="{00000000-0005-0000-0000-00006E3B0000}"/>
    <cellStyle name="Normal 3 2 3 2 3 3 2 2 2 2" xfId="19876" xr:uid="{00000000-0005-0000-0000-00006F3B0000}"/>
    <cellStyle name="Normal 3 2 3 2 3 3 2 2 2 2 2" xfId="1392" xr:uid="{00000000-0005-0000-0000-0000703B0000}"/>
    <cellStyle name="Normal 3 2 3 2 3 3 2 2 2 2 2 2" xfId="15541" xr:uid="{00000000-0005-0000-0000-0000713B0000}"/>
    <cellStyle name="Normal 3 2 3 2 3 3 2 2 2 2 2 3" xfId="9031" xr:uid="{00000000-0005-0000-0000-0000723B0000}"/>
    <cellStyle name="Normal 3 2 3 2 3 3 2 2 2 2 3" xfId="3659" xr:uid="{00000000-0005-0000-0000-0000733B0000}"/>
    <cellStyle name="Normal 3 2 3 2 3 3 2 2 2 2 4" xfId="3676" xr:uid="{00000000-0005-0000-0000-0000743B0000}"/>
    <cellStyle name="Normal 3 2 3 2 3 3 2 2 2 3" xfId="19878" xr:uid="{00000000-0005-0000-0000-0000753B0000}"/>
    <cellStyle name="Normal 3 2 3 2 3 3 2 2 2 3 2" xfId="5395" xr:uid="{00000000-0005-0000-0000-0000763B0000}"/>
    <cellStyle name="Normal 3 2 3 2 3 3 2 2 2 3 3" xfId="5820" xr:uid="{00000000-0005-0000-0000-0000773B0000}"/>
    <cellStyle name="Normal 3 2 3 2 3 3 2 2 2 4" xfId="19879" xr:uid="{00000000-0005-0000-0000-0000783B0000}"/>
    <cellStyle name="Normal 3 2 3 2 3 3 2 2 2 5" xfId="19880" xr:uid="{00000000-0005-0000-0000-0000793B0000}"/>
    <cellStyle name="Normal 3 2 3 2 3 3 2 2 3" xfId="19881" xr:uid="{00000000-0005-0000-0000-00007A3B0000}"/>
    <cellStyle name="Normal 3 2 3 2 3 3 2 2 3 2" xfId="19882" xr:uid="{00000000-0005-0000-0000-00007B3B0000}"/>
    <cellStyle name="Normal 3 2 3 2 3 3 2 2 3 2 2" xfId="15620" xr:uid="{00000000-0005-0000-0000-00007C3B0000}"/>
    <cellStyle name="Normal 3 2 3 2 3 3 2 2 3 2 3" xfId="15622" xr:uid="{00000000-0005-0000-0000-00007D3B0000}"/>
    <cellStyle name="Normal 3 2 3 2 3 3 2 2 3 3" xfId="19883" xr:uid="{00000000-0005-0000-0000-00007E3B0000}"/>
    <cellStyle name="Normal 3 2 3 2 3 3 2 2 3 4" xfId="19884" xr:uid="{00000000-0005-0000-0000-00007F3B0000}"/>
    <cellStyle name="Normal 3 2 3 2 3 3 2 2 4" xfId="18463" xr:uid="{00000000-0005-0000-0000-0000803B0000}"/>
    <cellStyle name="Normal 3 2 3 2 3 3 2 2 4 2" xfId="19885" xr:uid="{00000000-0005-0000-0000-0000813B0000}"/>
    <cellStyle name="Normal 3 2 3 2 3 3 2 2 4 3" xfId="10052" xr:uid="{00000000-0005-0000-0000-0000823B0000}"/>
    <cellStyle name="Normal 3 2 3 2 3 3 2 2 5" xfId="18465" xr:uid="{00000000-0005-0000-0000-0000833B0000}"/>
    <cellStyle name="Normal 3 2 3 2 3 3 2 2 6" xfId="19886" xr:uid="{00000000-0005-0000-0000-0000843B0000}"/>
    <cellStyle name="Normal 3 2 3 2 3 3 2 3" xfId="2568" xr:uid="{00000000-0005-0000-0000-0000853B0000}"/>
    <cellStyle name="Normal 3 2 3 2 3 3 2 3 2" xfId="8628" xr:uid="{00000000-0005-0000-0000-0000863B0000}"/>
    <cellStyle name="Normal 3 2 3 2 3 3 2 3 2 2" xfId="13235" xr:uid="{00000000-0005-0000-0000-0000873B0000}"/>
    <cellStyle name="Normal 3 2 3 2 3 3 2 3 2 2 2" xfId="9898" xr:uid="{00000000-0005-0000-0000-0000883B0000}"/>
    <cellStyle name="Normal 3 2 3 2 3 3 2 3 2 2 2 2" xfId="13238" xr:uid="{00000000-0005-0000-0000-0000893B0000}"/>
    <cellStyle name="Normal 3 2 3 2 3 3 2 3 2 2 2 3" xfId="11876" xr:uid="{00000000-0005-0000-0000-00008A3B0000}"/>
    <cellStyle name="Normal 3 2 3 2 3 3 2 3 2 2 3" xfId="9905" xr:uid="{00000000-0005-0000-0000-00008B3B0000}"/>
    <cellStyle name="Normal 3 2 3 2 3 3 2 3 2 2 4" xfId="13243" xr:uid="{00000000-0005-0000-0000-00008C3B0000}"/>
    <cellStyle name="Normal 3 2 3 2 3 3 2 3 2 3" xfId="13246" xr:uid="{00000000-0005-0000-0000-00008D3B0000}"/>
    <cellStyle name="Normal 3 2 3 2 3 3 2 3 2 3 2" xfId="9916" xr:uid="{00000000-0005-0000-0000-00008E3B0000}"/>
    <cellStyle name="Normal 3 2 3 2 3 3 2 3 2 3 3" xfId="13250" xr:uid="{00000000-0005-0000-0000-00008F3B0000}"/>
    <cellStyle name="Normal 3 2 3 2 3 3 2 3 2 4" xfId="13254" xr:uid="{00000000-0005-0000-0000-0000903B0000}"/>
    <cellStyle name="Normal 3 2 3 2 3 3 2 3 2 5" xfId="13264" xr:uid="{00000000-0005-0000-0000-0000913B0000}"/>
    <cellStyle name="Normal 3 2 3 2 3 3 2 3 3" xfId="13269" xr:uid="{00000000-0005-0000-0000-0000923B0000}"/>
    <cellStyle name="Normal 3 2 3 2 3 3 2 3 3 2" xfId="13271" xr:uid="{00000000-0005-0000-0000-0000933B0000}"/>
    <cellStyle name="Normal 3 2 3 2 3 3 2 3 3 2 2" xfId="2502" xr:uid="{00000000-0005-0000-0000-0000943B0000}"/>
    <cellStyle name="Normal 3 2 3 2 3 3 2 3 3 2 3" xfId="2516" xr:uid="{00000000-0005-0000-0000-0000953B0000}"/>
    <cellStyle name="Normal 3 2 3 2 3 3 2 3 3 3" xfId="13036" xr:uid="{00000000-0005-0000-0000-0000963B0000}"/>
    <cellStyle name="Normal 3 2 3 2 3 3 2 3 3 4" xfId="13042" xr:uid="{00000000-0005-0000-0000-0000973B0000}"/>
    <cellStyle name="Normal 3 2 3 2 3 3 2 3 4" xfId="13284" xr:uid="{00000000-0005-0000-0000-0000983B0000}"/>
    <cellStyle name="Normal 3 2 3 2 3 3 2 3 4 2" xfId="2657" xr:uid="{00000000-0005-0000-0000-0000993B0000}"/>
    <cellStyle name="Normal 3 2 3 2 3 3 2 3 4 3" xfId="2669" xr:uid="{00000000-0005-0000-0000-00009A3B0000}"/>
    <cellStyle name="Normal 3 2 3 2 3 3 2 3 5" xfId="13288" xr:uid="{00000000-0005-0000-0000-00009B3B0000}"/>
    <cellStyle name="Normal 3 2 3 2 3 3 2 3 6" xfId="13292" xr:uid="{00000000-0005-0000-0000-00009C3B0000}"/>
    <cellStyle name="Normal 3 2 3 2 3 3 2 4" xfId="2578" xr:uid="{00000000-0005-0000-0000-00009D3B0000}"/>
    <cellStyle name="Normal 3 2 3 2 3 3 2 4 2" xfId="5175" xr:uid="{00000000-0005-0000-0000-00009E3B0000}"/>
    <cellStyle name="Normal 3 2 3 2 3 3 2 4 2 2" xfId="5179" xr:uid="{00000000-0005-0000-0000-00009F3B0000}"/>
    <cellStyle name="Normal 3 2 3 2 3 3 2 4 2 2 2" xfId="13297" xr:uid="{00000000-0005-0000-0000-0000A03B0000}"/>
    <cellStyle name="Normal 3 2 3 2 3 3 2 4 2 2 3" xfId="13300" xr:uid="{00000000-0005-0000-0000-0000A13B0000}"/>
    <cellStyle name="Normal 3 2 3 2 3 3 2 4 2 3" xfId="5183" xr:uid="{00000000-0005-0000-0000-0000A23B0000}"/>
    <cellStyle name="Normal 3 2 3 2 3 3 2 4 2 4" xfId="13306" xr:uid="{00000000-0005-0000-0000-0000A33B0000}"/>
    <cellStyle name="Normal 3 2 3 2 3 3 2 4 3" xfId="5187" xr:uid="{00000000-0005-0000-0000-0000A43B0000}"/>
    <cellStyle name="Normal 3 2 3 2 3 3 2 4 3 2" xfId="13310" xr:uid="{00000000-0005-0000-0000-0000A53B0000}"/>
    <cellStyle name="Normal 3 2 3 2 3 3 2 4 3 3" xfId="13051" xr:uid="{00000000-0005-0000-0000-0000A63B0000}"/>
    <cellStyle name="Normal 3 2 3 2 3 3 2 4 4" xfId="5191" xr:uid="{00000000-0005-0000-0000-0000A73B0000}"/>
    <cellStyle name="Normal 3 2 3 2 3 3 2 4 5" xfId="13316" xr:uid="{00000000-0005-0000-0000-0000A83B0000}"/>
    <cellStyle name="Normal 3 2 3 2 3 3 2 5" xfId="6312" xr:uid="{00000000-0005-0000-0000-0000A93B0000}"/>
    <cellStyle name="Normal 3 2 3 2 3 3 2 5 2" xfId="5199" xr:uid="{00000000-0005-0000-0000-0000AA3B0000}"/>
    <cellStyle name="Normal 3 2 3 2 3 3 2 5 2 2" xfId="13320" xr:uid="{00000000-0005-0000-0000-0000AB3B0000}"/>
    <cellStyle name="Normal 3 2 3 2 3 3 2 5 2 3" xfId="13328" xr:uid="{00000000-0005-0000-0000-0000AC3B0000}"/>
    <cellStyle name="Normal 3 2 3 2 3 3 2 5 3" xfId="5203" xr:uid="{00000000-0005-0000-0000-0000AD3B0000}"/>
    <cellStyle name="Normal 3 2 3 2 3 3 2 5 4" xfId="13346" xr:uid="{00000000-0005-0000-0000-0000AE3B0000}"/>
    <cellStyle name="Normal 3 2 3 2 3 3 2 6" xfId="13358" xr:uid="{00000000-0005-0000-0000-0000AF3B0000}"/>
    <cellStyle name="Normal 3 2 3 2 3 3 2 6 2" xfId="5219" xr:uid="{00000000-0005-0000-0000-0000B03B0000}"/>
    <cellStyle name="Normal 3 2 3 2 3 3 2 6 3" xfId="4700" xr:uid="{00000000-0005-0000-0000-0000B13B0000}"/>
    <cellStyle name="Normal 3 2 3 2 3 3 2 7" xfId="13371" xr:uid="{00000000-0005-0000-0000-0000B23B0000}"/>
    <cellStyle name="Normal 3 2 3 2 3 3 2 8" xfId="13377" xr:uid="{00000000-0005-0000-0000-0000B33B0000}"/>
    <cellStyle name="Normal 3 2 3 2 3 3 3" xfId="19888" xr:uid="{00000000-0005-0000-0000-0000B43B0000}"/>
    <cellStyle name="Normal 3 2 3 2 3 3 3 2" xfId="19889" xr:uid="{00000000-0005-0000-0000-0000B53B0000}"/>
    <cellStyle name="Normal 3 2 3 2 3 3 3 2 2" xfId="19890" xr:uid="{00000000-0005-0000-0000-0000B63B0000}"/>
    <cellStyle name="Normal 3 2 3 2 3 3 3 2 2 2" xfId="19635" xr:uid="{00000000-0005-0000-0000-0000B73B0000}"/>
    <cellStyle name="Normal 3 2 3 2 3 3 3 2 2 2 2" xfId="5987" xr:uid="{00000000-0005-0000-0000-0000B83B0000}"/>
    <cellStyle name="Normal 3 2 3 2 3 3 3 2 2 2 3" xfId="5996" xr:uid="{00000000-0005-0000-0000-0000B93B0000}"/>
    <cellStyle name="Normal 3 2 3 2 3 3 3 2 2 3" xfId="19637" xr:uid="{00000000-0005-0000-0000-0000BA3B0000}"/>
    <cellStyle name="Normal 3 2 3 2 3 3 3 2 2 4" xfId="19891" xr:uid="{00000000-0005-0000-0000-0000BB3B0000}"/>
    <cellStyle name="Normal 3 2 3 2 3 3 3 2 3" xfId="19893" xr:uid="{00000000-0005-0000-0000-0000BC3B0000}"/>
    <cellStyle name="Normal 3 2 3 2 3 3 3 2 3 2" xfId="19642" xr:uid="{00000000-0005-0000-0000-0000BD3B0000}"/>
    <cellStyle name="Normal 3 2 3 2 3 3 3 2 3 3" xfId="19894" xr:uid="{00000000-0005-0000-0000-0000BE3B0000}"/>
    <cellStyle name="Normal 3 2 3 2 3 3 3 2 4" xfId="18486" xr:uid="{00000000-0005-0000-0000-0000BF3B0000}"/>
    <cellStyle name="Normal 3 2 3 2 3 3 3 2 5" xfId="18488" xr:uid="{00000000-0005-0000-0000-0000C03B0000}"/>
    <cellStyle name="Normal 3 2 3 2 3 3 3 3" xfId="3332" xr:uid="{00000000-0005-0000-0000-0000C13B0000}"/>
    <cellStyle name="Normal 3 2 3 2 3 3 3 3 2" xfId="13383" xr:uid="{00000000-0005-0000-0000-0000C23B0000}"/>
    <cellStyle name="Normal 3 2 3 2 3 3 3 3 2 2" xfId="12949" xr:uid="{00000000-0005-0000-0000-0000C33B0000}"/>
    <cellStyle name="Normal 3 2 3 2 3 3 3 3 2 3" xfId="12963" xr:uid="{00000000-0005-0000-0000-0000C43B0000}"/>
    <cellStyle name="Normal 3 2 3 2 3 3 3 3 3" xfId="13390" xr:uid="{00000000-0005-0000-0000-0000C53B0000}"/>
    <cellStyle name="Normal 3 2 3 2 3 3 3 3 4" xfId="13393" xr:uid="{00000000-0005-0000-0000-0000C63B0000}"/>
    <cellStyle name="Normal 3 2 3 2 3 3 3 4" xfId="1717" xr:uid="{00000000-0005-0000-0000-0000C73B0000}"/>
    <cellStyle name="Normal 3 2 3 2 3 3 3 4 2" xfId="5252" xr:uid="{00000000-0005-0000-0000-0000C83B0000}"/>
    <cellStyle name="Normal 3 2 3 2 3 3 3 4 3" xfId="5265" xr:uid="{00000000-0005-0000-0000-0000C93B0000}"/>
    <cellStyle name="Normal 3 2 3 2 3 3 3 5" xfId="13409" xr:uid="{00000000-0005-0000-0000-0000CA3B0000}"/>
    <cellStyle name="Normal 3 2 3 2 3 3 3 6" xfId="13418" xr:uid="{00000000-0005-0000-0000-0000CB3B0000}"/>
    <cellStyle name="Normal 3 2 3 2 3 3 4" xfId="19896" xr:uid="{00000000-0005-0000-0000-0000CC3B0000}"/>
    <cellStyle name="Normal 3 2 3 2 3 3 4 2" xfId="19897" xr:uid="{00000000-0005-0000-0000-0000CD3B0000}"/>
    <cellStyle name="Normal 3 2 3 2 3 3 4 2 2" xfId="19898" xr:uid="{00000000-0005-0000-0000-0000CE3B0000}"/>
    <cellStyle name="Normal 3 2 3 2 3 3 4 2 2 2" xfId="19654" xr:uid="{00000000-0005-0000-0000-0000CF3B0000}"/>
    <cellStyle name="Normal 3 2 3 2 3 3 4 2 2 2 2" xfId="19899" xr:uid="{00000000-0005-0000-0000-0000D03B0000}"/>
    <cellStyle name="Normal 3 2 3 2 3 3 4 2 2 2 3" xfId="19900" xr:uid="{00000000-0005-0000-0000-0000D13B0000}"/>
    <cellStyle name="Normal 3 2 3 2 3 3 4 2 2 3" xfId="19901" xr:uid="{00000000-0005-0000-0000-0000D23B0000}"/>
    <cellStyle name="Normal 3 2 3 2 3 3 4 2 2 4" xfId="19902" xr:uid="{00000000-0005-0000-0000-0000D33B0000}"/>
    <cellStyle name="Normal 3 2 3 2 3 3 4 2 3" xfId="19903" xr:uid="{00000000-0005-0000-0000-0000D43B0000}"/>
    <cellStyle name="Normal 3 2 3 2 3 3 4 2 3 2" xfId="19904" xr:uid="{00000000-0005-0000-0000-0000D53B0000}"/>
    <cellStyle name="Normal 3 2 3 2 3 3 4 2 3 3" xfId="19905" xr:uid="{00000000-0005-0000-0000-0000D63B0000}"/>
    <cellStyle name="Normal 3 2 3 2 3 3 4 2 4" xfId="19906" xr:uid="{00000000-0005-0000-0000-0000D73B0000}"/>
    <cellStyle name="Normal 3 2 3 2 3 3 4 2 5" xfId="19907" xr:uid="{00000000-0005-0000-0000-0000D83B0000}"/>
    <cellStyle name="Normal 3 2 3 2 3 3 4 3" xfId="2233" xr:uid="{00000000-0005-0000-0000-0000D93B0000}"/>
    <cellStyle name="Normal 3 2 3 2 3 3 4 3 2" xfId="13425" xr:uid="{00000000-0005-0000-0000-0000DA3B0000}"/>
    <cellStyle name="Normal 3 2 3 2 3 3 4 3 2 2" xfId="2598" xr:uid="{00000000-0005-0000-0000-0000DB3B0000}"/>
    <cellStyle name="Normal 3 2 3 2 3 3 4 3 2 3" xfId="2622" xr:uid="{00000000-0005-0000-0000-0000DC3B0000}"/>
    <cellStyle name="Normal 3 2 3 2 3 3 4 3 3" xfId="13433" xr:uid="{00000000-0005-0000-0000-0000DD3B0000}"/>
    <cellStyle name="Normal 3 2 3 2 3 3 4 3 4" xfId="13437" xr:uid="{00000000-0005-0000-0000-0000DE3B0000}"/>
    <cellStyle name="Normal 3 2 3 2 3 3 4 4" xfId="724" xr:uid="{00000000-0005-0000-0000-0000DF3B0000}"/>
    <cellStyle name="Normal 3 2 3 2 3 3 4 4 2" xfId="130" xr:uid="{00000000-0005-0000-0000-0000E03B0000}"/>
    <cellStyle name="Normal 3 2 3 2 3 3 4 4 3" xfId="752" xr:uid="{00000000-0005-0000-0000-0000E13B0000}"/>
    <cellStyle name="Normal 3 2 3 2 3 3 4 5" xfId="13442" xr:uid="{00000000-0005-0000-0000-0000E23B0000}"/>
    <cellStyle name="Normal 3 2 3 2 3 3 4 6" xfId="13446" xr:uid="{00000000-0005-0000-0000-0000E33B0000}"/>
    <cellStyle name="Normal 3 2 3 2 3 3 5" xfId="19908" xr:uid="{00000000-0005-0000-0000-0000E43B0000}"/>
    <cellStyle name="Normal 3 2 3 2 3 3 5 2" xfId="7433" xr:uid="{00000000-0005-0000-0000-0000E53B0000}"/>
    <cellStyle name="Normal 3 2 3 2 3 3 5 2 2" xfId="11579" xr:uid="{00000000-0005-0000-0000-0000E63B0000}"/>
    <cellStyle name="Normal 3 2 3 2 3 3 5 2 2 2" xfId="7883" xr:uid="{00000000-0005-0000-0000-0000E73B0000}"/>
    <cellStyle name="Normal 3 2 3 2 3 3 5 2 2 3" xfId="7888" xr:uid="{00000000-0005-0000-0000-0000E83B0000}"/>
    <cellStyle name="Normal 3 2 3 2 3 3 5 2 3" xfId="11604" xr:uid="{00000000-0005-0000-0000-0000E93B0000}"/>
    <cellStyle name="Normal 3 2 3 2 3 3 5 2 4" xfId="11636" xr:uid="{00000000-0005-0000-0000-0000EA3B0000}"/>
    <cellStyle name="Normal 3 2 3 2 3 3 5 3" xfId="850" xr:uid="{00000000-0005-0000-0000-0000EB3B0000}"/>
    <cellStyle name="Normal 3 2 3 2 3 3 5 3 2" xfId="11665" xr:uid="{00000000-0005-0000-0000-0000EC3B0000}"/>
    <cellStyle name="Normal 3 2 3 2 3 3 5 3 3" xfId="11682" xr:uid="{00000000-0005-0000-0000-0000ED3B0000}"/>
    <cellStyle name="Normal 3 2 3 2 3 3 5 4" xfId="786" xr:uid="{00000000-0005-0000-0000-0000EE3B0000}"/>
    <cellStyle name="Normal 3 2 3 2 3 3 5 5" xfId="6490" xr:uid="{00000000-0005-0000-0000-0000EF3B0000}"/>
    <cellStyle name="Normal 3 2 3 2 3 3 6" xfId="19910" xr:uid="{00000000-0005-0000-0000-0000F03B0000}"/>
    <cellStyle name="Normal 3 2 3 2 3 3 6 2" xfId="1941" xr:uid="{00000000-0005-0000-0000-0000F13B0000}"/>
    <cellStyle name="Normal 3 2 3 2 3 3 6 2 2" xfId="14059" xr:uid="{00000000-0005-0000-0000-0000F23B0000}"/>
    <cellStyle name="Normal 3 2 3 2 3 3 6 2 3" xfId="14071" xr:uid="{00000000-0005-0000-0000-0000F33B0000}"/>
    <cellStyle name="Normal 3 2 3 2 3 3 6 3" xfId="100" xr:uid="{00000000-0005-0000-0000-0000F43B0000}"/>
    <cellStyle name="Normal 3 2 3 2 3 3 6 4" xfId="1555" xr:uid="{00000000-0005-0000-0000-0000F53B0000}"/>
    <cellStyle name="Normal 3 2 3 2 3 3 7" xfId="19913" xr:uid="{00000000-0005-0000-0000-0000F63B0000}"/>
    <cellStyle name="Normal 3 2 3 2 3 3 7 2" xfId="19916" xr:uid="{00000000-0005-0000-0000-0000F73B0000}"/>
    <cellStyle name="Normal 3 2 3 2 3 3 7 3" xfId="128" xr:uid="{00000000-0005-0000-0000-0000F83B0000}"/>
    <cellStyle name="Normal 3 2 3 2 3 3 8" xfId="4587" xr:uid="{00000000-0005-0000-0000-0000F93B0000}"/>
    <cellStyle name="Normal 3 2 3 2 3 3 9" xfId="9611" xr:uid="{00000000-0005-0000-0000-0000FA3B0000}"/>
    <cellStyle name="Normal 3 2 3 2 3 4" xfId="14166" xr:uid="{00000000-0005-0000-0000-0000FB3B0000}"/>
    <cellStyle name="Normal 3 2 3 2 3 4 2" xfId="17471" xr:uid="{00000000-0005-0000-0000-0000FC3B0000}"/>
    <cellStyle name="Normal 3 2 3 2 3 4 2 2" xfId="16793" xr:uid="{00000000-0005-0000-0000-0000FD3B0000}"/>
    <cellStyle name="Normal 3 2 3 2 3 4 2 2 2" xfId="16796" xr:uid="{00000000-0005-0000-0000-0000FE3B0000}"/>
    <cellStyle name="Normal 3 2 3 2 3 4 2 2 2 2" xfId="3428" xr:uid="{00000000-0005-0000-0000-0000FF3B0000}"/>
    <cellStyle name="Normal 3 2 3 2 3 4 2 2 2 2 2" xfId="15217" xr:uid="{00000000-0005-0000-0000-0000003C0000}"/>
    <cellStyle name="Normal 3 2 3 2 3 4 2 2 2 2 3" xfId="15220" xr:uid="{00000000-0005-0000-0000-0000013C0000}"/>
    <cellStyle name="Normal 3 2 3 2 3 4 2 2 2 3" xfId="16798" xr:uid="{00000000-0005-0000-0000-0000023C0000}"/>
    <cellStyle name="Normal 3 2 3 2 3 4 2 2 2 4" xfId="16801" xr:uid="{00000000-0005-0000-0000-0000033C0000}"/>
    <cellStyle name="Normal 3 2 3 2 3 4 2 2 3" xfId="16804" xr:uid="{00000000-0005-0000-0000-0000043C0000}"/>
    <cellStyle name="Normal 3 2 3 2 3 4 2 2 3 2" xfId="16806" xr:uid="{00000000-0005-0000-0000-0000053C0000}"/>
    <cellStyle name="Normal 3 2 3 2 3 4 2 2 3 3" xfId="16809" xr:uid="{00000000-0005-0000-0000-0000063C0000}"/>
    <cellStyle name="Normal 3 2 3 2 3 4 2 2 4" xfId="16812" xr:uid="{00000000-0005-0000-0000-0000073C0000}"/>
    <cellStyle name="Normal 3 2 3 2 3 4 2 2 5" xfId="16815" xr:uid="{00000000-0005-0000-0000-0000083C0000}"/>
    <cellStyle name="Normal 3 2 3 2 3 4 2 3" xfId="7644" xr:uid="{00000000-0005-0000-0000-0000093C0000}"/>
    <cellStyle name="Normal 3 2 3 2 3 4 2 3 2" xfId="3209" xr:uid="{00000000-0005-0000-0000-00000A3C0000}"/>
    <cellStyle name="Normal 3 2 3 2 3 4 2 3 2 2" xfId="16817" xr:uid="{00000000-0005-0000-0000-00000B3C0000}"/>
    <cellStyle name="Normal 3 2 3 2 3 4 2 3 2 3" xfId="16819" xr:uid="{00000000-0005-0000-0000-00000C3C0000}"/>
    <cellStyle name="Normal 3 2 3 2 3 4 2 3 3" xfId="16822" xr:uid="{00000000-0005-0000-0000-00000D3C0000}"/>
    <cellStyle name="Normal 3 2 3 2 3 4 2 3 4" xfId="16826" xr:uid="{00000000-0005-0000-0000-00000E3C0000}"/>
    <cellStyle name="Normal 3 2 3 2 3 4 2 4" xfId="7010" xr:uid="{00000000-0005-0000-0000-00000F3C0000}"/>
    <cellStyle name="Normal 3 2 3 2 3 4 2 4 2" xfId="1690" xr:uid="{00000000-0005-0000-0000-0000103C0000}"/>
    <cellStyle name="Normal 3 2 3 2 3 4 2 4 3" xfId="5383" xr:uid="{00000000-0005-0000-0000-0000113C0000}"/>
    <cellStyle name="Normal 3 2 3 2 3 4 2 5" xfId="16830" xr:uid="{00000000-0005-0000-0000-0000123C0000}"/>
    <cellStyle name="Normal 3 2 3 2 3 4 2 6" xfId="16832" xr:uid="{00000000-0005-0000-0000-0000133C0000}"/>
    <cellStyle name="Normal 3 2 3 2 3 4 3" xfId="19918" xr:uid="{00000000-0005-0000-0000-0000143C0000}"/>
    <cellStyle name="Normal 3 2 3 2 3 4 3 2" xfId="16871" xr:uid="{00000000-0005-0000-0000-0000153C0000}"/>
    <cellStyle name="Normal 3 2 3 2 3 4 3 2 2" xfId="16873" xr:uid="{00000000-0005-0000-0000-0000163C0000}"/>
    <cellStyle name="Normal 3 2 3 2 3 4 3 2 2 2" xfId="5867" xr:uid="{00000000-0005-0000-0000-0000173C0000}"/>
    <cellStyle name="Normal 3 2 3 2 3 4 3 2 2 2 2" xfId="16168" xr:uid="{00000000-0005-0000-0000-0000183C0000}"/>
    <cellStyle name="Normal 3 2 3 2 3 4 3 2 2 2 3" xfId="16176" xr:uid="{00000000-0005-0000-0000-0000193C0000}"/>
    <cellStyle name="Normal 3 2 3 2 3 4 3 2 2 3" xfId="5871" xr:uid="{00000000-0005-0000-0000-00001A3C0000}"/>
    <cellStyle name="Normal 3 2 3 2 3 4 3 2 2 4" xfId="5874" xr:uid="{00000000-0005-0000-0000-00001B3C0000}"/>
    <cellStyle name="Normal 3 2 3 2 3 4 3 2 3" xfId="16875" xr:uid="{00000000-0005-0000-0000-00001C3C0000}"/>
    <cellStyle name="Normal 3 2 3 2 3 4 3 2 3 2" xfId="16877" xr:uid="{00000000-0005-0000-0000-00001D3C0000}"/>
    <cellStyle name="Normal 3 2 3 2 3 4 3 2 3 3" xfId="16879" xr:uid="{00000000-0005-0000-0000-00001E3C0000}"/>
    <cellStyle name="Normal 3 2 3 2 3 4 3 2 4" xfId="16881" xr:uid="{00000000-0005-0000-0000-00001F3C0000}"/>
    <cellStyle name="Normal 3 2 3 2 3 4 3 2 5" xfId="16883" xr:uid="{00000000-0005-0000-0000-0000203C0000}"/>
    <cellStyle name="Normal 3 2 3 2 3 4 3 3" xfId="7656" xr:uid="{00000000-0005-0000-0000-0000213C0000}"/>
    <cellStyle name="Normal 3 2 3 2 3 4 3 3 2" xfId="16885" xr:uid="{00000000-0005-0000-0000-0000223C0000}"/>
    <cellStyle name="Normal 3 2 3 2 3 4 3 3 2 2" xfId="16887" xr:uid="{00000000-0005-0000-0000-0000233C0000}"/>
    <cellStyle name="Normal 3 2 3 2 3 4 3 3 2 3" xfId="16889" xr:uid="{00000000-0005-0000-0000-0000243C0000}"/>
    <cellStyle name="Normal 3 2 3 2 3 4 3 3 3" xfId="16891" xr:uid="{00000000-0005-0000-0000-0000253C0000}"/>
    <cellStyle name="Normal 3 2 3 2 3 4 3 3 4" xfId="16893" xr:uid="{00000000-0005-0000-0000-0000263C0000}"/>
    <cellStyle name="Normal 3 2 3 2 3 4 3 4" xfId="7019" xr:uid="{00000000-0005-0000-0000-0000273C0000}"/>
    <cellStyle name="Normal 3 2 3 2 3 4 3 4 2" xfId="932" xr:uid="{00000000-0005-0000-0000-0000283C0000}"/>
    <cellStyle name="Normal 3 2 3 2 3 4 3 4 3" xfId="5425" xr:uid="{00000000-0005-0000-0000-0000293C0000}"/>
    <cellStyle name="Normal 3 2 3 2 3 4 3 5" xfId="16895" xr:uid="{00000000-0005-0000-0000-00002A3C0000}"/>
    <cellStyle name="Normal 3 2 3 2 3 4 3 6" xfId="16897" xr:uid="{00000000-0005-0000-0000-00002B3C0000}"/>
    <cellStyle name="Normal 3 2 3 2 3 4 4" xfId="19919" xr:uid="{00000000-0005-0000-0000-00002C3C0000}"/>
    <cellStyle name="Normal 3 2 3 2 3 4 4 2" xfId="16914" xr:uid="{00000000-0005-0000-0000-00002D3C0000}"/>
    <cellStyle name="Normal 3 2 3 2 3 4 4 2 2" xfId="16918" xr:uid="{00000000-0005-0000-0000-00002E3C0000}"/>
    <cellStyle name="Normal 3 2 3 2 3 4 4 2 2 2" xfId="19712" xr:uid="{00000000-0005-0000-0000-00002F3C0000}"/>
    <cellStyle name="Normal 3 2 3 2 3 4 4 2 2 3" xfId="6684" xr:uid="{00000000-0005-0000-0000-0000303C0000}"/>
    <cellStyle name="Normal 3 2 3 2 3 4 4 2 3" xfId="16920" xr:uid="{00000000-0005-0000-0000-0000313C0000}"/>
    <cellStyle name="Normal 3 2 3 2 3 4 4 2 4" xfId="19920" xr:uid="{00000000-0005-0000-0000-0000323C0000}"/>
    <cellStyle name="Normal 3 2 3 2 3 4 4 3" xfId="7665" xr:uid="{00000000-0005-0000-0000-0000333C0000}"/>
    <cellStyle name="Normal 3 2 3 2 3 4 4 3 2" xfId="19921" xr:uid="{00000000-0005-0000-0000-0000343C0000}"/>
    <cellStyle name="Normal 3 2 3 2 3 4 4 3 3" xfId="19922" xr:uid="{00000000-0005-0000-0000-0000353C0000}"/>
    <cellStyle name="Normal 3 2 3 2 3 4 4 4" xfId="7670" xr:uid="{00000000-0005-0000-0000-0000363C0000}"/>
    <cellStyle name="Normal 3 2 3 2 3 4 4 5" xfId="19923" xr:uid="{00000000-0005-0000-0000-0000373C0000}"/>
    <cellStyle name="Normal 3 2 3 2 3 4 5" xfId="19924" xr:uid="{00000000-0005-0000-0000-0000383C0000}"/>
    <cellStyle name="Normal 3 2 3 2 3 4 5 2" xfId="16937" xr:uid="{00000000-0005-0000-0000-0000393C0000}"/>
    <cellStyle name="Normal 3 2 3 2 3 4 5 2 2" xfId="16939" xr:uid="{00000000-0005-0000-0000-00003A3C0000}"/>
    <cellStyle name="Normal 3 2 3 2 3 4 5 2 3" xfId="16941" xr:uid="{00000000-0005-0000-0000-00003B3C0000}"/>
    <cellStyle name="Normal 3 2 3 2 3 4 5 3" xfId="7676" xr:uid="{00000000-0005-0000-0000-00003C3C0000}"/>
    <cellStyle name="Normal 3 2 3 2 3 4 5 4" xfId="7680" xr:uid="{00000000-0005-0000-0000-00003D3C0000}"/>
    <cellStyle name="Normal 3 2 3 2 3 4 6" xfId="19926" xr:uid="{00000000-0005-0000-0000-00003E3C0000}"/>
    <cellStyle name="Normal 3 2 3 2 3 4 6 2" xfId="16959" xr:uid="{00000000-0005-0000-0000-00003F3C0000}"/>
    <cellStyle name="Normal 3 2 3 2 3 4 6 3" xfId="7687" xr:uid="{00000000-0005-0000-0000-0000403C0000}"/>
    <cellStyle name="Normal 3 2 3 2 3 4 7" xfId="19929" xr:uid="{00000000-0005-0000-0000-0000413C0000}"/>
    <cellStyle name="Normal 3 2 3 2 3 4 8" xfId="9624" xr:uid="{00000000-0005-0000-0000-0000423C0000}"/>
    <cellStyle name="Normal 3 2 3 2 3 5" xfId="14168" xr:uid="{00000000-0005-0000-0000-0000433C0000}"/>
    <cellStyle name="Normal 3 2 3 2 3 5 2" xfId="15083" xr:uid="{00000000-0005-0000-0000-0000443C0000}"/>
    <cellStyle name="Normal 3 2 3 2 3 5 2 2" xfId="11150" xr:uid="{00000000-0005-0000-0000-0000453C0000}"/>
    <cellStyle name="Normal 3 2 3 2 3 5 2 2 2" xfId="11153" xr:uid="{00000000-0005-0000-0000-0000463C0000}"/>
    <cellStyle name="Normal 3 2 3 2 3 5 2 2 2 2" xfId="577" xr:uid="{00000000-0005-0000-0000-0000473C0000}"/>
    <cellStyle name="Normal 3 2 3 2 3 5 2 2 2 3" xfId="4022" xr:uid="{00000000-0005-0000-0000-0000483C0000}"/>
    <cellStyle name="Normal 3 2 3 2 3 5 2 2 3" xfId="11156" xr:uid="{00000000-0005-0000-0000-0000493C0000}"/>
    <cellStyle name="Normal 3 2 3 2 3 5 2 2 4" xfId="16999" xr:uid="{00000000-0005-0000-0000-00004A3C0000}"/>
    <cellStyle name="Normal 3 2 3 2 3 5 2 3" xfId="11159" xr:uid="{00000000-0005-0000-0000-00004B3C0000}"/>
    <cellStyle name="Normal 3 2 3 2 3 5 2 3 2" xfId="17002" xr:uid="{00000000-0005-0000-0000-00004C3C0000}"/>
    <cellStyle name="Normal 3 2 3 2 3 5 2 3 3" xfId="17004" xr:uid="{00000000-0005-0000-0000-00004D3C0000}"/>
    <cellStyle name="Normal 3 2 3 2 3 5 2 4" xfId="11162" xr:uid="{00000000-0005-0000-0000-00004E3C0000}"/>
    <cellStyle name="Normal 3 2 3 2 3 5 2 5" xfId="17007" xr:uid="{00000000-0005-0000-0000-00004F3C0000}"/>
    <cellStyle name="Normal 3 2 3 2 3 5 3" xfId="19930" xr:uid="{00000000-0005-0000-0000-0000503C0000}"/>
    <cellStyle name="Normal 3 2 3 2 3 5 3 2" xfId="11173" xr:uid="{00000000-0005-0000-0000-0000513C0000}"/>
    <cellStyle name="Normal 3 2 3 2 3 5 3 2 2" xfId="17023" xr:uid="{00000000-0005-0000-0000-0000523C0000}"/>
    <cellStyle name="Normal 3 2 3 2 3 5 3 2 3" xfId="17025" xr:uid="{00000000-0005-0000-0000-0000533C0000}"/>
    <cellStyle name="Normal 3 2 3 2 3 5 3 3" xfId="11178" xr:uid="{00000000-0005-0000-0000-0000543C0000}"/>
    <cellStyle name="Normal 3 2 3 2 3 5 3 4" xfId="17027" xr:uid="{00000000-0005-0000-0000-0000553C0000}"/>
    <cellStyle name="Normal 3 2 3 2 3 5 4" xfId="19931" xr:uid="{00000000-0005-0000-0000-0000563C0000}"/>
    <cellStyle name="Normal 3 2 3 2 3 5 4 2" xfId="11183" xr:uid="{00000000-0005-0000-0000-0000573C0000}"/>
    <cellStyle name="Normal 3 2 3 2 3 5 4 3" xfId="17049" xr:uid="{00000000-0005-0000-0000-0000583C0000}"/>
    <cellStyle name="Normal 3 2 3 2 3 5 5" xfId="19932" xr:uid="{00000000-0005-0000-0000-0000593C0000}"/>
    <cellStyle name="Normal 3 2 3 2 3 5 6" xfId="19933" xr:uid="{00000000-0005-0000-0000-00005A3C0000}"/>
    <cellStyle name="Normal 3 2 3 2 3 6" xfId="9129" xr:uid="{00000000-0005-0000-0000-00005B3C0000}"/>
    <cellStyle name="Normal 3 2 3 2 3 6 2" xfId="15732" xr:uid="{00000000-0005-0000-0000-00005C3C0000}"/>
    <cellStyle name="Normal 3 2 3 2 3 6 2 2" xfId="11204" xr:uid="{00000000-0005-0000-0000-00005D3C0000}"/>
    <cellStyle name="Normal 3 2 3 2 3 6 2 2 2" xfId="17100" xr:uid="{00000000-0005-0000-0000-00005E3C0000}"/>
    <cellStyle name="Normal 3 2 3 2 3 6 2 2 2 2" xfId="19934" xr:uid="{00000000-0005-0000-0000-00005F3C0000}"/>
    <cellStyle name="Normal 3 2 3 2 3 6 2 2 2 3" xfId="8128" xr:uid="{00000000-0005-0000-0000-0000603C0000}"/>
    <cellStyle name="Normal 3 2 3 2 3 6 2 2 3" xfId="17101" xr:uid="{00000000-0005-0000-0000-0000613C0000}"/>
    <cellStyle name="Normal 3 2 3 2 3 6 2 2 4" xfId="19935" xr:uid="{00000000-0005-0000-0000-0000623C0000}"/>
    <cellStyle name="Normal 3 2 3 2 3 6 2 3" xfId="12457" xr:uid="{00000000-0005-0000-0000-0000633C0000}"/>
    <cellStyle name="Normal 3 2 3 2 3 6 2 3 2" xfId="12460" xr:uid="{00000000-0005-0000-0000-0000643C0000}"/>
    <cellStyle name="Normal 3 2 3 2 3 6 2 3 3" xfId="12473" xr:uid="{00000000-0005-0000-0000-0000653C0000}"/>
    <cellStyle name="Normal 3 2 3 2 3 6 2 4" xfId="12485" xr:uid="{00000000-0005-0000-0000-0000663C0000}"/>
    <cellStyle name="Normal 3 2 3 2 3 6 2 5" xfId="12517" xr:uid="{00000000-0005-0000-0000-0000673C0000}"/>
    <cellStyle name="Normal 3 2 3 2 3 6 3" xfId="19936" xr:uid="{00000000-0005-0000-0000-0000683C0000}"/>
    <cellStyle name="Normal 3 2 3 2 3 6 3 2" xfId="17120" xr:uid="{00000000-0005-0000-0000-0000693C0000}"/>
    <cellStyle name="Normal 3 2 3 2 3 6 3 2 2" xfId="17122" xr:uid="{00000000-0005-0000-0000-00006A3C0000}"/>
    <cellStyle name="Normal 3 2 3 2 3 6 3 2 3" xfId="17124" xr:uid="{00000000-0005-0000-0000-00006B3C0000}"/>
    <cellStyle name="Normal 3 2 3 2 3 6 3 3" xfId="12535" xr:uid="{00000000-0005-0000-0000-00006C3C0000}"/>
    <cellStyle name="Normal 3 2 3 2 3 6 3 4" xfId="12555" xr:uid="{00000000-0005-0000-0000-00006D3C0000}"/>
    <cellStyle name="Normal 3 2 3 2 3 6 4" xfId="17076" xr:uid="{00000000-0005-0000-0000-00006E3C0000}"/>
    <cellStyle name="Normal 3 2 3 2 3 6 4 2" xfId="17078" xr:uid="{00000000-0005-0000-0000-00006F3C0000}"/>
    <cellStyle name="Normal 3 2 3 2 3 6 4 3" xfId="12570" xr:uid="{00000000-0005-0000-0000-0000703C0000}"/>
    <cellStyle name="Normal 3 2 3 2 3 6 5" xfId="17083" xr:uid="{00000000-0005-0000-0000-0000713C0000}"/>
    <cellStyle name="Normal 3 2 3 2 3 6 6" xfId="17087" xr:uid="{00000000-0005-0000-0000-0000723C0000}"/>
    <cellStyle name="Normal 3 2 3 2 3 7" xfId="9146" xr:uid="{00000000-0005-0000-0000-0000733C0000}"/>
    <cellStyle name="Normal 3 2 3 2 3 7 2" xfId="19937" xr:uid="{00000000-0005-0000-0000-0000743C0000}"/>
    <cellStyle name="Normal 3 2 3 2 3 7 2 2" xfId="11231" xr:uid="{00000000-0005-0000-0000-0000753C0000}"/>
    <cellStyle name="Normal 3 2 3 2 3 7 2 2 2" xfId="19938" xr:uid="{00000000-0005-0000-0000-0000763C0000}"/>
    <cellStyle name="Normal 3 2 3 2 3 7 2 2 3" xfId="19939" xr:uid="{00000000-0005-0000-0000-0000773C0000}"/>
    <cellStyle name="Normal 3 2 3 2 3 7 2 3" xfId="17158" xr:uid="{00000000-0005-0000-0000-0000783C0000}"/>
    <cellStyle name="Normal 3 2 3 2 3 7 2 4" xfId="19940" xr:uid="{00000000-0005-0000-0000-0000793C0000}"/>
    <cellStyle name="Normal 3 2 3 2 3 7 3" xfId="19941" xr:uid="{00000000-0005-0000-0000-00007A3C0000}"/>
    <cellStyle name="Normal 3 2 3 2 3 7 3 2" xfId="17166" xr:uid="{00000000-0005-0000-0000-00007B3C0000}"/>
    <cellStyle name="Normal 3 2 3 2 3 7 3 3" xfId="19942" xr:uid="{00000000-0005-0000-0000-00007C3C0000}"/>
    <cellStyle name="Normal 3 2 3 2 3 7 4" xfId="17092" xr:uid="{00000000-0005-0000-0000-00007D3C0000}"/>
    <cellStyle name="Normal 3 2 3 2 3 7 5" xfId="17096" xr:uid="{00000000-0005-0000-0000-00007E3C0000}"/>
    <cellStyle name="Normal 3 2 3 2 3 8" xfId="19943" xr:uid="{00000000-0005-0000-0000-00007F3C0000}"/>
    <cellStyle name="Normal 3 2 3 2 3 8 2" xfId="16259" xr:uid="{00000000-0005-0000-0000-0000803C0000}"/>
    <cellStyle name="Normal 3 2 3 2 3 8 2 2" xfId="17192" xr:uid="{00000000-0005-0000-0000-0000813C0000}"/>
    <cellStyle name="Normal 3 2 3 2 3 8 2 3" xfId="8045" xr:uid="{00000000-0005-0000-0000-0000823C0000}"/>
    <cellStyle name="Normal 3 2 3 2 3 8 3" xfId="19944" xr:uid="{00000000-0005-0000-0000-0000833C0000}"/>
    <cellStyle name="Normal 3 2 3 2 3 8 4" xfId="17099" xr:uid="{00000000-0005-0000-0000-0000843C0000}"/>
    <cellStyle name="Normal 3 2 3 2 3 9" xfId="19945" xr:uid="{00000000-0005-0000-0000-0000853C0000}"/>
    <cellStyle name="Normal 3 2 3 2 3 9 2" xfId="19946" xr:uid="{00000000-0005-0000-0000-0000863C0000}"/>
    <cellStyle name="Normal 3 2 3 2 3 9 3" xfId="19947" xr:uid="{00000000-0005-0000-0000-0000873C0000}"/>
    <cellStyle name="Normal 3 2 3 3" xfId="12684" xr:uid="{00000000-0005-0000-0000-0000883C0000}"/>
    <cellStyle name="Normal 3 2 3 4" xfId="12688" xr:uid="{00000000-0005-0000-0000-0000893C0000}"/>
    <cellStyle name="Normal 3 2 3 4 10" xfId="19949" xr:uid="{00000000-0005-0000-0000-00008A3C0000}"/>
    <cellStyle name="Normal 3 2 3 4 2" xfId="12690" xr:uid="{00000000-0005-0000-0000-00008B3C0000}"/>
    <cellStyle name="Normal 3 2 3 4 2 2" xfId="19950" xr:uid="{00000000-0005-0000-0000-00008C3C0000}"/>
    <cellStyle name="Normal 3 2 3 4 2 2 2" xfId="4041" xr:uid="{00000000-0005-0000-0000-00008D3C0000}"/>
    <cellStyle name="Normal 3 2 3 4 2 2 2 2" xfId="1764" xr:uid="{00000000-0005-0000-0000-00008E3C0000}"/>
    <cellStyle name="Normal 3 2 3 4 2 2 2 2 2" xfId="1770" xr:uid="{00000000-0005-0000-0000-00008F3C0000}"/>
    <cellStyle name="Normal 3 2 3 4 2 2 2 2 2 2" xfId="1780" xr:uid="{00000000-0005-0000-0000-0000903C0000}"/>
    <cellStyle name="Normal 3 2 3 4 2 2 2 2 2 2 2" xfId="943" xr:uid="{00000000-0005-0000-0000-0000913C0000}"/>
    <cellStyle name="Normal 3 2 3 4 2 2 2 2 2 2 3" xfId="11996" xr:uid="{00000000-0005-0000-0000-0000923C0000}"/>
    <cellStyle name="Normal 3 2 3 4 2 2 2 2 2 3" xfId="1786" xr:uid="{00000000-0005-0000-0000-0000933C0000}"/>
    <cellStyle name="Normal 3 2 3 4 2 2 2 2 2 4" xfId="19951" xr:uid="{00000000-0005-0000-0000-0000943C0000}"/>
    <cellStyle name="Normal 3 2 3 4 2 2 2 2 3" xfId="1790" xr:uid="{00000000-0005-0000-0000-0000953C0000}"/>
    <cellStyle name="Normal 3 2 3 4 2 2 2 2 3 2" xfId="19952" xr:uid="{00000000-0005-0000-0000-0000963C0000}"/>
    <cellStyle name="Normal 3 2 3 4 2 2 2 2 3 3" xfId="19953" xr:uid="{00000000-0005-0000-0000-0000973C0000}"/>
    <cellStyle name="Normal 3 2 3 4 2 2 2 2 4" xfId="1804" xr:uid="{00000000-0005-0000-0000-0000983C0000}"/>
    <cellStyle name="Normal 3 2 3 4 2 2 2 2 5" xfId="13219" xr:uid="{00000000-0005-0000-0000-0000993C0000}"/>
    <cellStyle name="Normal 3 2 3 4 2 2 2 3" xfId="1812" xr:uid="{00000000-0005-0000-0000-00009A3C0000}"/>
    <cellStyle name="Normal 3 2 3 4 2 2 2 3 2" xfId="1816" xr:uid="{00000000-0005-0000-0000-00009B3C0000}"/>
    <cellStyle name="Normal 3 2 3 4 2 2 2 3 2 2" xfId="19954" xr:uid="{00000000-0005-0000-0000-00009C3C0000}"/>
    <cellStyle name="Normal 3 2 3 4 2 2 2 3 2 3" xfId="19955" xr:uid="{00000000-0005-0000-0000-00009D3C0000}"/>
    <cellStyle name="Normal 3 2 3 4 2 2 2 3 3" xfId="1822" xr:uid="{00000000-0005-0000-0000-00009E3C0000}"/>
    <cellStyle name="Normal 3 2 3 4 2 2 2 3 4" xfId="6144" xr:uid="{00000000-0005-0000-0000-00009F3C0000}"/>
    <cellStyle name="Normal 3 2 3 4 2 2 2 4" xfId="1830" xr:uid="{00000000-0005-0000-0000-0000A03C0000}"/>
    <cellStyle name="Normal 3 2 3 4 2 2 2 4 2" xfId="16425" xr:uid="{00000000-0005-0000-0000-0000A13C0000}"/>
    <cellStyle name="Normal 3 2 3 4 2 2 2 4 3" xfId="19956" xr:uid="{00000000-0005-0000-0000-0000A23C0000}"/>
    <cellStyle name="Normal 3 2 3 4 2 2 2 5" xfId="1836" xr:uid="{00000000-0005-0000-0000-0000A33C0000}"/>
    <cellStyle name="Normal 3 2 3 4 2 2 2 6" xfId="19958" xr:uid="{00000000-0005-0000-0000-0000A43C0000}"/>
    <cellStyle name="Normal 3 2 3 4 2 2 3" xfId="4051" xr:uid="{00000000-0005-0000-0000-0000A53C0000}"/>
    <cellStyle name="Normal 3 2 3 4 2 2 3 2" xfId="86" xr:uid="{00000000-0005-0000-0000-0000A63C0000}"/>
    <cellStyle name="Normal 3 2 3 4 2 2 3 2 2" xfId="19959" xr:uid="{00000000-0005-0000-0000-0000A73C0000}"/>
    <cellStyle name="Normal 3 2 3 4 2 2 3 2 2 2" xfId="19960" xr:uid="{00000000-0005-0000-0000-0000A83C0000}"/>
    <cellStyle name="Normal 3 2 3 4 2 2 3 2 2 2 2" xfId="17094" xr:uid="{00000000-0005-0000-0000-0000A93C0000}"/>
    <cellStyle name="Normal 3 2 3 4 2 2 3 2 2 2 3" xfId="19961" xr:uid="{00000000-0005-0000-0000-0000AA3C0000}"/>
    <cellStyle name="Normal 3 2 3 4 2 2 3 2 2 3" xfId="19962" xr:uid="{00000000-0005-0000-0000-0000AB3C0000}"/>
    <cellStyle name="Normal 3 2 3 4 2 2 3 2 2 4" xfId="19963" xr:uid="{00000000-0005-0000-0000-0000AC3C0000}"/>
    <cellStyle name="Normal 3 2 3 4 2 2 3 2 3" xfId="19964" xr:uid="{00000000-0005-0000-0000-0000AD3C0000}"/>
    <cellStyle name="Normal 3 2 3 4 2 2 3 2 3 2" xfId="8122" xr:uid="{00000000-0005-0000-0000-0000AE3C0000}"/>
    <cellStyle name="Normal 3 2 3 4 2 2 3 2 3 3" xfId="8141" xr:uid="{00000000-0005-0000-0000-0000AF3C0000}"/>
    <cellStyle name="Normal 3 2 3 4 2 2 3 2 4" xfId="19966" xr:uid="{00000000-0005-0000-0000-0000B03C0000}"/>
    <cellStyle name="Normal 3 2 3 4 2 2 3 2 5" xfId="19968" xr:uid="{00000000-0005-0000-0000-0000B13C0000}"/>
    <cellStyle name="Normal 3 2 3 4 2 2 3 3" xfId="1892" xr:uid="{00000000-0005-0000-0000-0000B23C0000}"/>
    <cellStyle name="Normal 3 2 3 4 2 2 3 3 2" xfId="1903" xr:uid="{00000000-0005-0000-0000-0000B33C0000}"/>
    <cellStyle name="Normal 3 2 3 4 2 2 3 3 2 2" xfId="1909" xr:uid="{00000000-0005-0000-0000-0000B43C0000}"/>
    <cellStyle name="Normal 3 2 3 4 2 2 3 3 2 3" xfId="1914" xr:uid="{00000000-0005-0000-0000-0000B53C0000}"/>
    <cellStyle name="Normal 3 2 3 4 2 2 3 3 3" xfId="1920" xr:uid="{00000000-0005-0000-0000-0000B63C0000}"/>
    <cellStyle name="Normal 3 2 3 4 2 2 3 3 4" xfId="1928" xr:uid="{00000000-0005-0000-0000-0000B73C0000}"/>
    <cellStyle name="Normal 3 2 3 4 2 2 3 4" xfId="1930" xr:uid="{00000000-0005-0000-0000-0000B83C0000}"/>
    <cellStyle name="Normal 3 2 3 4 2 2 3 4 2" xfId="914" xr:uid="{00000000-0005-0000-0000-0000B93C0000}"/>
    <cellStyle name="Normal 3 2 3 4 2 2 3 4 3" xfId="930" xr:uid="{00000000-0005-0000-0000-0000BA3C0000}"/>
    <cellStyle name="Normal 3 2 3 4 2 2 3 5" xfId="1937" xr:uid="{00000000-0005-0000-0000-0000BB3C0000}"/>
    <cellStyle name="Normal 3 2 3 4 2 2 3 6" xfId="106" xr:uid="{00000000-0005-0000-0000-0000BC3C0000}"/>
    <cellStyle name="Normal 3 2 3 4 2 2 4" xfId="4061" xr:uid="{00000000-0005-0000-0000-0000BD3C0000}"/>
    <cellStyle name="Normal 3 2 3 4 2 2 4 2" xfId="150" xr:uid="{00000000-0005-0000-0000-0000BE3C0000}"/>
    <cellStyle name="Normal 3 2 3 4 2 2 4 2 2" xfId="1060" xr:uid="{00000000-0005-0000-0000-0000BF3C0000}"/>
    <cellStyle name="Normal 3 2 3 4 2 2 4 2 2 2" xfId="19969" xr:uid="{00000000-0005-0000-0000-0000C03C0000}"/>
    <cellStyle name="Normal 3 2 3 4 2 2 4 2 2 3" xfId="341" xr:uid="{00000000-0005-0000-0000-0000C13C0000}"/>
    <cellStyle name="Normal 3 2 3 4 2 2 4 2 3" xfId="1084" xr:uid="{00000000-0005-0000-0000-0000C23C0000}"/>
    <cellStyle name="Normal 3 2 3 4 2 2 4 2 4" xfId="19801" xr:uid="{00000000-0005-0000-0000-0000C33C0000}"/>
    <cellStyle name="Normal 3 2 3 4 2 2 4 3" xfId="1951" xr:uid="{00000000-0005-0000-0000-0000C43C0000}"/>
    <cellStyle name="Normal 3 2 3 4 2 2 4 3 2" xfId="11832" xr:uid="{00000000-0005-0000-0000-0000C53C0000}"/>
    <cellStyle name="Normal 3 2 3 4 2 2 4 3 3" xfId="19971" xr:uid="{00000000-0005-0000-0000-0000C63C0000}"/>
    <cellStyle name="Normal 3 2 3 4 2 2 4 4" xfId="1" xr:uid="{00000000-0005-0000-0000-0000C73C0000}"/>
    <cellStyle name="Normal 3 2 3 4 2 2 4 5" xfId="19972" xr:uid="{00000000-0005-0000-0000-0000C83C0000}"/>
    <cellStyle name="Normal 3 2 3 4 2 2 5" xfId="4068" xr:uid="{00000000-0005-0000-0000-0000C93C0000}"/>
    <cellStyle name="Normal 3 2 3 4 2 2 5 2" xfId="1958" xr:uid="{00000000-0005-0000-0000-0000CA3C0000}"/>
    <cellStyle name="Normal 3 2 3 4 2 2 5 2 2" xfId="14793" xr:uid="{00000000-0005-0000-0000-0000CB3C0000}"/>
    <cellStyle name="Normal 3 2 3 4 2 2 5 2 3" xfId="19973" xr:uid="{00000000-0005-0000-0000-0000CC3C0000}"/>
    <cellStyle name="Normal 3 2 3 4 2 2 5 3" xfId="1960" xr:uid="{00000000-0005-0000-0000-0000CD3C0000}"/>
    <cellStyle name="Normal 3 2 3 4 2 2 5 4" xfId="19974" xr:uid="{00000000-0005-0000-0000-0000CE3C0000}"/>
    <cellStyle name="Normal 3 2 3 4 2 2 6" xfId="4077" xr:uid="{00000000-0005-0000-0000-0000CF3C0000}"/>
    <cellStyle name="Normal 3 2 3 4 2 2 6 2" xfId="1172" xr:uid="{00000000-0005-0000-0000-0000D03C0000}"/>
    <cellStyle name="Normal 3 2 3 4 2 2 6 3" xfId="13033" xr:uid="{00000000-0005-0000-0000-0000D13C0000}"/>
    <cellStyle name="Normal 3 2 3 4 2 2 7" xfId="4083" xr:uid="{00000000-0005-0000-0000-0000D23C0000}"/>
    <cellStyle name="Normal 3 2 3 4 2 2 8" xfId="4089" xr:uid="{00000000-0005-0000-0000-0000D33C0000}"/>
    <cellStyle name="Normal 3 2 3 4 2 3" xfId="19975" xr:uid="{00000000-0005-0000-0000-0000D43C0000}"/>
    <cellStyle name="Normal 3 2 3 4 2 3 2" xfId="4213" xr:uid="{00000000-0005-0000-0000-0000D53C0000}"/>
    <cellStyle name="Normal 3 2 3 4 2 3 2 2" xfId="1968" xr:uid="{00000000-0005-0000-0000-0000D63C0000}"/>
    <cellStyle name="Normal 3 2 3 4 2 3 2 2 2" xfId="1953" xr:uid="{00000000-0005-0000-0000-0000D73C0000}"/>
    <cellStyle name="Normal 3 2 3 4 2 3 2 2 2 2" xfId="19976" xr:uid="{00000000-0005-0000-0000-0000D83C0000}"/>
    <cellStyle name="Normal 3 2 3 4 2 3 2 2 2 3" xfId="19977" xr:uid="{00000000-0005-0000-0000-0000D93C0000}"/>
    <cellStyle name="Normal 3 2 3 4 2 3 2 2 3" xfId="5" xr:uid="{00000000-0005-0000-0000-0000DA3C0000}"/>
    <cellStyle name="Normal 3 2 3 4 2 3 2 2 4" xfId="19917" xr:uid="{00000000-0005-0000-0000-0000DB3C0000}"/>
    <cellStyle name="Normal 3 2 3 4 2 3 2 3" xfId="1976" xr:uid="{00000000-0005-0000-0000-0000DC3C0000}"/>
    <cellStyle name="Normal 3 2 3 4 2 3 2 3 2" xfId="19978" xr:uid="{00000000-0005-0000-0000-0000DD3C0000}"/>
    <cellStyle name="Normal 3 2 3 4 2 3 2 3 3" xfId="19979" xr:uid="{00000000-0005-0000-0000-0000DE3C0000}"/>
    <cellStyle name="Normal 3 2 3 4 2 3 2 4" xfId="1984" xr:uid="{00000000-0005-0000-0000-0000DF3C0000}"/>
    <cellStyle name="Normal 3 2 3 4 2 3 2 5" xfId="19980" xr:uid="{00000000-0005-0000-0000-0000E03C0000}"/>
    <cellStyle name="Normal 3 2 3 4 2 3 3" xfId="4229" xr:uid="{00000000-0005-0000-0000-0000E13C0000}"/>
    <cellStyle name="Normal 3 2 3 4 2 3 3 2" xfId="16962" xr:uid="{00000000-0005-0000-0000-0000E23C0000}"/>
    <cellStyle name="Normal 3 2 3 4 2 3 3 2 2" xfId="16965" xr:uid="{00000000-0005-0000-0000-0000E33C0000}"/>
    <cellStyle name="Normal 3 2 3 4 2 3 3 2 3" xfId="16973" xr:uid="{00000000-0005-0000-0000-0000E43C0000}"/>
    <cellStyle name="Normal 3 2 3 4 2 3 3 3" xfId="16978" xr:uid="{00000000-0005-0000-0000-0000E53C0000}"/>
    <cellStyle name="Normal 3 2 3 4 2 3 3 4" xfId="16981" xr:uid="{00000000-0005-0000-0000-0000E63C0000}"/>
    <cellStyle name="Normal 3 2 3 4 2 3 4" xfId="4242" xr:uid="{00000000-0005-0000-0000-0000E73C0000}"/>
    <cellStyle name="Normal 3 2 3 4 2 3 4 2" xfId="1988" xr:uid="{00000000-0005-0000-0000-0000E83C0000}"/>
    <cellStyle name="Normal 3 2 3 4 2 3 4 3" xfId="1993" xr:uid="{00000000-0005-0000-0000-0000E93C0000}"/>
    <cellStyle name="Normal 3 2 3 4 2 3 5" xfId="4252" xr:uid="{00000000-0005-0000-0000-0000EA3C0000}"/>
    <cellStyle name="Normal 3 2 3 4 2 3 6" xfId="4263" xr:uid="{00000000-0005-0000-0000-0000EB3C0000}"/>
    <cellStyle name="Normal 3 2 3 4 2 4" xfId="3247" xr:uid="{00000000-0005-0000-0000-0000EC3C0000}"/>
    <cellStyle name="Normal 3 2 3 4 2 4 2" xfId="18049" xr:uid="{00000000-0005-0000-0000-0000ED3C0000}"/>
    <cellStyle name="Normal 3 2 3 4 2 4 2 2" xfId="2044" xr:uid="{00000000-0005-0000-0000-0000EE3C0000}"/>
    <cellStyle name="Normal 3 2 3 4 2 4 2 2 2" xfId="2059" xr:uid="{00000000-0005-0000-0000-0000EF3C0000}"/>
    <cellStyle name="Normal 3 2 3 4 2 4 2 2 2 2" xfId="19435" xr:uid="{00000000-0005-0000-0000-0000F03C0000}"/>
    <cellStyle name="Normal 3 2 3 4 2 4 2 2 2 3" xfId="19437" xr:uid="{00000000-0005-0000-0000-0000F13C0000}"/>
    <cellStyle name="Normal 3 2 3 4 2 4 2 2 3" xfId="2073" xr:uid="{00000000-0005-0000-0000-0000F23C0000}"/>
    <cellStyle name="Normal 3 2 3 4 2 4 2 2 4" xfId="19439" xr:uid="{00000000-0005-0000-0000-0000F33C0000}"/>
    <cellStyle name="Normal 3 2 3 4 2 4 2 3" xfId="2080" xr:uid="{00000000-0005-0000-0000-0000F43C0000}"/>
    <cellStyle name="Normal 3 2 3 4 2 4 2 3 2" xfId="19455" xr:uid="{00000000-0005-0000-0000-0000F53C0000}"/>
    <cellStyle name="Normal 3 2 3 4 2 4 2 3 3" xfId="19982" xr:uid="{00000000-0005-0000-0000-0000F63C0000}"/>
    <cellStyle name="Normal 3 2 3 4 2 4 2 4" xfId="2086" xr:uid="{00000000-0005-0000-0000-0000F73C0000}"/>
    <cellStyle name="Normal 3 2 3 4 2 4 2 5" xfId="19983" xr:uid="{00000000-0005-0000-0000-0000F83C0000}"/>
    <cellStyle name="Normal 3 2 3 4 2 4 3" xfId="19984" xr:uid="{00000000-0005-0000-0000-0000F93C0000}"/>
    <cellStyle name="Normal 3 2 3 4 2 4 3 2" xfId="1440" xr:uid="{00000000-0005-0000-0000-0000FA3C0000}"/>
    <cellStyle name="Normal 3 2 3 4 2 4 3 2 2" xfId="19544" xr:uid="{00000000-0005-0000-0000-0000FB3C0000}"/>
    <cellStyle name="Normal 3 2 3 4 2 4 3 2 3" xfId="3351" xr:uid="{00000000-0005-0000-0000-0000FC3C0000}"/>
    <cellStyle name="Normal 3 2 3 4 2 4 3 3" xfId="1464" xr:uid="{00000000-0005-0000-0000-0000FD3C0000}"/>
    <cellStyle name="Normal 3 2 3 4 2 4 3 4" xfId="19986" xr:uid="{00000000-0005-0000-0000-0000FE3C0000}"/>
    <cellStyle name="Normal 3 2 3 4 2 4 4" xfId="19987" xr:uid="{00000000-0005-0000-0000-0000FF3C0000}"/>
    <cellStyle name="Normal 3 2 3 4 2 4 4 2" xfId="1487" xr:uid="{00000000-0005-0000-0000-0000003D0000}"/>
    <cellStyle name="Normal 3 2 3 4 2 4 4 3" xfId="19988" xr:uid="{00000000-0005-0000-0000-0000013D0000}"/>
    <cellStyle name="Normal 3 2 3 4 2 4 5" xfId="19027" xr:uid="{00000000-0005-0000-0000-0000023D0000}"/>
    <cellStyle name="Normal 3 2 3 4 2 4 6" xfId="19032" xr:uid="{00000000-0005-0000-0000-0000033D0000}"/>
    <cellStyle name="Normal 3 2 3 4 2 5" xfId="3780" xr:uid="{00000000-0005-0000-0000-0000043D0000}"/>
    <cellStyle name="Normal 3 2 3 4 2 5 2" xfId="19989" xr:uid="{00000000-0005-0000-0000-0000053D0000}"/>
    <cellStyle name="Normal 3 2 3 4 2 5 2 2" xfId="2118" xr:uid="{00000000-0005-0000-0000-0000063D0000}"/>
    <cellStyle name="Normal 3 2 3 4 2 5 2 2 2" xfId="16115" xr:uid="{00000000-0005-0000-0000-0000073D0000}"/>
    <cellStyle name="Normal 3 2 3 4 2 5 2 2 3" xfId="18016" xr:uid="{00000000-0005-0000-0000-0000083D0000}"/>
    <cellStyle name="Normal 3 2 3 4 2 5 2 3" xfId="2123" xr:uid="{00000000-0005-0000-0000-0000093D0000}"/>
    <cellStyle name="Normal 3 2 3 4 2 5 2 4" xfId="14319" xr:uid="{00000000-0005-0000-0000-00000A3D0000}"/>
    <cellStyle name="Normal 3 2 3 4 2 5 3" xfId="19990" xr:uid="{00000000-0005-0000-0000-00000B3D0000}"/>
    <cellStyle name="Normal 3 2 3 4 2 5 3 2" xfId="1509" xr:uid="{00000000-0005-0000-0000-00000C3D0000}"/>
    <cellStyle name="Normal 3 2 3 4 2 5 3 3" xfId="14325" xr:uid="{00000000-0005-0000-0000-00000D3D0000}"/>
    <cellStyle name="Normal 3 2 3 4 2 5 4" xfId="19991" xr:uid="{00000000-0005-0000-0000-00000E3D0000}"/>
    <cellStyle name="Normal 3 2 3 4 2 5 5" xfId="19036" xr:uid="{00000000-0005-0000-0000-00000F3D0000}"/>
    <cellStyle name="Normal 3 2 3 4 2 6" xfId="19992" xr:uid="{00000000-0005-0000-0000-0000103D0000}"/>
    <cellStyle name="Normal 3 2 3 4 2 6 2" xfId="17761" xr:uid="{00000000-0005-0000-0000-0000113D0000}"/>
    <cellStyle name="Normal 3 2 3 4 2 6 2 2" xfId="1650" xr:uid="{00000000-0005-0000-0000-0000123D0000}"/>
    <cellStyle name="Normal 3 2 3 4 2 6 2 3" xfId="14336" xr:uid="{00000000-0005-0000-0000-0000133D0000}"/>
    <cellStyle name="Normal 3 2 3 4 2 6 3" xfId="17790" xr:uid="{00000000-0005-0000-0000-0000143D0000}"/>
    <cellStyle name="Normal 3 2 3 4 2 6 4" xfId="17803" xr:uid="{00000000-0005-0000-0000-0000153D0000}"/>
    <cellStyle name="Normal 3 2 3 4 2 7" xfId="19993" xr:uid="{00000000-0005-0000-0000-0000163D0000}"/>
    <cellStyle name="Normal 3 2 3 4 2 7 2" xfId="6591" xr:uid="{00000000-0005-0000-0000-0000173D0000}"/>
    <cellStyle name="Normal 3 2 3 4 2 7 3" xfId="6601" xr:uid="{00000000-0005-0000-0000-0000183D0000}"/>
    <cellStyle name="Normal 3 2 3 4 2 8" xfId="19994" xr:uid="{00000000-0005-0000-0000-0000193D0000}"/>
    <cellStyle name="Normal 3 2 3 4 2 9" xfId="19995" xr:uid="{00000000-0005-0000-0000-00001A3D0000}"/>
    <cellStyle name="Normal 3 2 3 4 3" xfId="12693" xr:uid="{00000000-0005-0000-0000-00001B3D0000}"/>
    <cellStyle name="Normal 3 2 3 4 3 2" xfId="19996" xr:uid="{00000000-0005-0000-0000-00001C3D0000}"/>
    <cellStyle name="Normal 3 2 3 4 3 2 2" xfId="19997" xr:uid="{00000000-0005-0000-0000-00001D3D0000}"/>
    <cellStyle name="Normal 3 2 3 4 3 2 2 2" xfId="2332" xr:uid="{00000000-0005-0000-0000-00001E3D0000}"/>
    <cellStyle name="Normal 3 2 3 4 3 2 2 2 2" xfId="2338" xr:uid="{00000000-0005-0000-0000-00001F3D0000}"/>
    <cellStyle name="Normal 3 2 3 4 3 2 2 2 2 2" xfId="19998" xr:uid="{00000000-0005-0000-0000-0000203D0000}"/>
    <cellStyle name="Normal 3 2 3 4 3 2 2 2 2 3" xfId="19999" xr:uid="{00000000-0005-0000-0000-0000213D0000}"/>
    <cellStyle name="Normal 3 2 3 4 3 2 2 2 3" xfId="2345" xr:uid="{00000000-0005-0000-0000-0000223D0000}"/>
    <cellStyle name="Normal 3 2 3 4 3 2 2 2 4" xfId="10101" xr:uid="{00000000-0005-0000-0000-0000233D0000}"/>
    <cellStyle name="Normal 3 2 3 4 3 2 2 3" xfId="2355" xr:uid="{00000000-0005-0000-0000-0000243D0000}"/>
    <cellStyle name="Normal 3 2 3 4 3 2 2 3 2" xfId="20000" xr:uid="{00000000-0005-0000-0000-0000253D0000}"/>
    <cellStyle name="Normal 3 2 3 4 3 2 2 3 3" xfId="10117" xr:uid="{00000000-0005-0000-0000-0000263D0000}"/>
    <cellStyle name="Normal 3 2 3 4 3 2 2 4" xfId="2340" xr:uid="{00000000-0005-0000-0000-0000273D0000}"/>
    <cellStyle name="Normal 3 2 3 4 3 2 2 5" xfId="10471" xr:uid="{00000000-0005-0000-0000-0000283D0000}"/>
    <cellStyle name="Normal 3 2 3 4 3 2 3" xfId="15307" xr:uid="{00000000-0005-0000-0000-0000293D0000}"/>
    <cellStyle name="Normal 3 2 3 4 3 2 3 2" xfId="2387" xr:uid="{00000000-0005-0000-0000-00002A3D0000}"/>
    <cellStyle name="Normal 3 2 3 4 3 2 3 2 2" xfId="20001" xr:uid="{00000000-0005-0000-0000-00002B3D0000}"/>
    <cellStyle name="Normal 3 2 3 4 3 2 3 2 3" xfId="10133" xr:uid="{00000000-0005-0000-0000-00002C3D0000}"/>
    <cellStyle name="Normal 3 2 3 4 3 2 3 3" xfId="2022" xr:uid="{00000000-0005-0000-0000-00002D3D0000}"/>
    <cellStyle name="Normal 3 2 3 4 3 2 3 4" xfId="10478" xr:uid="{00000000-0005-0000-0000-00002E3D0000}"/>
    <cellStyle name="Normal 3 2 3 4 3 2 4" xfId="15310" xr:uid="{00000000-0005-0000-0000-00002F3D0000}"/>
    <cellStyle name="Normal 3 2 3 4 3 2 4 2" xfId="2432" xr:uid="{00000000-0005-0000-0000-0000303D0000}"/>
    <cellStyle name="Normal 3 2 3 4 3 2 4 3" xfId="20003" xr:uid="{00000000-0005-0000-0000-0000313D0000}"/>
    <cellStyle name="Normal 3 2 3 4 3 2 5" xfId="20005" xr:uid="{00000000-0005-0000-0000-0000323D0000}"/>
    <cellStyle name="Normal 3 2 3 4 3 2 6" xfId="20008" xr:uid="{00000000-0005-0000-0000-0000333D0000}"/>
    <cellStyle name="Normal 3 2 3 4 3 3" xfId="20009" xr:uid="{00000000-0005-0000-0000-0000343D0000}"/>
    <cellStyle name="Normal 3 2 3 4 3 3 2" xfId="20010" xr:uid="{00000000-0005-0000-0000-0000353D0000}"/>
    <cellStyle name="Normal 3 2 3 4 3 3 2 2" xfId="2471" xr:uid="{00000000-0005-0000-0000-0000363D0000}"/>
    <cellStyle name="Normal 3 2 3 4 3 3 2 2 2" xfId="18268" xr:uid="{00000000-0005-0000-0000-0000373D0000}"/>
    <cellStyle name="Normal 3 2 3 4 3 3 2 2 2 2" xfId="6891" xr:uid="{00000000-0005-0000-0000-0000383D0000}"/>
    <cellStyle name="Normal 3 2 3 4 3 3 2 2 2 3" xfId="4986" xr:uid="{00000000-0005-0000-0000-0000393D0000}"/>
    <cellStyle name="Normal 3 2 3 4 3 3 2 2 3" xfId="10231" xr:uid="{00000000-0005-0000-0000-00003A3D0000}"/>
    <cellStyle name="Normal 3 2 3 4 3 3 2 2 4" xfId="10236" xr:uid="{00000000-0005-0000-0000-00003B3D0000}"/>
    <cellStyle name="Normal 3 2 3 4 3 3 2 3" xfId="2481" xr:uid="{00000000-0005-0000-0000-00003C3D0000}"/>
    <cellStyle name="Normal 3 2 3 4 3 3 2 3 2" xfId="12593" xr:uid="{00000000-0005-0000-0000-00003D3D0000}"/>
    <cellStyle name="Normal 3 2 3 4 3 3 2 3 3" xfId="12895" xr:uid="{00000000-0005-0000-0000-00003E3D0000}"/>
    <cellStyle name="Normal 3 2 3 4 3 3 2 4" xfId="10484" xr:uid="{00000000-0005-0000-0000-00003F3D0000}"/>
    <cellStyle name="Normal 3 2 3 4 3 3 2 5" xfId="10488" xr:uid="{00000000-0005-0000-0000-0000403D0000}"/>
    <cellStyle name="Normal 3 2 3 4 3 3 3" xfId="20011" xr:uid="{00000000-0005-0000-0000-0000413D0000}"/>
    <cellStyle name="Normal 3 2 3 4 3 3 3 2" xfId="332" xr:uid="{00000000-0005-0000-0000-0000423D0000}"/>
    <cellStyle name="Normal 3 2 3 4 3 3 3 2 2" xfId="18323" xr:uid="{00000000-0005-0000-0000-0000433D0000}"/>
    <cellStyle name="Normal 3 2 3 4 3 3 3 2 3" xfId="18325" xr:uid="{00000000-0005-0000-0000-0000443D0000}"/>
    <cellStyle name="Normal 3 2 3 4 3 3 3 3" xfId="18509" xr:uid="{00000000-0005-0000-0000-0000453D0000}"/>
    <cellStyle name="Normal 3 2 3 4 3 3 3 4" xfId="20012" xr:uid="{00000000-0005-0000-0000-0000463D0000}"/>
    <cellStyle name="Normal 3 2 3 4 3 3 4" xfId="20014" xr:uid="{00000000-0005-0000-0000-0000473D0000}"/>
    <cellStyle name="Normal 3 2 3 4 3 3 4 2" xfId="20015" xr:uid="{00000000-0005-0000-0000-0000483D0000}"/>
    <cellStyle name="Normal 3 2 3 4 3 3 4 3" xfId="20016" xr:uid="{00000000-0005-0000-0000-0000493D0000}"/>
    <cellStyle name="Normal 3 2 3 4 3 3 5" xfId="19043" xr:uid="{00000000-0005-0000-0000-00004A3D0000}"/>
    <cellStyle name="Normal 3 2 3 4 3 3 6" xfId="19045" xr:uid="{00000000-0005-0000-0000-00004B3D0000}"/>
    <cellStyle name="Normal 3 2 3 4 3 4" xfId="349" xr:uid="{00000000-0005-0000-0000-00004C3D0000}"/>
    <cellStyle name="Normal 3 2 3 4 3 4 2" xfId="20017" xr:uid="{00000000-0005-0000-0000-00004D3D0000}"/>
    <cellStyle name="Normal 3 2 3 4 3 4 2 2" xfId="2229" xr:uid="{00000000-0005-0000-0000-00004E3D0000}"/>
    <cellStyle name="Normal 3 2 3 4 3 4 2 2 2" xfId="15899" xr:uid="{00000000-0005-0000-0000-00004F3D0000}"/>
    <cellStyle name="Normal 3 2 3 4 3 4 2 2 3" xfId="5945" xr:uid="{00000000-0005-0000-0000-0000503D0000}"/>
    <cellStyle name="Normal 3 2 3 4 3 4 2 3" xfId="18781" xr:uid="{00000000-0005-0000-0000-0000513D0000}"/>
    <cellStyle name="Normal 3 2 3 4 3 4 2 4" xfId="18784" xr:uid="{00000000-0005-0000-0000-0000523D0000}"/>
    <cellStyle name="Normal 3 2 3 4 3 4 3" xfId="20018" xr:uid="{00000000-0005-0000-0000-0000533D0000}"/>
    <cellStyle name="Normal 3 2 3 4 3 4 3 2" xfId="18827" xr:uid="{00000000-0005-0000-0000-0000543D0000}"/>
    <cellStyle name="Normal 3 2 3 4 3 4 3 3" xfId="18830" xr:uid="{00000000-0005-0000-0000-0000553D0000}"/>
    <cellStyle name="Normal 3 2 3 4 3 4 4" xfId="20019" xr:uid="{00000000-0005-0000-0000-0000563D0000}"/>
    <cellStyle name="Normal 3 2 3 4 3 4 5" xfId="19049" xr:uid="{00000000-0005-0000-0000-0000573D0000}"/>
    <cellStyle name="Normal 3 2 3 4 3 5" xfId="3785" xr:uid="{00000000-0005-0000-0000-0000583D0000}"/>
    <cellStyle name="Normal 3 2 3 4 3 5 2" xfId="20020" xr:uid="{00000000-0005-0000-0000-0000593D0000}"/>
    <cellStyle name="Normal 3 2 3 4 3 5 2 2" xfId="11407" xr:uid="{00000000-0005-0000-0000-00005A3D0000}"/>
    <cellStyle name="Normal 3 2 3 4 3 5 2 3" xfId="14356" xr:uid="{00000000-0005-0000-0000-00005B3D0000}"/>
    <cellStyle name="Normal 3 2 3 4 3 5 3" xfId="20021" xr:uid="{00000000-0005-0000-0000-00005C3D0000}"/>
    <cellStyle name="Normal 3 2 3 4 3 5 4" xfId="20022" xr:uid="{00000000-0005-0000-0000-00005D3D0000}"/>
    <cellStyle name="Normal 3 2 3 4 3 6" xfId="20023" xr:uid="{00000000-0005-0000-0000-00005E3D0000}"/>
    <cellStyle name="Normal 3 2 3 4 3 6 2" xfId="17856" xr:uid="{00000000-0005-0000-0000-00005F3D0000}"/>
    <cellStyle name="Normal 3 2 3 4 3 6 3" xfId="17859" xr:uid="{00000000-0005-0000-0000-0000603D0000}"/>
    <cellStyle name="Normal 3 2 3 4 3 7" xfId="20024" xr:uid="{00000000-0005-0000-0000-0000613D0000}"/>
    <cellStyle name="Normal 3 2 3 4 3 8" xfId="20025" xr:uid="{00000000-0005-0000-0000-0000623D0000}"/>
    <cellStyle name="Normal 3 2 3 4 4" xfId="20027" xr:uid="{00000000-0005-0000-0000-0000633D0000}"/>
    <cellStyle name="Normal 3 2 3 4 4 2" xfId="20028" xr:uid="{00000000-0005-0000-0000-0000643D0000}"/>
    <cellStyle name="Normal 3 2 3 4 4 2 2" xfId="20029" xr:uid="{00000000-0005-0000-0000-0000653D0000}"/>
    <cellStyle name="Normal 3 2 3 4 4 2 2 2" xfId="2613" xr:uid="{00000000-0005-0000-0000-0000663D0000}"/>
    <cellStyle name="Normal 3 2 3 4 4 2 2 2 2" xfId="17206" xr:uid="{00000000-0005-0000-0000-0000673D0000}"/>
    <cellStyle name="Normal 3 2 3 4 4 2 2 2 3" xfId="10327" xr:uid="{00000000-0005-0000-0000-0000683D0000}"/>
    <cellStyle name="Normal 3 2 3 4 4 2 2 3" xfId="20030" xr:uid="{00000000-0005-0000-0000-0000693D0000}"/>
    <cellStyle name="Normal 3 2 3 4 4 2 2 4" xfId="20031" xr:uid="{00000000-0005-0000-0000-00006A3D0000}"/>
    <cellStyle name="Normal 3 2 3 4 4 2 3" xfId="20032" xr:uid="{00000000-0005-0000-0000-00006B3D0000}"/>
    <cellStyle name="Normal 3 2 3 4 4 2 3 2" xfId="20033" xr:uid="{00000000-0005-0000-0000-00006C3D0000}"/>
    <cellStyle name="Normal 3 2 3 4 4 2 3 3" xfId="20034" xr:uid="{00000000-0005-0000-0000-00006D3D0000}"/>
    <cellStyle name="Normal 3 2 3 4 4 2 4" xfId="20035" xr:uid="{00000000-0005-0000-0000-00006E3D0000}"/>
    <cellStyle name="Normal 3 2 3 4 4 2 5" xfId="20036" xr:uid="{00000000-0005-0000-0000-00006F3D0000}"/>
    <cellStyle name="Normal 3 2 3 4 4 3" xfId="20037" xr:uid="{00000000-0005-0000-0000-0000703D0000}"/>
    <cellStyle name="Normal 3 2 3 4 4 3 2" xfId="20038" xr:uid="{00000000-0005-0000-0000-0000713D0000}"/>
    <cellStyle name="Normal 3 2 3 4 4 3 2 2" xfId="20039" xr:uid="{00000000-0005-0000-0000-0000723D0000}"/>
    <cellStyle name="Normal 3 2 3 4 4 3 2 3" xfId="20040" xr:uid="{00000000-0005-0000-0000-0000733D0000}"/>
    <cellStyle name="Normal 3 2 3 4 4 3 3" xfId="20041" xr:uid="{00000000-0005-0000-0000-0000743D0000}"/>
    <cellStyle name="Normal 3 2 3 4 4 3 4" xfId="20042" xr:uid="{00000000-0005-0000-0000-0000753D0000}"/>
    <cellStyle name="Normal 3 2 3 4 4 4" xfId="3793" xr:uid="{00000000-0005-0000-0000-0000763D0000}"/>
    <cellStyle name="Normal 3 2 3 4 4 4 2" xfId="20043" xr:uid="{00000000-0005-0000-0000-0000773D0000}"/>
    <cellStyle name="Normal 3 2 3 4 4 4 3" xfId="20044" xr:uid="{00000000-0005-0000-0000-0000783D0000}"/>
    <cellStyle name="Normal 3 2 3 4 4 5" xfId="3797" xr:uid="{00000000-0005-0000-0000-0000793D0000}"/>
    <cellStyle name="Normal 3 2 3 4 4 6" xfId="20045" xr:uid="{00000000-0005-0000-0000-00007A3D0000}"/>
    <cellStyle name="Normal 3 2 3 4 5" xfId="2030" xr:uid="{00000000-0005-0000-0000-00007B3D0000}"/>
    <cellStyle name="Normal 3 2 3 4 5 2" xfId="20046" xr:uid="{00000000-0005-0000-0000-00007C3D0000}"/>
    <cellStyle name="Normal 3 2 3 4 5 2 2" xfId="20048" xr:uid="{00000000-0005-0000-0000-00007D3D0000}"/>
    <cellStyle name="Normal 3 2 3 4 5 2 2 2" xfId="2720" xr:uid="{00000000-0005-0000-0000-00007E3D0000}"/>
    <cellStyle name="Normal 3 2 3 4 5 2 2 2 2" xfId="20049" xr:uid="{00000000-0005-0000-0000-00007F3D0000}"/>
    <cellStyle name="Normal 3 2 3 4 5 2 2 2 3" xfId="20050" xr:uid="{00000000-0005-0000-0000-0000803D0000}"/>
    <cellStyle name="Normal 3 2 3 4 5 2 2 3" xfId="20051" xr:uid="{00000000-0005-0000-0000-0000813D0000}"/>
    <cellStyle name="Normal 3 2 3 4 5 2 2 4" xfId="20052" xr:uid="{00000000-0005-0000-0000-0000823D0000}"/>
    <cellStyle name="Normal 3 2 3 4 5 2 3" xfId="20053" xr:uid="{00000000-0005-0000-0000-0000833D0000}"/>
    <cellStyle name="Normal 3 2 3 4 5 2 3 2" xfId="20054" xr:uid="{00000000-0005-0000-0000-0000843D0000}"/>
    <cellStyle name="Normal 3 2 3 4 5 2 3 3" xfId="20055" xr:uid="{00000000-0005-0000-0000-0000853D0000}"/>
    <cellStyle name="Normal 3 2 3 4 5 2 4" xfId="20056" xr:uid="{00000000-0005-0000-0000-0000863D0000}"/>
    <cellStyle name="Normal 3 2 3 4 5 2 5" xfId="17565" xr:uid="{00000000-0005-0000-0000-0000873D0000}"/>
    <cellStyle name="Normal 3 2 3 4 5 3" xfId="20057" xr:uid="{00000000-0005-0000-0000-0000883D0000}"/>
    <cellStyle name="Normal 3 2 3 4 5 3 2" xfId="20058" xr:uid="{00000000-0005-0000-0000-0000893D0000}"/>
    <cellStyle name="Normal 3 2 3 4 5 3 2 2" xfId="20059" xr:uid="{00000000-0005-0000-0000-00008A3D0000}"/>
    <cellStyle name="Normal 3 2 3 4 5 3 2 3" xfId="20060" xr:uid="{00000000-0005-0000-0000-00008B3D0000}"/>
    <cellStyle name="Normal 3 2 3 4 5 3 3" xfId="20061" xr:uid="{00000000-0005-0000-0000-00008C3D0000}"/>
    <cellStyle name="Normal 3 2 3 4 5 3 4" xfId="20062" xr:uid="{00000000-0005-0000-0000-00008D3D0000}"/>
    <cellStyle name="Normal 3 2 3 4 5 4" xfId="2786" xr:uid="{00000000-0005-0000-0000-00008E3D0000}"/>
    <cellStyle name="Normal 3 2 3 4 5 4 2" xfId="20063" xr:uid="{00000000-0005-0000-0000-00008F3D0000}"/>
    <cellStyle name="Normal 3 2 3 4 5 4 3" xfId="18444" xr:uid="{00000000-0005-0000-0000-0000903D0000}"/>
    <cellStyle name="Normal 3 2 3 4 5 5" xfId="2548" xr:uid="{00000000-0005-0000-0000-0000913D0000}"/>
    <cellStyle name="Normal 3 2 3 4 5 6" xfId="20064" xr:uid="{00000000-0005-0000-0000-0000923D0000}"/>
    <cellStyle name="Normal 3 2 3 4 6" xfId="3355" xr:uid="{00000000-0005-0000-0000-0000933D0000}"/>
    <cellStyle name="Normal 3 2 3 4 6 2" xfId="20065" xr:uid="{00000000-0005-0000-0000-0000943D0000}"/>
    <cellStyle name="Normal 3 2 3 4 6 2 2" xfId="20066" xr:uid="{00000000-0005-0000-0000-0000953D0000}"/>
    <cellStyle name="Normal 3 2 3 4 6 2 2 2" xfId="20067" xr:uid="{00000000-0005-0000-0000-0000963D0000}"/>
    <cellStyle name="Normal 3 2 3 4 6 2 2 3" xfId="20068" xr:uid="{00000000-0005-0000-0000-0000973D0000}"/>
    <cellStyle name="Normal 3 2 3 4 6 2 3" xfId="20069" xr:uid="{00000000-0005-0000-0000-0000983D0000}"/>
    <cellStyle name="Normal 3 2 3 4 6 2 4" xfId="20070" xr:uid="{00000000-0005-0000-0000-0000993D0000}"/>
    <cellStyle name="Normal 3 2 3 4 6 3" xfId="20071" xr:uid="{00000000-0005-0000-0000-00009A3D0000}"/>
    <cellStyle name="Normal 3 2 3 4 6 3 2" xfId="20072" xr:uid="{00000000-0005-0000-0000-00009B3D0000}"/>
    <cellStyle name="Normal 3 2 3 4 6 3 3" xfId="20073" xr:uid="{00000000-0005-0000-0000-00009C3D0000}"/>
    <cellStyle name="Normal 3 2 3 4 6 4" xfId="2803" xr:uid="{00000000-0005-0000-0000-00009D3D0000}"/>
    <cellStyle name="Normal 3 2 3 4 6 5" xfId="3813" xr:uid="{00000000-0005-0000-0000-00009E3D0000}"/>
    <cellStyle name="Normal 3 2 3 4 7" xfId="20074" xr:uid="{00000000-0005-0000-0000-00009F3D0000}"/>
    <cellStyle name="Normal 3 2 3 4 7 2" xfId="20075" xr:uid="{00000000-0005-0000-0000-0000A03D0000}"/>
    <cellStyle name="Normal 3 2 3 4 7 2 2" xfId="20076" xr:uid="{00000000-0005-0000-0000-0000A13D0000}"/>
    <cellStyle name="Normal 3 2 3 4 7 2 3" xfId="19877" xr:uid="{00000000-0005-0000-0000-0000A23D0000}"/>
    <cellStyle name="Normal 3 2 3 4 7 3" xfId="20077" xr:uid="{00000000-0005-0000-0000-0000A33D0000}"/>
    <cellStyle name="Normal 3 2 3 4 7 4" xfId="20078" xr:uid="{00000000-0005-0000-0000-0000A43D0000}"/>
    <cellStyle name="Normal 3 2 3 4 8" xfId="20079" xr:uid="{00000000-0005-0000-0000-0000A53D0000}"/>
    <cellStyle name="Normal 3 2 3 4 8 2" xfId="20080" xr:uid="{00000000-0005-0000-0000-0000A63D0000}"/>
    <cellStyle name="Normal 3 2 3 4 8 3" xfId="20081" xr:uid="{00000000-0005-0000-0000-0000A73D0000}"/>
    <cellStyle name="Normal 3 2 3 4 9" xfId="20082" xr:uid="{00000000-0005-0000-0000-0000A83D0000}"/>
    <cellStyle name="Normal 3 2 3 5" xfId="12695" xr:uid="{00000000-0005-0000-0000-0000A93D0000}"/>
    <cellStyle name="Normal 3 2 3 5 2" xfId="20083" xr:uid="{00000000-0005-0000-0000-0000AA3D0000}"/>
    <cellStyle name="Normal 3 2 3 5 2 2" xfId="20084" xr:uid="{00000000-0005-0000-0000-0000AB3D0000}"/>
    <cellStyle name="Normal 3 2 3 5 2 2 2" xfId="20085" xr:uid="{00000000-0005-0000-0000-0000AC3D0000}"/>
    <cellStyle name="Normal 3 2 3 5 2 2 2 2" xfId="6993" xr:uid="{00000000-0005-0000-0000-0000AD3D0000}"/>
    <cellStyle name="Normal 3 2 3 5 2 2 2 2 2" xfId="179" xr:uid="{00000000-0005-0000-0000-0000AE3D0000}"/>
    <cellStyle name="Normal 3 2 3 5 2 2 2 2 2 2" xfId="1223" xr:uid="{00000000-0005-0000-0000-0000AF3D0000}"/>
    <cellStyle name="Normal 3 2 3 5 2 2 2 2 2 3" xfId="1237" xr:uid="{00000000-0005-0000-0000-0000B03D0000}"/>
    <cellStyle name="Normal 3 2 3 5 2 2 2 2 3" xfId="1106" xr:uid="{00000000-0005-0000-0000-0000B13D0000}"/>
    <cellStyle name="Normal 3 2 3 5 2 2 2 2 4" xfId="1117" xr:uid="{00000000-0005-0000-0000-0000B23D0000}"/>
    <cellStyle name="Normal 3 2 3 5 2 2 2 3" xfId="11650" xr:uid="{00000000-0005-0000-0000-0000B33D0000}"/>
    <cellStyle name="Normal 3 2 3 5 2 2 2 3 2" xfId="1330" xr:uid="{00000000-0005-0000-0000-0000B43D0000}"/>
    <cellStyle name="Normal 3 2 3 5 2 2 2 3 3" xfId="1036" xr:uid="{00000000-0005-0000-0000-0000B53D0000}"/>
    <cellStyle name="Normal 3 2 3 5 2 2 2 4" xfId="11652" xr:uid="{00000000-0005-0000-0000-0000B63D0000}"/>
    <cellStyle name="Normal 3 2 3 5 2 2 2 5" xfId="11654" xr:uid="{00000000-0005-0000-0000-0000B73D0000}"/>
    <cellStyle name="Normal 3 2 3 5 2 2 3" xfId="20086" xr:uid="{00000000-0005-0000-0000-0000B83D0000}"/>
    <cellStyle name="Normal 3 2 3 5 2 2 3 2" xfId="6999" xr:uid="{00000000-0005-0000-0000-0000B93D0000}"/>
    <cellStyle name="Normal 3 2 3 5 2 2 3 2 2" xfId="1517" xr:uid="{00000000-0005-0000-0000-0000BA3D0000}"/>
    <cellStyle name="Normal 3 2 3 5 2 2 3 2 3" xfId="20087" xr:uid="{00000000-0005-0000-0000-0000BB3D0000}"/>
    <cellStyle name="Normal 3 2 3 5 2 2 3 3" xfId="11658" xr:uid="{00000000-0005-0000-0000-0000BC3D0000}"/>
    <cellStyle name="Normal 3 2 3 5 2 2 3 4" xfId="11660" xr:uid="{00000000-0005-0000-0000-0000BD3D0000}"/>
    <cellStyle name="Normal 3 2 3 5 2 2 4" xfId="20088" xr:uid="{00000000-0005-0000-0000-0000BE3D0000}"/>
    <cellStyle name="Normal 3 2 3 5 2 2 4 2" xfId="7006" xr:uid="{00000000-0005-0000-0000-0000BF3D0000}"/>
    <cellStyle name="Normal 3 2 3 5 2 2 4 3" xfId="20089" xr:uid="{00000000-0005-0000-0000-0000C03D0000}"/>
    <cellStyle name="Normal 3 2 3 5 2 2 5" xfId="20090" xr:uid="{00000000-0005-0000-0000-0000C13D0000}"/>
    <cellStyle name="Normal 3 2 3 5 2 2 6" xfId="20092" xr:uid="{00000000-0005-0000-0000-0000C23D0000}"/>
    <cellStyle name="Normal 3 2 3 5 2 3" xfId="19690" xr:uid="{00000000-0005-0000-0000-0000C33D0000}"/>
    <cellStyle name="Normal 3 2 3 5 2 3 2" xfId="20093" xr:uid="{00000000-0005-0000-0000-0000C43D0000}"/>
    <cellStyle name="Normal 3 2 3 5 2 3 2 2" xfId="19674" xr:uid="{00000000-0005-0000-0000-0000C53D0000}"/>
    <cellStyle name="Normal 3 2 3 5 2 3 2 2 2" xfId="1802" xr:uid="{00000000-0005-0000-0000-0000C63D0000}"/>
    <cellStyle name="Normal 3 2 3 5 2 3 2 2 2 2" xfId="20094" xr:uid="{00000000-0005-0000-0000-0000C73D0000}"/>
    <cellStyle name="Normal 3 2 3 5 2 3 2 2 2 3" xfId="20095" xr:uid="{00000000-0005-0000-0000-0000C83D0000}"/>
    <cellStyle name="Normal 3 2 3 5 2 3 2 2 3" xfId="13217" xr:uid="{00000000-0005-0000-0000-0000C93D0000}"/>
    <cellStyle name="Normal 3 2 3 5 2 3 2 2 4" xfId="13223" xr:uid="{00000000-0005-0000-0000-0000CA3D0000}"/>
    <cellStyle name="Normal 3 2 3 5 2 3 2 3" xfId="19678" xr:uid="{00000000-0005-0000-0000-0000CB3D0000}"/>
    <cellStyle name="Normal 3 2 3 5 2 3 2 3 2" xfId="6140" xr:uid="{00000000-0005-0000-0000-0000CC3D0000}"/>
    <cellStyle name="Normal 3 2 3 5 2 3 2 3 3" xfId="6152" xr:uid="{00000000-0005-0000-0000-0000CD3D0000}"/>
    <cellStyle name="Normal 3 2 3 5 2 3 2 4" xfId="19683" xr:uid="{00000000-0005-0000-0000-0000CE3D0000}"/>
    <cellStyle name="Normal 3 2 3 5 2 3 2 5" xfId="20096" xr:uid="{00000000-0005-0000-0000-0000CF3D0000}"/>
    <cellStyle name="Normal 3 2 3 5 2 3 3" xfId="20097" xr:uid="{00000000-0005-0000-0000-0000D03D0000}"/>
    <cellStyle name="Normal 3 2 3 5 2 3 3 2" xfId="19745" xr:uid="{00000000-0005-0000-0000-0000D13D0000}"/>
    <cellStyle name="Normal 3 2 3 5 2 3 3 2 2" xfId="19965" xr:uid="{00000000-0005-0000-0000-0000D23D0000}"/>
    <cellStyle name="Normal 3 2 3 5 2 3 3 2 3" xfId="19967" xr:uid="{00000000-0005-0000-0000-0000D33D0000}"/>
    <cellStyle name="Normal 3 2 3 5 2 3 3 3" xfId="19748" xr:uid="{00000000-0005-0000-0000-0000D43D0000}"/>
    <cellStyle name="Normal 3 2 3 5 2 3 3 4" xfId="20098" xr:uid="{00000000-0005-0000-0000-0000D53D0000}"/>
    <cellStyle name="Normal 3 2 3 5 2 3 4" xfId="20099" xr:uid="{00000000-0005-0000-0000-0000D63D0000}"/>
    <cellStyle name="Normal 3 2 3 5 2 3 4 2" xfId="20100" xr:uid="{00000000-0005-0000-0000-0000D73D0000}"/>
    <cellStyle name="Normal 3 2 3 5 2 3 4 3" xfId="20101" xr:uid="{00000000-0005-0000-0000-0000D83D0000}"/>
    <cellStyle name="Normal 3 2 3 5 2 3 5" xfId="19078" xr:uid="{00000000-0005-0000-0000-0000D93D0000}"/>
    <cellStyle name="Normal 3 2 3 5 2 3 6" xfId="19080" xr:uid="{00000000-0005-0000-0000-0000DA3D0000}"/>
    <cellStyle name="Normal 3 2 3 5 2 4" xfId="19692" xr:uid="{00000000-0005-0000-0000-0000DB3D0000}"/>
    <cellStyle name="Normal 3 2 3 5 2 4 2" xfId="20102" xr:uid="{00000000-0005-0000-0000-0000DC3D0000}"/>
    <cellStyle name="Normal 3 2 3 5 2 4 2 2" xfId="19911" xr:uid="{00000000-0005-0000-0000-0000DD3D0000}"/>
    <cellStyle name="Normal 3 2 3 5 2 4 2 2 2" xfId="19915" xr:uid="{00000000-0005-0000-0000-0000DE3D0000}"/>
    <cellStyle name="Normal 3 2 3 5 2 4 2 2 3" xfId="127" xr:uid="{00000000-0005-0000-0000-0000DF3D0000}"/>
    <cellStyle name="Normal 3 2 3 5 2 4 2 3" xfId="4584" xr:uid="{00000000-0005-0000-0000-0000E03D0000}"/>
    <cellStyle name="Normal 3 2 3 5 2 4 2 4" xfId="9608" xr:uid="{00000000-0005-0000-0000-0000E13D0000}"/>
    <cellStyle name="Normal 3 2 3 5 2 4 3" xfId="20103" xr:uid="{00000000-0005-0000-0000-0000E23D0000}"/>
    <cellStyle name="Normal 3 2 3 5 2 4 3 2" xfId="19927" xr:uid="{00000000-0005-0000-0000-0000E33D0000}"/>
    <cellStyle name="Normal 3 2 3 5 2 4 3 3" xfId="9622" xr:uid="{00000000-0005-0000-0000-0000E43D0000}"/>
    <cellStyle name="Normal 3 2 3 5 2 4 4" xfId="20104" xr:uid="{00000000-0005-0000-0000-0000E53D0000}"/>
    <cellStyle name="Normal 3 2 3 5 2 4 5" xfId="20105" xr:uid="{00000000-0005-0000-0000-0000E63D0000}"/>
    <cellStyle name="Normal 3 2 3 5 2 5" xfId="20106" xr:uid="{00000000-0005-0000-0000-0000E73D0000}"/>
    <cellStyle name="Normal 3 2 3 5 2 5 2" xfId="20107" xr:uid="{00000000-0005-0000-0000-0000E83D0000}"/>
    <cellStyle name="Normal 3 2 3 5 2 5 2 2" xfId="20108" xr:uid="{00000000-0005-0000-0000-0000E93D0000}"/>
    <cellStyle name="Normal 3 2 3 5 2 5 2 3" xfId="9717" xr:uid="{00000000-0005-0000-0000-0000EA3D0000}"/>
    <cellStyle name="Normal 3 2 3 5 2 5 3" xfId="20109" xr:uid="{00000000-0005-0000-0000-0000EB3D0000}"/>
    <cellStyle name="Normal 3 2 3 5 2 5 4" xfId="20110" xr:uid="{00000000-0005-0000-0000-0000EC3D0000}"/>
    <cellStyle name="Normal 3 2 3 5 2 6" xfId="20111" xr:uid="{00000000-0005-0000-0000-0000ED3D0000}"/>
    <cellStyle name="Normal 3 2 3 5 2 6 2" xfId="17956" xr:uid="{00000000-0005-0000-0000-0000EE3D0000}"/>
    <cellStyle name="Normal 3 2 3 5 2 6 3" xfId="17961" xr:uid="{00000000-0005-0000-0000-0000EF3D0000}"/>
    <cellStyle name="Normal 3 2 3 5 2 7" xfId="884" xr:uid="{00000000-0005-0000-0000-0000F03D0000}"/>
    <cellStyle name="Normal 3 2 3 5 2 8" xfId="952" xr:uid="{00000000-0005-0000-0000-0000F13D0000}"/>
    <cellStyle name="Normal 3 2 3 5 3" xfId="19136" xr:uid="{00000000-0005-0000-0000-0000F23D0000}"/>
    <cellStyle name="Normal 3 2 3 5 3 2" xfId="20113" xr:uid="{00000000-0005-0000-0000-0000F33D0000}"/>
    <cellStyle name="Normal 3 2 3 5 3 2 2" xfId="6196" xr:uid="{00000000-0005-0000-0000-0000F43D0000}"/>
    <cellStyle name="Normal 3 2 3 5 3 2 2 2" xfId="18881" xr:uid="{00000000-0005-0000-0000-0000F53D0000}"/>
    <cellStyle name="Normal 3 2 3 5 3 2 2 2 2" xfId="7180" xr:uid="{00000000-0005-0000-0000-0000F63D0000}"/>
    <cellStyle name="Normal 3 2 3 5 3 2 2 2 3" xfId="798" xr:uid="{00000000-0005-0000-0000-0000F73D0000}"/>
    <cellStyle name="Normal 3 2 3 5 3 2 2 3" xfId="18884" xr:uid="{00000000-0005-0000-0000-0000F83D0000}"/>
    <cellStyle name="Normal 3 2 3 5 3 2 2 4" xfId="18887" xr:uid="{00000000-0005-0000-0000-0000F93D0000}"/>
    <cellStyle name="Normal 3 2 3 5 3 2 3" xfId="6199" xr:uid="{00000000-0005-0000-0000-0000FA3D0000}"/>
    <cellStyle name="Normal 3 2 3 5 3 2 3 2" xfId="18913" xr:uid="{00000000-0005-0000-0000-0000FB3D0000}"/>
    <cellStyle name="Normal 3 2 3 5 3 2 3 3" xfId="18915" xr:uid="{00000000-0005-0000-0000-0000FC3D0000}"/>
    <cellStyle name="Normal 3 2 3 5 3 2 4" xfId="6204" xr:uid="{00000000-0005-0000-0000-0000FD3D0000}"/>
    <cellStyle name="Normal 3 2 3 5 3 2 5" xfId="6207" xr:uid="{00000000-0005-0000-0000-0000FE3D0000}"/>
    <cellStyle name="Normal 3 2 3 5 3 3" xfId="20115" xr:uid="{00000000-0005-0000-0000-0000FF3D0000}"/>
    <cellStyle name="Normal 3 2 3 5 3 3 2" xfId="6261" xr:uid="{00000000-0005-0000-0000-0000003E0000}"/>
    <cellStyle name="Normal 3 2 3 5 3 3 2 2" xfId="18943" xr:uid="{00000000-0005-0000-0000-0000013E0000}"/>
    <cellStyle name="Normal 3 2 3 5 3 3 2 3" xfId="18947" xr:uid="{00000000-0005-0000-0000-0000023E0000}"/>
    <cellStyle name="Normal 3 2 3 5 3 3 3" xfId="6264" xr:uid="{00000000-0005-0000-0000-0000033E0000}"/>
    <cellStyle name="Normal 3 2 3 5 3 3 4" xfId="6267" xr:uid="{00000000-0005-0000-0000-0000043E0000}"/>
    <cellStyle name="Normal 3 2 3 5 3 4" xfId="20116" xr:uid="{00000000-0005-0000-0000-0000053E0000}"/>
    <cellStyle name="Normal 3 2 3 5 3 4 2" xfId="20117" xr:uid="{00000000-0005-0000-0000-0000063E0000}"/>
    <cellStyle name="Normal 3 2 3 5 3 4 3" xfId="20118" xr:uid="{00000000-0005-0000-0000-0000073E0000}"/>
    <cellStyle name="Normal 3 2 3 5 3 5" xfId="20120" xr:uid="{00000000-0005-0000-0000-0000083E0000}"/>
    <cellStyle name="Normal 3 2 3 5 3 6" xfId="20122" xr:uid="{00000000-0005-0000-0000-0000093E0000}"/>
    <cellStyle name="Normal 3 2 3 5 4" xfId="19139" xr:uid="{00000000-0005-0000-0000-00000A3E0000}"/>
    <cellStyle name="Normal 3 2 3 5 4 2" xfId="16151" xr:uid="{00000000-0005-0000-0000-00000B3E0000}"/>
    <cellStyle name="Normal 3 2 3 5 4 2 2" xfId="16153" xr:uid="{00000000-0005-0000-0000-00000C3E0000}"/>
    <cellStyle name="Normal 3 2 3 5 4 2 2 2" xfId="16155" xr:uid="{00000000-0005-0000-0000-00000D3E0000}"/>
    <cellStyle name="Normal 3 2 3 5 4 2 2 2 2" xfId="20123" xr:uid="{00000000-0005-0000-0000-00000E3E0000}"/>
    <cellStyle name="Normal 3 2 3 5 4 2 2 2 3" xfId="17815" xr:uid="{00000000-0005-0000-0000-00000F3E0000}"/>
    <cellStyle name="Normal 3 2 3 5 4 2 2 3" xfId="16158" xr:uid="{00000000-0005-0000-0000-0000103E0000}"/>
    <cellStyle name="Normal 3 2 3 5 4 2 2 4" xfId="20124" xr:uid="{00000000-0005-0000-0000-0000113E0000}"/>
    <cellStyle name="Normal 3 2 3 5 4 2 3" xfId="16161" xr:uid="{00000000-0005-0000-0000-0000123E0000}"/>
    <cellStyle name="Normal 3 2 3 5 4 2 3 2" xfId="19005" xr:uid="{00000000-0005-0000-0000-0000133E0000}"/>
    <cellStyle name="Normal 3 2 3 5 4 2 3 3" xfId="20125" xr:uid="{00000000-0005-0000-0000-0000143E0000}"/>
    <cellStyle name="Normal 3 2 3 5 4 2 4" xfId="16163" xr:uid="{00000000-0005-0000-0000-0000153E0000}"/>
    <cellStyle name="Normal 3 2 3 5 4 2 5" xfId="20126" xr:uid="{00000000-0005-0000-0000-0000163E0000}"/>
    <cellStyle name="Normal 3 2 3 5 4 3" xfId="16166" xr:uid="{00000000-0005-0000-0000-0000173E0000}"/>
    <cellStyle name="Normal 3 2 3 5 4 3 2" xfId="16170" xr:uid="{00000000-0005-0000-0000-0000183E0000}"/>
    <cellStyle name="Normal 3 2 3 5 4 3 2 2" xfId="19019" xr:uid="{00000000-0005-0000-0000-0000193E0000}"/>
    <cellStyle name="Normal 3 2 3 5 4 3 2 3" xfId="19022" xr:uid="{00000000-0005-0000-0000-00001A3E0000}"/>
    <cellStyle name="Normal 3 2 3 5 4 3 3" xfId="16172" xr:uid="{00000000-0005-0000-0000-00001B3E0000}"/>
    <cellStyle name="Normal 3 2 3 5 4 3 4" xfId="5474" xr:uid="{00000000-0005-0000-0000-00001C3E0000}"/>
    <cellStyle name="Normal 3 2 3 5 4 4" xfId="16175" xr:uid="{00000000-0005-0000-0000-00001D3E0000}"/>
    <cellStyle name="Normal 3 2 3 5 4 4 2" xfId="20128" xr:uid="{00000000-0005-0000-0000-00001E3E0000}"/>
    <cellStyle name="Normal 3 2 3 5 4 4 3" xfId="20129" xr:uid="{00000000-0005-0000-0000-00001F3E0000}"/>
    <cellStyle name="Normal 3 2 3 5 4 5" xfId="16179" xr:uid="{00000000-0005-0000-0000-0000203E0000}"/>
    <cellStyle name="Normal 3 2 3 5 4 6" xfId="20131" xr:uid="{00000000-0005-0000-0000-0000213E0000}"/>
    <cellStyle name="Normal 3 2 3 5 5" xfId="3523" xr:uid="{00000000-0005-0000-0000-0000223E0000}"/>
    <cellStyle name="Normal 3 2 3 5 5 2" xfId="16207" xr:uid="{00000000-0005-0000-0000-0000233E0000}"/>
    <cellStyle name="Normal 3 2 3 5 5 2 2" xfId="20132" xr:uid="{00000000-0005-0000-0000-0000243E0000}"/>
    <cellStyle name="Normal 3 2 3 5 5 2 2 2" xfId="19070" xr:uid="{00000000-0005-0000-0000-0000253E0000}"/>
    <cellStyle name="Normal 3 2 3 5 5 2 2 3" xfId="18991" xr:uid="{00000000-0005-0000-0000-0000263E0000}"/>
    <cellStyle name="Normal 3 2 3 5 5 2 3" xfId="20133" xr:uid="{00000000-0005-0000-0000-0000273E0000}"/>
    <cellStyle name="Normal 3 2 3 5 5 2 4" xfId="20134" xr:uid="{00000000-0005-0000-0000-0000283E0000}"/>
    <cellStyle name="Normal 3 2 3 5 5 3" xfId="16209" xr:uid="{00000000-0005-0000-0000-0000293E0000}"/>
    <cellStyle name="Normal 3 2 3 5 5 3 2" xfId="20136" xr:uid="{00000000-0005-0000-0000-00002A3E0000}"/>
    <cellStyle name="Normal 3 2 3 5 5 3 3" xfId="20137" xr:uid="{00000000-0005-0000-0000-00002B3E0000}"/>
    <cellStyle name="Normal 3 2 3 5 5 4" xfId="20138" xr:uid="{00000000-0005-0000-0000-00002C3E0000}"/>
    <cellStyle name="Normal 3 2 3 5 5 5" xfId="20139" xr:uid="{00000000-0005-0000-0000-00002D3E0000}"/>
    <cellStyle name="Normal 3 2 3 5 6" xfId="3542" xr:uid="{00000000-0005-0000-0000-00002E3E0000}"/>
    <cellStyle name="Normal 3 2 3 5 6 2" xfId="16251" xr:uid="{00000000-0005-0000-0000-00002F3E0000}"/>
    <cellStyle name="Normal 3 2 3 5 6 2 2" xfId="20140" xr:uid="{00000000-0005-0000-0000-0000303E0000}"/>
    <cellStyle name="Normal 3 2 3 5 6 2 3" xfId="20141" xr:uid="{00000000-0005-0000-0000-0000313E0000}"/>
    <cellStyle name="Normal 3 2 3 5 6 3" xfId="16253" xr:uid="{00000000-0005-0000-0000-0000323E0000}"/>
    <cellStyle name="Normal 3 2 3 5 6 4" xfId="20142" xr:uid="{00000000-0005-0000-0000-0000333E0000}"/>
    <cellStyle name="Normal 3 2 3 5 7" xfId="20143" xr:uid="{00000000-0005-0000-0000-0000343E0000}"/>
    <cellStyle name="Normal 3 2 3 5 7 2" xfId="16266" xr:uid="{00000000-0005-0000-0000-0000353E0000}"/>
    <cellStyle name="Normal 3 2 3 5 7 3" xfId="20144" xr:uid="{00000000-0005-0000-0000-0000363E0000}"/>
    <cellStyle name="Normal 3 2 3 5 8" xfId="20145" xr:uid="{00000000-0005-0000-0000-0000373E0000}"/>
    <cellStyle name="Normal 3 2 3 5 9" xfId="20146" xr:uid="{00000000-0005-0000-0000-0000383E0000}"/>
    <cellStyle name="Normal 3 2 3 6" xfId="12698" xr:uid="{00000000-0005-0000-0000-0000393E0000}"/>
    <cellStyle name="Normal 3 2 3 6 2" xfId="12249" xr:uid="{00000000-0005-0000-0000-00003A3E0000}"/>
    <cellStyle name="Normal 3 2 3 6 2 2" xfId="20147" xr:uid="{00000000-0005-0000-0000-00003B3E0000}"/>
    <cellStyle name="Normal 3 2 3 6 2 2 2" xfId="20148" xr:uid="{00000000-0005-0000-0000-00003C3E0000}"/>
    <cellStyle name="Normal 3 2 3 6 2 2 2 2" xfId="20149" xr:uid="{00000000-0005-0000-0000-00003D3E0000}"/>
    <cellStyle name="Normal 3 2 3 6 2 2 2 2 2" xfId="20150" xr:uid="{00000000-0005-0000-0000-00003E3E0000}"/>
    <cellStyle name="Normal 3 2 3 6 2 2 2 2 3" xfId="20151" xr:uid="{00000000-0005-0000-0000-00003F3E0000}"/>
    <cellStyle name="Normal 3 2 3 6 2 2 2 3" xfId="20152" xr:uid="{00000000-0005-0000-0000-0000403E0000}"/>
    <cellStyle name="Normal 3 2 3 6 2 2 2 4" xfId="20153" xr:uid="{00000000-0005-0000-0000-0000413E0000}"/>
    <cellStyle name="Normal 3 2 3 6 2 2 3" xfId="20154" xr:uid="{00000000-0005-0000-0000-0000423E0000}"/>
    <cellStyle name="Normal 3 2 3 6 2 2 3 2" xfId="20156" xr:uid="{00000000-0005-0000-0000-0000433E0000}"/>
    <cellStyle name="Normal 3 2 3 6 2 2 3 3" xfId="20157" xr:uid="{00000000-0005-0000-0000-0000443E0000}"/>
    <cellStyle name="Normal 3 2 3 6 2 2 4" xfId="20158" xr:uid="{00000000-0005-0000-0000-0000453E0000}"/>
    <cellStyle name="Normal 3 2 3 6 2 2 5" xfId="20159" xr:uid="{00000000-0005-0000-0000-0000463E0000}"/>
    <cellStyle name="Normal 3 2 3 6 2 3" xfId="20160" xr:uid="{00000000-0005-0000-0000-0000473E0000}"/>
    <cellStyle name="Normal 3 2 3 6 2 3 2" xfId="20161" xr:uid="{00000000-0005-0000-0000-0000483E0000}"/>
    <cellStyle name="Normal 3 2 3 6 2 3 2 2" xfId="20162" xr:uid="{00000000-0005-0000-0000-0000493E0000}"/>
    <cellStyle name="Normal 3 2 3 6 2 3 2 3" xfId="20163" xr:uid="{00000000-0005-0000-0000-00004A3E0000}"/>
    <cellStyle name="Normal 3 2 3 6 2 3 3" xfId="20164" xr:uid="{00000000-0005-0000-0000-00004B3E0000}"/>
    <cellStyle name="Normal 3 2 3 6 2 3 4" xfId="20165" xr:uid="{00000000-0005-0000-0000-00004C3E0000}"/>
    <cellStyle name="Normal 3 2 3 6 2 4" xfId="52" xr:uid="{00000000-0005-0000-0000-00004D3E0000}"/>
    <cellStyle name="Normal 3 2 3 6 2 4 2" xfId="20167" xr:uid="{00000000-0005-0000-0000-00004E3E0000}"/>
    <cellStyle name="Normal 3 2 3 6 2 4 3" xfId="20168" xr:uid="{00000000-0005-0000-0000-00004F3E0000}"/>
    <cellStyle name="Normal 3 2 3 6 2 5" xfId="20169" xr:uid="{00000000-0005-0000-0000-0000503E0000}"/>
    <cellStyle name="Normal 3 2 3 6 2 6" xfId="20170" xr:uid="{00000000-0005-0000-0000-0000513E0000}"/>
    <cellStyle name="Normal 3 2 3 6 3" xfId="20172" xr:uid="{00000000-0005-0000-0000-0000523E0000}"/>
    <cellStyle name="Normal 3 2 3 6 3 2" xfId="20173" xr:uid="{00000000-0005-0000-0000-0000533E0000}"/>
    <cellStyle name="Normal 3 2 3 6 3 2 2" xfId="9947" xr:uid="{00000000-0005-0000-0000-0000543E0000}"/>
    <cellStyle name="Normal 3 2 3 6 3 2 2 2" xfId="9950" xr:uid="{00000000-0005-0000-0000-0000553E0000}"/>
    <cellStyle name="Normal 3 2 3 6 3 2 2 2 2" xfId="1479" xr:uid="{00000000-0005-0000-0000-0000563E0000}"/>
    <cellStyle name="Normal 3 2 3 6 3 2 2 2 3" xfId="3872" xr:uid="{00000000-0005-0000-0000-0000573E0000}"/>
    <cellStyle name="Normal 3 2 3 6 3 2 2 3" xfId="9959" xr:uid="{00000000-0005-0000-0000-0000583E0000}"/>
    <cellStyle name="Normal 3 2 3 6 3 2 2 4" xfId="9963" xr:uid="{00000000-0005-0000-0000-0000593E0000}"/>
    <cellStyle name="Normal 3 2 3 6 3 2 3" xfId="9967" xr:uid="{00000000-0005-0000-0000-00005A3E0000}"/>
    <cellStyle name="Normal 3 2 3 6 3 2 3 2" xfId="9971" xr:uid="{00000000-0005-0000-0000-00005B3E0000}"/>
    <cellStyle name="Normal 3 2 3 6 3 2 3 3" xfId="9980" xr:uid="{00000000-0005-0000-0000-00005C3E0000}"/>
    <cellStyle name="Normal 3 2 3 6 3 2 4" xfId="20174" xr:uid="{00000000-0005-0000-0000-00005D3E0000}"/>
    <cellStyle name="Normal 3 2 3 6 3 2 5" xfId="20175" xr:uid="{00000000-0005-0000-0000-00005E3E0000}"/>
    <cellStyle name="Normal 3 2 3 6 3 3" xfId="20176" xr:uid="{00000000-0005-0000-0000-00005F3E0000}"/>
    <cellStyle name="Normal 3 2 3 6 3 3 2" xfId="20177" xr:uid="{00000000-0005-0000-0000-0000603E0000}"/>
    <cellStyle name="Normal 3 2 3 6 3 3 2 2" xfId="19165" xr:uid="{00000000-0005-0000-0000-0000613E0000}"/>
    <cellStyle name="Normal 3 2 3 6 3 3 2 3" xfId="19169" xr:uid="{00000000-0005-0000-0000-0000623E0000}"/>
    <cellStyle name="Normal 3 2 3 6 3 3 3" xfId="20178" xr:uid="{00000000-0005-0000-0000-0000633E0000}"/>
    <cellStyle name="Normal 3 2 3 6 3 3 4" xfId="20179" xr:uid="{00000000-0005-0000-0000-0000643E0000}"/>
    <cellStyle name="Normal 3 2 3 6 3 4" xfId="20180" xr:uid="{00000000-0005-0000-0000-0000653E0000}"/>
    <cellStyle name="Normal 3 2 3 6 3 4 2" xfId="20181" xr:uid="{00000000-0005-0000-0000-0000663E0000}"/>
    <cellStyle name="Normal 3 2 3 6 3 4 3" xfId="20182" xr:uid="{00000000-0005-0000-0000-0000673E0000}"/>
    <cellStyle name="Normal 3 2 3 6 3 5" xfId="256" xr:uid="{00000000-0005-0000-0000-0000683E0000}"/>
    <cellStyle name="Normal 3 2 3 6 3 6" xfId="20184" xr:uid="{00000000-0005-0000-0000-0000693E0000}"/>
    <cellStyle name="Normal 3 2 3 6 4" xfId="20186" xr:uid="{00000000-0005-0000-0000-00006A3E0000}"/>
    <cellStyle name="Normal 3 2 3 6 4 2" xfId="16304" xr:uid="{00000000-0005-0000-0000-00006B3E0000}"/>
    <cellStyle name="Normal 3 2 3 6 4 2 2" xfId="2411" xr:uid="{00000000-0005-0000-0000-00006C3E0000}"/>
    <cellStyle name="Normal 3 2 3 6 4 2 2 2" xfId="19238" xr:uid="{00000000-0005-0000-0000-00006D3E0000}"/>
    <cellStyle name="Normal 3 2 3 6 4 2 2 3" xfId="20188" xr:uid="{00000000-0005-0000-0000-00006E3E0000}"/>
    <cellStyle name="Normal 3 2 3 6 4 2 3" xfId="2429" xr:uid="{00000000-0005-0000-0000-00006F3E0000}"/>
    <cellStyle name="Normal 3 2 3 6 4 2 4" xfId="2056" xr:uid="{00000000-0005-0000-0000-0000703E0000}"/>
    <cellStyle name="Normal 3 2 3 6 4 3" xfId="16307" xr:uid="{00000000-0005-0000-0000-0000713E0000}"/>
    <cellStyle name="Normal 3 2 3 6 4 3 2" xfId="5785" xr:uid="{00000000-0005-0000-0000-0000723E0000}"/>
    <cellStyle name="Normal 3 2 3 6 4 3 3" xfId="5791" xr:uid="{00000000-0005-0000-0000-0000733E0000}"/>
    <cellStyle name="Normal 3 2 3 6 4 4" xfId="20189" xr:uid="{00000000-0005-0000-0000-0000743E0000}"/>
    <cellStyle name="Normal 3 2 3 6 4 5" xfId="20190" xr:uid="{00000000-0005-0000-0000-0000753E0000}"/>
    <cellStyle name="Normal 3 2 3 6 5" xfId="2694" xr:uid="{00000000-0005-0000-0000-0000763E0000}"/>
    <cellStyle name="Normal 3 2 3 6 5 2" xfId="10288" xr:uid="{00000000-0005-0000-0000-0000773E0000}"/>
    <cellStyle name="Normal 3 2 3 6 5 2 2" xfId="10291" xr:uid="{00000000-0005-0000-0000-0000783E0000}"/>
    <cellStyle name="Normal 3 2 3 6 5 2 3" xfId="10296" xr:uid="{00000000-0005-0000-0000-0000793E0000}"/>
    <cellStyle name="Normal 3 2 3 6 5 3" xfId="10302" xr:uid="{00000000-0005-0000-0000-00007A3E0000}"/>
    <cellStyle name="Normal 3 2 3 6 5 4" xfId="10307" xr:uid="{00000000-0005-0000-0000-00007B3E0000}"/>
    <cellStyle name="Normal 3 2 3 6 6" xfId="212" xr:uid="{00000000-0005-0000-0000-00007C3E0000}"/>
    <cellStyle name="Normal 3 2 3 6 6 2" xfId="10427" xr:uid="{00000000-0005-0000-0000-00007D3E0000}"/>
    <cellStyle name="Normal 3 2 3 6 6 3" xfId="10431" xr:uid="{00000000-0005-0000-0000-00007E3E0000}"/>
    <cellStyle name="Normal 3 2 3 6 7" xfId="20191" xr:uid="{00000000-0005-0000-0000-00007F3E0000}"/>
    <cellStyle name="Normal 3 2 3 6 8" xfId="11609" xr:uid="{00000000-0005-0000-0000-0000803E0000}"/>
    <cellStyle name="Normal 3 2 3 7" xfId="20194" xr:uid="{00000000-0005-0000-0000-0000813E0000}"/>
    <cellStyle name="Normal 3 2 3 7 2" xfId="7802" xr:uid="{00000000-0005-0000-0000-0000823E0000}"/>
    <cellStyle name="Normal 3 2 3 7 2 2" xfId="20195" xr:uid="{00000000-0005-0000-0000-0000833E0000}"/>
    <cellStyle name="Normal 3 2 3 7 2 2 2" xfId="20197" xr:uid="{00000000-0005-0000-0000-0000843E0000}"/>
    <cellStyle name="Normal 3 2 3 7 2 2 2 2" xfId="20198" xr:uid="{00000000-0005-0000-0000-0000853E0000}"/>
    <cellStyle name="Normal 3 2 3 7 2 2 2 3" xfId="20199" xr:uid="{00000000-0005-0000-0000-0000863E0000}"/>
    <cellStyle name="Normal 3 2 3 7 2 2 3" xfId="20200" xr:uid="{00000000-0005-0000-0000-0000873E0000}"/>
    <cellStyle name="Normal 3 2 3 7 2 2 4" xfId="20201" xr:uid="{00000000-0005-0000-0000-0000883E0000}"/>
    <cellStyle name="Normal 3 2 3 7 2 3" xfId="20202" xr:uid="{00000000-0005-0000-0000-0000893E0000}"/>
    <cellStyle name="Normal 3 2 3 7 2 3 2" xfId="20203" xr:uid="{00000000-0005-0000-0000-00008A3E0000}"/>
    <cellStyle name="Normal 3 2 3 7 2 3 3" xfId="20204" xr:uid="{00000000-0005-0000-0000-00008B3E0000}"/>
    <cellStyle name="Normal 3 2 3 7 2 4" xfId="17792" xr:uid="{00000000-0005-0000-0000-00008C3E0000}"/>
    <cellStyle name="Normal 3 2 3 7 2 5" xfId="17794" xr:uid="{00000000-0005-0000-0000-00008D3E0000}"/>
    <cellStyle name="Normal 3 2 3 7 3" xfId="7806" xr:uid="{00000000-0005-0000-0000-00008E3E0000}"/>
    <cellStyle name="Normal 3 2 3 7 3 2" xfId="9976" xr:uid="{00000000-0005-0000-0000-00008F3E0000}"/>
    <cellStyle name="Normal 3 2 3 7 3 2 2" xfId="20205" xr:uid="{00000000-0005-0000-0000-0000903E0000}"/>
    <cellStyle name="Normal 3 2 3 7 3 2 3" xfId="11079" xr:uid="{00000000-0005-0000-0000-0000913E0000}"/>
    <cellStyle name="Normal 3 2 3 7 3 3" xfId="9978" xr:uid="{00000000-0005-0000-0000-0000923E0000}"/>
    <cellStyle name="Normal 3 2 3 7 3 4" xfId="20206" xr:uid="{00000000-0005-0000-0000-0000933E0000}"/>
    <cellStyle name="Normal 3 2 3 7 4" xfId="4374" xr:uid="{00000000-0005-0000-0000-0000943E0000}"/>
    <cellStyle name="Normal 3 2 3 7 4 2" xfId="4382" xr:uid="{00000000-0005-0000-0000-0000953E0000}"/>
    <cellStyle name="Normal 3 2 3 7 4 3" xfId="4395" xr:uid="{00000000-0005-0000-0000-0000963E0000}"/>
    <cellStyle name="Normal 3 2 3 7 5" xfId="737" xr:uid="{00000000-0005-0000-0000-0000973E0000}"/>
    <cellStyle name="Normal 3 2 3 7 6" xfId="2723" xr:uid="{00000000-0005-0000-0000-0000983E0000}"/>
    <cellStyle name="Normal 3 2 3 8" xfId="14289" xr:uid="{00000000-0005-0000-0000-0000993E0000}"/>
    <cellStyle name="Normal 3 2 3 8 2" xfId="7848" xr:uid="{00000000-0005-0000-0000-00009A3E0000}"/>
    <cellStyle name="Normal 3 2 3 8 2 2" xfId="670" xr:uid="{00000000-0005-0000-0000-00009B3E0000}"/>
    <cellStyle name="Normal 3 2 3 8 2 2 2" xfId="20209" xr:uid="{00000000-0005-0000-0000-00009C3E0000}"/>
    <cellStyle name="Normal 3 2 3 8 2 2 2 2" xfId="2946" xr:uid="{00000000-0005-0000-0000-00009D3E0000}"/>
    <cellStyle name="Normal 3 2 3 8 2 2 2 3" xfId="8519" xr:uid="{00000000-0005-0000-0000-00009E3E0000}"/>
    <cellStyle name="Normal 3 2 3 8 2 2 3" xfId="20212" xr:uid="{00000000-0005-0000-0000-00009F3E0000}"/>
    <cellStyle name="Normal 3 2 3 8 2 2 4" xfId="20213" xr:uid="{00000000-0005-0000-0000-0000A03E0000}"/>
    <cellStyle name="Normal 3 2 3 8 2 3" xfId="3617" xr:uid="{00000000-0005-0000-0000-0000A13E0000}"/>
    <cellStyle name="Normal 3 2 3 8 2 3 2" xfId="20216" xr:uid="{00000000-0005-0000-0000-0000A23E0000}"/>
    <cellStyle name="Normal 3 2 3 8 2 3 3" xfId="20218" xr:uid="{00000000-0005-0000-0000-0000A33E0000}"/>
    <cellStyle name="Normal 3 2 3 8 2 4" xfId="3629" xr:uid="{00000000-0005-0000-0000-0000A43E0000}"/>
    <cellStyle name="Normal 3 2 3 8 2 5" xfId="3201" xr:uid="{00000000-0005-0000-0000-0000A53E0000}"/>
    <cellStyle name="Normal 3 2 3 8 3" xfId="7853" xr:uid="{00000000-0005-0000-0000-0000A63E0000}"/>
    <cellStyle name="Normal 3 2 3 8 3 2" xfId="5811" xr:uid="{00000000-0005-0000-0000-0000A73E0000}"/>
    <cellStyle name="Normal 3 2 3 8 3 2 2" xfId="20221" xr:uid="{00000000-0005-0000-0000-0000A83E0000}"/>
    <cellStyle name="Normal 3 2 3 8 3 2 3" xfId="20222" xr:uid="{00000000-0005-0000-0000-0000A93E0000}"/>
    <cellStyle name="Normal 3 2 3 8 3 3" xfId="5814" xr:uid="{00000000-0005-0000-0000-0000AA3E0000}"/>
    <cellStyle name="Normal 3 2 3 8 3 4" xfId="1661" xr:uid="{00000000-0005-0000-0000-0000AB3E0000}"/>
    <cellStyle name="Normal 3 2 3 8 4" xfId="372" xr:uid="{00000000-0005-0000-0000-0000AC3E0000}"/>
    <cellStyle name="Normal 3 2 3 8 4 2" xfId="700" xr:uid="{00000000-0005-0000-0000-0000AD3E0000}"/>
    <cellStyle name="Normal 3 2 3 8 4 3" xfId="4403" xr:uid="{00000000-0005-0000-0000-0000AE3E0000}"/>
    <cellStyle name="Normal 3 2 3 8 5" xfId="408" xr:uid="{00000000-0005-0000-0000-0000AF3E0000}"/>
    <cellStyle name="Normal 3 2 3 8 6" xfId="463" xr:uid="{00000000-0005-0000-0000-0000B03E0000}"/>
    <cellStyle name="Normal 3 2 3 9" xfId="14295" xr:uid="{00000000-0005-0000-0000-0000B13E0000}"/>
    <cellStyle name="Normal 3 2 3 9 2" xfId="20225" xr:uid="{00000000-0005-0000-0000-0000B23E0000}"/>
    <cellStyle name="Normal 3 2 3 9 2 2" xfId="20226" xr:uid="{00000000-0005-0000-0000-0000B33E0000}"/>
    <cellStyle name="Normal 3 2 3 9 2 2 2" xfId="8552" xr:uid="{00000000-0005-0000-0000-0000B43E0000}"/>
    <cellStyle name="Normal 3 2 3 9 2 2 3" xfId="20228" xr:uid="{00000000-0005-0000-0000-0000B53E0000}"/>
    <cellStyle name="Normal 3 2 3 9 2 3" xfId="17765" xr:uid="{00000000-0005-0000-0000-0000B63E0000}"/>
    <cellStyle name="Normal 3 2 3 9 2 4" xfId="17769" xr:uid="{00000000-0005-0000-0000-0000B73E0000}"/>
    <cellStyle name="Normal 3 2 3 9 3" xfId="20232" xr:uid="{00000000-0005-0000-0000-0000B83E0000}"/>
    <cellStyle name="Normal 3 2 3 9 3 2" xfId="20233" xr:uid="{00000000-0005-0000-0000-0000B93E0000}"/>
    <cellStyle name="Normal 3 2 3 9 3 3" xfId="20234" xr:uid="{00000000-0005-0000-0000-0000BA3E0000}"/>
    <cellStyle name="Normal 3 2 3 9 4" xfId="3961" xr:uid="{00000000-0005-0000-0000-0000BB3E0000}"/>
    <cellStyle name="Normal 3 2 3 9 5" xfId="3556" xr:uid="{00000000-0005-0000-0000-0000BC3E0000}"/>
    <cellStyle name="Normal 3 2 4" xfId="8386" xr:uid="{00000000-0005-0000-0000-0000BD3E0000}"/>
    <cellStyle name="Normal 3 2 4 10" xfId="13693" xr:uid="{00000000-0005-0000-0000-0000BE3E0000}"/>
    <cellStyle name="Normal 3 2 4 11" xfId="13695" xr:uid="{00000000-0005-0000-0000-0000BF3E0000}"/>
    <cellStyle name="Normal 3 2 4 2" xfId="12700" xr:uid="{00000000-0005-0000-0000-0000C03E0000}"/>
    <cellStyle name="Normal 3 2 4 2 10" xfId="20229" xr:uid="{00000000-0005-0000-0000-0000C13E0000}"/>
    <cellStyle name="Normal 3 2 4 2 2" xfId="12704" xr:uid="{00000000-0005-0000-0000-0000C23E0000}"/>
    <cellStyle name="Normal 3 2 4 2 2 2" xfId="12706" xr:uid="{00000000-0005-0000-0000-0000C33E0000}"/>
    <cellStyle name="Normal 3 2 4 2 2 2 2" xfId="12708" xr:uid="{00000000-0005-0000-0000-0000C43E0000}"/>
    <cellStyle name="Normal 3 2 4 2 2 2 2 2" xfId="6052" xr:uid="{00000000-0005-0000-0000-0000C53E0000}"/>
    <cellStyle name="Normal 3 2 4 2 2 2 2 2 2" xfId="12522" xr:uid="{00000000-0005-0000-0000-0000C63E0000}"/>
    <cellStyle name="Normal 3 2 4 2 2 2 2 2 2 2" xfId="18386" xr:uid="{00000000-0005-0000-0000-0000C73E0000}"/>
    <cellStyle name="Normal 3 2 4 2 2 2 2 2 2 2 2" xfId="13372" xr:uid="{00000000-0005-0000-0000-0000C83E0000}"/>
    <cellStyle name="Normal 3 2 4 2 2 2 2 2 2 2 3" xfId="13378" xr:uid="{00000000-0005-0000-0000-0000C93E0000}"/>
    <cellStyle name="Normal 3 2 4 2 2 2 2 2 2 3" xfId="18389" xr:uid="{00000000-0005-0000-0000-0000CA3E0000}"/>
    <cellStyle name="Normal 3 2 4 2 2 2 2 2 2 4" xfId="18393" xr:uid="{00000000-0005-0000-0000-0000CB3E0000}"/>
    <cellStyle name="Normal 3 2 4 2 2 2 2 2 3" xfId="10176" xr:uid="{00000000-0005-0000-0000-0000CC3E0000}"/>
    <cellStyle name="Normal 3 2 4 2 2 2 2 2 3 2" xfId="10183" xr:uid="{00000000-0005-0000-0000-0000CD3E0000}"/>
    <cellStyle name="Normal 3 2 4 2 2 2 2 2 3 3" xfId="10190" xr:uid="{00000000-0005-0000-0000-0000CE3E0000}"/>
    <cellStyle name="Normal 3 2 4 2 2 2 2 2 4" xfId="10196" xr:uid="{00000000-0005-0000-0000-0000CF3E0000}"/>
    <cellStyle name="Normal 3 2 4 2 2 2 2 2 5" xfId="10208" xr:uid="{00000000-0005-0000-0000-0000D03E0000}"/>
    <cellStyle name="Normal 3 2 4 2 2 2 2 3" xfId="4830" xr:uid="{00000000-0005-0000-0000-0000D13E0000}"/>
    <cellStyle name="Normal 3 2 4 2 2 2 2 3 2" xfId="9681" xr:uid="{00000000-0005-0000-0000-0000D23E0000}"/>
    <cellStyle name="Normal 3 2 4 2 2 2 2 3 2 2" xfId="2463" xr:uid="{00000000-0005-0000-0000-0000D33E0000}"/>
    <cellStyle name="Normal 3 2 4 2 2 2 2 3 2 3" xfId="18243" xr:uid="{00000000-0005-0000-0000-0000D43E0000}"/>
    <cellStyle name="Normal 3 2 4 2 2 2 2 3 3" xfId="10228" xr:uid="{00000000-0005-0000-0000-0000D53E0000}"/>
    <cellStyle name="Normal 3 2 4 2 2 2 2 3 4" xfId="10240" xr:uid="{00000000-0005-0000-0000-0000D63E0000}"/>
    <cellStyle name="Normal 3 2 4 2 2 2 2 4" xfId="4844" xr:uid="{00000000-0005-0000-0000-0000D73E0000}"/>
    <cellStyle name="Normal 3 2 4 2 2 2 2 4 2" xfId="20236" xr:uid="{00000000-0005-0000-0000-0000D83E0000}"/>
    <cellStyle name="Normal 3 2 4 2 2 2 2 4 3" xfId="10249" xr:uid="{00000000-0005-0000-0000-0000D93E0000}"/>
    <cellStyle name="Normal 3 2 4 2 2 2 2 5" xfId="6061" xr:uid="{00000000-0005-0000-0000-0000DA3E0000}"/>
    <cellStyle name="Normal 3 2 4 2 2 2 2 6" xfId="6075" xr:uid="{00000000-0005-0000-0000-0000DB3E0000}"/>
    <cellStyle name="Normal 3 2 4 2 2 2 3" xfId="12710" xr:uid="{00000000-0005-0000-0000-0000DC3E0000}"/>
    <cellStyle name="Normal 3 2 4 2 2 2 3 2" xfId="20237" xr:uid="{00000000-0005-0000-0000-0000DD3E0000}"/>
    <cellStyle name="Normal 3 2 4 2 2 2 3 2 2" xfId="20238" xr:uid="{00000000-0005-0000-0000-0000DE3E0000}"/>
    <cellStyle name="Normal 3 2 4 2 2 2 3 2 2 2" xfId="18729" xr:uid="{00000000-0005-0000-0000-0000DF3E0000}"/>
    <cellStyle name="Normal 3 2 4 2 2 2 3 2 2 2 2" xfId="18731" xr:uid="{00000000-0005-0000-0000-0000E03E0000}"/>
    <cellStyle name="Normal 3 2 4 2 2 2 3 2 2 2 3" xfId="18733" xr:uid="{00000000-0005-0000-0000-0000E13E0000}"/>
    <cellStyle name="Normal 3 2 4 2 2 2 3 2 2 3" xfId="18736" xr:uid="{00000000-0005-0000-0000-0000E23E0000}"/>
    <cellStyle name="Normal 3 2 4 2 2 2 3 2 2 4" xfId="18738" xr:uid="{00000000-0005-0000-0000-0000E33E0000}"/>
    <cellStyle name="Normal 3 2 4 2 2 2 3 2 3" xfId="10255" xr:uid="{00000000-0005-0000-0000-0000E43E0000}"/>
    <cellStyle name="Normal 3 2 4 2 2 2 3 2 3 2" xfId="5630" xr:uid="{00000000-0005-0000-0000-0000E53E0000}"/>
    <cellStyle name="Normal 3 2 4 2 2 2 3 2 3 3" xfId="1248" xr:uid="{00000000-0005-0000-0000-0000E63E0000}"/>
    <cellStyle name="Normal 3 2 4 2 2 2 3 2 4" xfId="10258" xr:uid="{00000000-0005-0000-0000-0000E73E0000}"/>
    <cellStyle name="Normal 3 2 4 2 2 2 3 2 5" xfId="10263" xr:uid="{00000000-0005-0000-0000-0000E83E0000}"/>
    <cellStyle name="Normal 3 2 4 2 2 2 3 3" xfId="20239" xr:uid="{00000000-0005-0000-0000-0000E93E0000}"/>
    <cellStyle name="Normal 3 2 4 2 2 2 3 3 2" xfId="20241" xr:uid="{00000000-0005-0000-0000-0000EA3E0000}"/>
    <cellStyle name="Normal 3 2 4 2 2 2 3 3 2 2" xfId="15741" xr:uid="{00000000-0005-0000-0000-0000EB3E0000}"/>
    <cellStyle name="Normal 3 2 4 2 2 2 3 3 2 3" xfId="15748" xr:uid="{00000000-0005-0000-0000-0000EC3E0000}"/>
    <cellStyle name="Normal 3 2 4 2 2 2 3 3 3" xfId="10267" xr:uid="{00000000-0005-0000-0000-0000ED3E0000}"/>
    <cellStyle name="Normal 3 2 4 2 2 2 3 3 4" xfId="10269" xr:uid="{00000000-0005-0000-0000-0000EE3E0000}"/>
    <cellStyle name="Normal 3 2 4 2 2 2 3 4" xfId="20242" xr:uid="{00000000-0005-0000-0000-0000EF3E0000}"/>
    <cellStyle name="Normal 3 2 4 2 2 2 3 4 2" xfId="20243" xr:uid="{00000000-0005-0000-0000-0000F03E0000}"/>
    <cellStyle name="Normal 3 2 4 2 2 2 3 4 3" xfId="10272" xr:uid="{00000000-0005-0000-0000-0000F13E0000}"/>
    <cellStyle name="Normal 3 2 4 2 2 2 3 5" xfId="20244" xr:uid="{00000000-0005-0000-0000-0000F23E0000}"/>
    <cellStyle name="Normal 3 2 4 2 2 2 3 6" xfId="20246" xr:uid="{00000000-0005-0000-0000-0000F33E0000}"/>
    <cellStyle name="Normal 3 2 4 2 2 2 4" xfId="20247" xr:uid="{00000000-0005-0000-0000-0000F43E0000}"/>
    <cellStyle name="Normal 3 2 4 2 2 2 4 2" xfId="8209" xr:uid="{00000000-0005-0000-0000-0000F53E0000}"/>
    <cellStyle name="Normal 3 2 4 2 2 2 4 2 2" xfId="8218" xr:uid="{00000000-0005-0000-0000-0000F63E0000}"/>
    <cellStyle name="Normal 3 2 4 2 2 2 4 2 2 2" xfId="11399" xr:uid="{00000000-0005-0000-0000-0000F73E0000}"/>
    <cellStyle name="Normal 3 2 4 2 2 2 4 2 2 3" xfId="17516" xr:uid="{00000000-0005-0000-0000-0000F83E0000}"/>
    <cellStyle name="Normal 3 2 4 2 2 2 4 2 3" xfId="8224" xr:uid="{00000000-0005-0000-0000-0000F93E0000}"/>
    <cellStyle name="Normal 3 2 4 2 2 2 4 2 4" xfId="10283" xr:uid="{00000000-0005-0000-0000-0000FA3E0000}"/>
    <cellStyle name="Normal 3 2 4 2 2 2 4 3" xfId="8250" xr:uid="{00000000-0005-0000-0000-0000FB3E0000}"/>
    <cellStyle name="Normal 3 2 4 2 2 2 4 3 2" xfId="8257" xr:uid="{00000000-0005-0000-0000-0000FC3E0000}"/>
    <cellStyle name="Normal 3 2 4 2 2 2 4 3 3" xfId="8261" xr:uid="{00000000-0005-0000-0000-0000FD3E0000}"/>
    <cellStyle name="Normal 3 2 4 2 2 2 4 4" xfId="8280" xr:uid="{00000000-0005-0000-0000-0000FE3E0000}"/>
    <cellStyle name="Normal 3 2 4 2 2 2 4 5" xfId="8302" xr:uid="{00000000-0005-0000-0000-0000FF3E0000}"/>
    <cellStyle name="Normal 3 2 4 2 2 2 5" xfId="20248" xr:uid="{00000000-0005-0000-0000-0000003F0000}"/>
    <cellStyle name="Normal 3 2 4 2 2 2 5 2" xfId="8493" xr:uid="{00000000-0005-0000-0000-0000013F0000}"/>
    <cellStyle name="Normal 3 2 4 2 2 2 5 2 2" xfId="8498" xr:uid="{00000000-0005-0000-0000-0000023F0000}"/>
    <cellStyle name="Normal 3 2 4 2 2 2 5 2 3" xfId="8503" xr:uid="{00000000-0005-0000-0000-0000033F0000}"/>
    <cellStyle name="Normal 3 2 4 2 2 2 5 3" xfId="2939" xr:uid="{00000000-0005-0000-0000-0000043F0000}"/>
    <cellStyle name="Normal 3 2 4 2 2 2 5 4" xfId="2943" xr:uid="{00000000-0005-0000-0000-0000053F0000}"/>
    <cellStyle name="Normal 3 2 4 2 2 2 6" xfId="20250" xr:uid="{00000000-0005-0000-0000-0000063F0000}"/>
    <cellStyle name="Normal 3 2 4 2 2 2 6 2" xfId="20253" xr:uid="{00000000-0005-0000-0000-0000073F0000}"/>
    <cellStyle name="Normal 3 2 4 2 2 2 6 3" xfId="20256" xr:uid="{00000000-0005-0000-0000-0000083F0000}"/>
    <cellStyle name="Normal 3 2 4 2 2 2 7" xfId="20258" xr:uid="{00000000-0005-0000-0000-0000093F0000}"/>
    <cellStyle name="Normal 3 2 4 2 2 2 8" xfId="20260" xr:uid="{00000000-0005-0000-0000-00000A3F0000}"/>
    <cellStyle name="Normal 3 2 4 2 2 3" xfId="12712" xr:uid="{00000000-0005-0000-0000-00000B3F0000}"/>
    <cellStyle name="Normal 3 2 4 2 2 3 2" xfId="20261" xr:uid="{00000000-0005-0000-0000-00000C3F0000}"/>
    <cellStyle name="Normal 3 2 4 2 2 3 2 2" xfId="6403" xr:uid="{00000000-0005-0000-0000-00000D3F0000}"/>
    <cellStyle name="Normal 3 2 4 2 2 3 2 2 2" xfId="1507" xr:uid="{00000000-0005-0000-0000-00000E3F0000}"/>
    <cellStyle name="Normal 3 2 4 2 2 3 2 2 2 2" xfId="20263" xr:uid="{00000000-0005-0000-0000-00000F3F0000}"/>
    <cellStyle name="Normal 3 2 4 2 2 3 2 2 2 3" xfId="20265" xr:uid="{00000000-0005-0000-0000-0000103F0000}"/>
    <cellStyle name="Normal 3 2 4 2 2 3 2 2 3" xfId="10348" xr:uid="{00000000-0005-0000-0000-0000113F0000}"/>
    <cellStyle name="Normal 3 2 4 2 2 3 2 2 4" xfId="10353" xr:uid="{00000000-0005-0000-0000-0000123F0000}"/>
    <cellStyle name="Normal 3 2 4 2 2 3 2 3" xfId="6407" xr:uid="{00000000-0005-0000-0000-0000133F0000}"/>
    <cellStyle name="Normal 3 2 4 2 2 3 2 3 2" xfId="20268" xr:uid="{00000000-0005-0000-0000-0000143F0000}"/>
    <cellStyle name="Normal 3 2 4 2 2 3 2 3 3" xfId="10372" xr:uid="{00000000-0005-0000-0000-0000153F0000}"/>
    <cellStyle name="Normal 3 2 4 2 2 3 2 4" xfId="6413" xr:uid="{00000000-0005-0000-0000-0000163F0000}"/>
    <cellStyle name="Normal 3 2 4 2 2 3 2 5" xfId="6421" xr:uid="{00000000-0005-0000-0000-0000173F0000}"/>
    <cellStyle name="Normal 3 2 4 2 2 3 3" xfId="20269" xr:uid="{00000000-0005-0000-0000-0000183F0000}"/>
    <cellStyle name="Normal 3 2 4 2 2 3 3 2" xfId="20270" xr:uid="{00000000-0005-0000-0000-0000193F0000}"/>
    <cellStyle name="Normal 3 2 4 2 2 3 3 2 2" xfId="20271" xr:uid="{00000000-0005-0000-0000-00001A3F0000}"/>
    <cellStyle name="Normal 3 2 4 2 2 3 3 2 3" xfId="10396" xr:uid="{00000000-0005-0000-0000-00001B3F0000}"/>
    <cellStyle name="Normal 3 2 4 2 2 3 3 3" xfId="20272" xr:uid="{00000000-0005-0000-0000-00001C3F0000}"/>
    <cellStyle name="Normal 3 2 4 2 2 3 3 4" xfId="20273" xr:uid="{00000000-0005-0000-0000-00001D3F0000}"/>
    <cellStyle name="Normal 3 2 4 2 2 3 4" xfId="20274" xr:uid="{00000000-0005-0000-0000-00001E3F0000}"/>
    <cellStyle name="Normal 3 2 4 2 2 3 4 2" xfId="20276" xr:uid="{00000000-0005-0000-0000-00001F3F0000}"/>
    <cellStyle name="Normal 3 2 4 2 2 3 4 3" xfId="20278" xr:uid="{00000000-0005-0000-0000-0000203F0000}"/>
    <cellStyle name="Normal 3 2 4 2 2 3 5" xfId="20279" xr:uid="{00000000-0005-0000-0000-0000213F0000}"/>
    <cellStyle name="Normal 3 2 4 2 2 3 6" xfId="20281" xr:uid="{00000000-0005-0000-0000-0000223F0000}"/>
    <cellStyle name="Normal 3 2 4 2 2 4" xfId="12715" xr:uid="{00000000-0005-0000-0000-0000233F0000}"/>
    <cellStyle name="Normal 3 2 4 2 2 4 2" xfId="14196" xr:uid="{00000000-0005-0000-0000-0000243F0000}"/>
    <cellStyle name="Normal 3 2 4 2 2 4 2 2" xfId="85" xr:uid="{00000000-0005-0000-0000-0000253F0000}"/>
    <cellStyle name="Normal 3 2 4 2 2 4 2 2 2" xfId="7901" xr:uid="{00000000-0005-0000-0000-0000263F0000}"/>
    <cellStyle name="Normal 3 2 4 2 2 4 2 2 2 2" xfId="6825" xr:uid="{00000000-0005-0000-0000-0000273F0000}"/>
    <cellStyle name="Normal 3 2 4 2 2 4 2 2 2 3" xfId="6829" xr:uid="{00000000-0005-0000-0000-0000283F0000}"/>
    <cellStyle name="Normal 3 2 4 2 2 4 2 2 3" xfId="10442" xr:uid="{00000000-0005-0000-0000-0000293F0000}"/>
    <cellStyle name="Normal 3 2 4 2 2 4 2 2 4" xfId="10444" xr:uid="{00000000-0005-0000-0000-00002A3F0000}"/>
    <cellStyle name="Normal 3 2 4 2 2 4 2 3" xfId="20282" xr:uid="{00000000-0005-0000-0000-00002B3F0000}"/>
    <cellStyle name="Normal 3 2 4 2 2 4 2 3 2" xfId="20283" xr:uid="{00000000-0005-0000-0000-00002C3F0000}"/>
    <cellStyle name="Normal 3 2 4 2 2 4 2 3 3" xfId="20284" xr:uid="{00000000-0005-0000-0000-00002D3F0000}"/>
    <cellStyle name="Normal 3 2 4 2 2 4 2 4" xfId="20285" xr:uid="{00000000-0005-0000-0000-00002E3F0000}"/>
    <cellStyle name="Normal 3 2 4 2 2 4 2 5" xfId="20286" xr:uid="{00000000-0005-0000-0000-00002F3F0000}"/>
    <cellStyle name="Normal 3 2 4 2 2 4 3" xfId="14198" xr:uid="{00000000-0005-0000-0000-0000303F0000}"/>
    <cellStyle name="Normal 3 2 4 2 2 4 3 2" xfId="20287" xr:uid="{00000000-0005-0000-0000-0000313F0000}"/>
    <cellStyle name="Normal 3 2 4 2 2 4 3 2 2" xfId="8773" xr:uid="{00000000-0005-0000-0000-0000323F0000}"/>
    <cellStyle name="Normal 3 2 4 2 2 4 3 2 3" xfId="20288" xr:uid="{00000000-0005-0000-0000-0000333F0000}"/>
    <cellStyle name="Normal 3 2 4 2 2 4 3 3" xfId="20289" xr:uid="{00000000-0005-0000-0000-0000343F0000}"/>
    <cellStyle name="Normal 3 2 4 2 2 4 3 4" xfId="20290" xr:uid="{00000000-0005-0000-0000-0000353F0000}"/>
    <cellStyle name="Normal 3 2 4 2 2 4 4" xfId="20292" xr:uid="{00000000-0005-0000-0000-0000363F0000}"/>
    <cellStyle name="Normal 3 2 4 2 2 4 4 2" xfId="20295" xr:uid="{00000000-0005-0000-0000-0000373F0000}"/>
    <cellStyle name="Normal 3 2 4 2 2 4 4 3" xfId="20296" xr:uid="{00000000-0005-0000-0000-0000383F0000}"/>
    <cellStyle name="Normal 3 2 4 2 2 4 5" xfId="20299" xr:uid="{00000000-0005-0000-0000-0000393F0000}"/>
    <cellStyle name="Normal 3 2 4 2 2 4 6" xfId="20302" xr:uid="{00000000-0005-0000-0000-00003A3F0000}"/>
    <cellStyle name="Normal 3 2 4 2 2 5" xfId="14200" xr:uid="{00000000-0005-0000-0000-00003B3F0000}"/>
    <cellStyle name="Normal 3 2 4 2 2 5 2" xfId="14995" xr:uid="{00000000-0005-0000-0000-00003C3F0000}"/>
    <cellStyle name="Normal 3 2 4 2 2 5 2 2" xfId="14998" xr:uid="{00000000-0005-0000-0000-00003D3F0000}"/>
    <cellStyle name="Normal 3 2 4 2 2 5 2 2 2" xfId="15000" xr:uid="{00000000-0005-0000-0000-00003E3F0000}"/>
    <cellStyle name="Normal 3 2 4 2 2 5 2 2 3" xfId="10464" xr:uid="{00000000-0005-0000-0000-00003F3F0000}"/>
    <cellStyle name="Normal 3 2 4 2 2 5 2 3" xfId="15004" xr:uid="{00000000-0005-0000-0000-0000403F0000}"/>
    <cellStyle name="Normal 3 2 4 2 2 5 2 4" xfId="15008" xr:uid="{00000000-0005-0000-0000-0000413F0000}"/>
    <cellStyle name="Normal 3 2 4 2 2 5 3" xfId="15013" xr:uid="{00000000-0005-0000-0000-0000423F0000}"/>
    <cellStyle name="Normal 3 2 4 2 2 5 3 2" xfId="15016" xr:uid="{00000000-0005-0000-0000-0000433F0000}"/>
    <cellStyle name="Normal 3 2 4 2 2 5 3 3" xfId="15018" xr:uid="{00000000-0005-0000-0000-0000443F0000}"/>
    <cellStyle name="Normal 3 2 4 2 2 5 4" xfId="15021" xr:uid="{00000000-0005-0000-0000-0000453F0000}"/>
    <cellStyle name="Normal 3 2 4 2 2 5 5" xfId="15026" xr:uid="{00000000-0005-0000-0000-0000463F0000}"/>
    <cellStyle name="Normal 3 2 4 2 2 6" xfId="9522" xr:uid="{00000000-0005-0000-0000-0000473F0000}"/>
    <cellStyle name="Normal 3 2 4 2 2 6 2" xfId="6705" xr:uid="{00000000-0005-0000-0000-0000483F0000}"/>
    <cellStyle name="Normal 3 2 4 2 2 6 2 2" xfId="7198" xr:uid="{00000000-0005-0000-0000-0000493F0000}"/>
    <cellStyle name="Normal 3 2 4 2 2 6 2 3" xfId="7214" xr:uid="{00000000-0005-0000-0000-00004A3F0000}"/>
    <cellStyle name="Normal 3 2 4 2 2 6 3" xfId="7339" xr:uid="{00000000-0005-0000-0000-00004B3F0000}"/>
    <cellStyle name="Normal 3 2 4 2 2 6 4" xfId="4471" xr:uid="{00000000-0005-0000-0000-00004C3F0000}"/>
    <cellStyle name="Normal 3 2 4 2 2 7" xfId="9531" xr:uid="{00000000-0005-0000-0000-00004D3F0000}"/>
    <cellStyle name="Normal 3 2 4 2 2 7 2" xfId="8375" xr:uid="{00000000-0005-0000-0000-00004E3F0000}"/>
    <cellStyle name="Normal 3 2 4 2 2 7 3" xfId="8430" xr:uid="{00000000-0005-0000-0000-00004F3F0000}"/>
    <cellStyle name="Normal 3 2 4 2 2 8" xfId="9540" xr:uid="{00000000-0005-0000-0000-0000503F0000}"/>
    <cellStyle name="Normal 3 2 4 2 2 9" xfId="15031" xr:uid="{00000000-0005-0000-0000-0000513F0000}"/>
    <cellStyle name="Normal 3 2 4 2 3" xfId="12717" xr:uid="{00000000-0005-0000-0000-0000523F0000}"/>
    <cellStyle name="Normal 3 2 4 2 3 2" xfId="11253" xr:uid="{00000000-0005-0000-0000-0000533F0000}"/>
    <cellStyle name="Normal 3 2 4 2 3 2 2" xfId="20303" xr:uid="{00000000-0005-0000-0000-0000543F0000}"/>
    <cellStyle name="Normal 3 2 4 2 3 2 2 2" xfId="19456" xr:uid="{00000000-0005-0000-0000-0000553F0000}"/>
    <cellStyle name="Normal 3 2 4 2 3 2 2 2 2" xfId="19458" xr:uid="{00000000-0005-0000-0000-0000563F0000}"/>
    <cellStyle name="Normal 3 2 4 2 3 2 2 2 2 2" xfId="19461" xr:uid="{00000000-0005-0000-0000-0000573F0000}"/>
    <cellStyle name="Normal 3 2 4 2 3 2 2 2 2 3" xfId="19466" xr:uid="{00000000-0005-0000-0000-0000583F0000}"/>
    <cellStyle name="Normal 3 2 4 2 3 2 2 2 3" xfId="10523" xr:uid="{00000000-0005-0000-0000-0000593F0000}"/>
    <cellStyle name="Normal 3 2 4 2 3 2 2 2 4" xfId="10526" xr:uid="{00000000-0005-0000-0000-00005A3F0000}"/>
    <cellStyle name="Normal 3 2 4 2 3 2 2 3" xfId="19475" xr:uid="{00000000-0005-0000-0000-00005B3F0000}"/>
    <cellStyle name="Normal 3 2 4 2 3 2 2 3 2" xfId="19477" xr:uid="{00000000-0005-0000-0000-00005C3F0000}"/>
    <cellStyle name="Normal 3 2 4 2 3 2 2 3 3" xfId="19484" xr:uid="{00000000-0005-0000-0000-00005D3F0000}"/>
    <cellStyle name="Normal 3 2 4 2 3 2 2 4" xfId="19497" xr:uid="{00000000-0005-0000-0000-00005E3F0000}"/>
    <cellStyle name="Normal 3 2 4 2 3 2 2 5" xfId="19515" xr:uid="{00000000-0005-0000-0000-00005F3F0000}"/>
    <cellStyle name="Normal 3 2 4 2 3 2 3" xfId="20304" xr:uid="{00000000-0005-0000-0000-0000603F0000}"/>
    <cellStyle name="Normal 3 2 4 2 3 2 3 2" xfId="19560" xr:uid="{00000000-0005-0000-0000-0000613F0000}"/>
    <cellStyle name="Normal 3 2 4 2 3 2 3 2 2" xfId="19562" xr:uid="{00000000-0005-0000-0000-0000623F0000}"/>
    <cellStyle name="Normal 3 2 4 2 3 2 3 2 3" xfId="19566" xr:uid="{00000000-0005-0000-0000-0000633F0000}"/>
    <cellStyle name="Normal 3 2 4 2 3 2 3 3" xfId="19571" xr:uid="{00000000-0005-0000-0000-0000643F0000}"/>
    <cellStyle name="Normal 3 2 4 2 3 2 3 4" xfId="19575" xr:uid="{00000000-0005-0000-0000-0000653F0000}"/>
    <cellStyle name="Normal 3 2 4 2 3 2 4" xfId="20305" xr:uid="{00000000-0005-0000-0000-0000663F0000}"/>
    <cellStyle name="Normal 3 2 4 2 3 2 4 2" xfId="7563" xr:uid="{00000000-0005-0000-0000-0000673F0000}"/>
    <cellStyle name="Normal 3 2 4 2 3 2 4 3" xfId="7566" xr:uid="{00000000-0005-0000-0000-0000683F0000}"/>
    <cellStyle name="Normal 3 2 4 2 3 2 5" xfId="19362" xr:uid="{00000000-0005-0000-0000-0000693F0000}"/>
    <cellStyle name="Normal 3 2 4 2 3 2 6" xfId="19365" xr:uid="{00000000-0005-0000-0000-00006A3F0000}"/>
    <cellStyle name="Normal 3 2 4 2 3 3" xfId="12719" xr:uid="{00000000-0005-0000-0000-00006B3F0000}"/>
    <cellStyle name="Normal 3 2 4 2 3 3 2" xfId="20306" xr:uid="{00000000-0005-0000-0000-00006C3F0000}"/>
    <cellStyle name="Normal 3 2 4 2 3 3 2 2" xfId="13029" xr:uid="{00000000-0005-0000-0000-00006D3F0000}"/>
    <cellStyle name="Normal 3 2 4 2 3 3 2 2 2" xfId="6689" xr:uid="{00000000-0005-0000-0000-00006E3F0000}"/>
    <cellStyle name="Normal 3 2 4 2 3 3 2 2 2 2" xfId="13034" xr:uid="{00000000-0005-0000-0000-00006F3F0000}"/>
    <cellStyle name="Normal 3 2 4 2 3 3 2 2 2 3" xfId="10059" xr:uid="{00000000-0005-0000-0000-0000703F0000}"/>
    <cellStyle name="Normal 3 2 4 2 3 3 2 2 3" xfId="6694" xr:uid="{00000000-0005-0000-0000-0000713F0000}"/>
    <cellStyle name="Normal 3 2 4 2 3 3 2 2 4" xfId="1592" xr:uid="{00000000-0005-0000-0000-0000723F0000}"/>
    <cellStyle name="Normal 3 2 4 2 3 3 2 3" xfId="13063" xr:uid="{00000000-0005-0000-0000-0000733F0000}"/>
    <cellStyle name="Normal 3 2 4 2 3 3 2 3 2" xfId="13067" xr:uid="{00000000-0005-0000-0000-0000743F0000}"/>
    <cellStyle name="Normal 3 2 4 2 3 3 2 3 3" xfId="13081" xr:uid="{00000000-0005-0000-0000-0000753F0000}"/>
    <cellStyle name="Normal 3 2 4 2 3 3 2 4" xfId="13100" xr:uid="{00000000-0005-0000-0000-0000763F0000}"/>
    <cellStyle name="Normal 3 2 4 2 3 3 2 5" xfId="12497" xr:uid="{00000000-0005-0000-0000-0000773F0000}"/>
    <cellStyle name="Normal 3 2 4 2 3 3 3" xfId="20307" xr:uid="{00000000-0005-0000-0000-0000783F0000}"/>
    <cellStyle name="Normal 3 2 4 2 3 3 3 2" xfId="13150" xr:uid="{00000000-0005-0000-0000-0000793F0000}"/>
    <cellStyle name="Normal 3 2 4 2 3 3 3 2 2" xfId="5571" xr:uid="{00000000-0005-0000-0000-00007A3F0000}"/>
    <cellStyle name="Normal 3 2 4 2 3 3 3 2 3" xfId="5578" xr:uid="{00000000-0005-0000-0000-00007B3F0000}"/>
    <cellStyle name="Normal 3 2 4 2 3 3 3 3" xfId="13160" xr:uid="{00000000-0005-0000-0000-00007C3F0000}"/>
    <cellStyle name="Normal 3 2 4 2 3 3 3 4" xfId="13175" xr:uid="{00000000-0005-0000-0000-00007D3F0000}"/>
    <cellStyle name="Normal 3 2 4 2 3 3 4" xfId="20308" xr:uid="{00000000-0005-0000-0000-00007E3F0000}"/>
    <cellStyle name="Normal 3 2 4 2 3 3 4 2" xfId="13197" xr:uid="{00000000-0005-0000-0000-00007F3F0000}"/>
    <cellStyle name="Normal 3 2 4 2 3 3 4 3" xfId="13202" xr:uid="{00000000-0005-0000-0000-0000803F0000}"/>
    <cellStyle name="Normal 3 2 4 2 3 3 5" xfId="19369" xr:uid="{00000000-0005-0000-0000-0000813F0000}"/>
    <cellStyle name="Normal 3 2 4 2 3 3 6" xfId="19372" xr:uid="{00000000-0005-0000-0000-0000823F0000}"/>
    <cellStyle name="Normal 3 2 4 2 3 4" xfId="14207" xr:uid="{00000000-0005-0000-0000-0000833F0000}"/>
    <cellStyle name="Normal 3 2 4 2 3 4 2" xfId="11474" xr:uid="{00000000-0005-0000-0000-0000843F0000}"/>
    <cellStyle name="Normal 3 2 4 2 3 4 2 2" xfId="11477" xr:uid="{00000000-0005-0000-0000-0000853F0000}"/>
    <cellStyle name="Normal 3 2 4 2 3 4 2 2 2" xfId="11480" xr:uid="{00000000-0005-0000-0000-0000863F0000}"/>
    <cellStyle name="Normal 3 2 4 2 3 4 2 2 3" xfId="11483" xr:uid="{00000000-0005-0000-0000-0000873F0000}"/>
    <cellStyle name="Normal 3 2 4 2 3 4 2 3" xfId="11487" xr:uid="{00000000-0005-0000-0000-0000883F0000}"/>
    <cellStyle name="Normal 3 2 4 2 3 4 2 4" xfId="11492" xr:uid="{00000000-0005-0000-0000-0000893F0000}"/>
    <cellStyle name="Normal 3 2 4 2 3 4 3" xfId="11496" xr:uid="{00000000-0005-0000-0000-00008A3F0000}"/>
    <cellStyle name="Normal 3 2 4 2 3 4 3 2" xfId="11093" xr:uid="{00000000-0005-0000-0000-00008B3F0000}"/>
    <cellStyle name="Normal 3 2 4 2 3 4 3 3" xfId="11097" xr:uid="{00000000-0005-0000-0000-00008C3F0000}"/>
    <cellStyle name="Normal 3 2 4 2 3 4 4" xfId="8816" xr:uid="{00000000-0005-0000-0000-00008D3F0000}"/>
    <cellStyle name="Normal 3 2 4 2 3 4 5" xfId="4016" xr:uid="{00000000-0005-0000-0000-00008E3F0000}"/>
    <cellStyle name="Normal 3 2 4 2 3 5" xfId="14209" xr:uid="{00000000-0005-0000-0000-00008F3F0000}"/>
    <cellStyle name="Normal 3 2 4 2 3 5 2" xfId="5520" xr:uid="{00000000-0005-0000-0000-0000903F0000}"/>
    <cellStyle name="Normal 3 2 4 2 3 5 2 2" xfId="19757" xr:uid="{00000000-0005-0000-0000-0000913F0000}"/>
    <cellStyle name="Normal 3 2 4 2 3 5 2 3" xfId="19759" xr:uid="{00000000-0005-0000-0000-0000923F0000}"/>
    <cellStyle name="Normal 3 2 4 2 3 5 3" xfId="5526" xr:uid="{00000000-0005-0000-0000-0000933F0000}"/>
    <cellStyle name="Normal 3 2 4 2 3 5 4" xfId="5531" xr:uid="{00000000-0005-0000-0000-0000943F0000}"/>
    <cellStyle name="Normal 3 2 4 2 3 6" xfId="9249" xr:uid="{00000000-0005-0000-0000-0000953F0000}"/>
    <cellStyle name="Normal 3 2 4 2 3 6 2" xfId="271" xr:uid="{00000000-0005-0000-0000-0000963F0000}"/>
    <cellStyle name="Normal 3 2 4 2 3 6 3" xfId="1534" xr:uid="{00000000-0005-0000-0000-0000973F0000}"/>
    <cellStyle name="Normal 3 2 4 2 3 7" xfId="9259" xr:uid="{00000000-0005-0000-0000-0000983F0000}"/>
    <cellStyle name="Normal 3 2 4 2 3 8" xfId="16471" xr:uid="{00000000-0005-0000-0000-0000993F0000}"/>
    <cellStyle name="Normal 3 2 4 2 4" xfId="12722" xr:uid="{00000000-0005-0000-0000-00009A3F0000}"/>
    <cellStyle name="Normal 3 2 4 2 4 2" xfId="20309" xr:uid="{00000000-0005-0000-0000-00009B3F0000}"/>
    <cellStyle name="Normal 3 2 4 2 4 2 2" xfId="17836" xr:uid="{00000000-0005-0000-0000-00009C3F0000}"/>
    <cellStyle name="Normal 3 2 4 2 4 2 2 2" xfId="15968" xr:uid="{00000000-0005-0000-0000-00009D3F0000}"/>
    <cellStyle name="Normal 3 2 4 2 4 2 2 2 2" xfId="3151" xr:uid="{00000000-0005-0000-0000-00009E3F0000}"/>
    <cellStyle name="Normal 3 2 4 2 4 2 2 2 3" xfId="3171" xr:uid="{00000000-0005-0000-0000-00009F3F0000}"/>
    <cellStyle name="Normal 3 2 4 2 4 2 2 3" xfId="16004" xr:uid="{00000000-0005-0000-0000-0000A03F0000}"/>
    <cellStyle name="Normal 3 2 4 2 4 2 2 4" xfId="16027" xr:uid="{00000000-0005-0000-0000-0000A13F0000}"/>
    <cellStyle name="Normal 3 2 4 2 4 2 3" xfId="20310" xr:uid="{00000000-0005-0000-0000-0000A23F0000}"/>
    <cellStyle name="Normal 3 2 4 2 4 2 3 2" xfId="16616" xr:uid="{00000000-0005-0000-0000-0000A33F0000}"/>
    <cellStyle name="Normal 3 2 4 2 4 2 3 3" xfId="16652" xr:uid="{00000000-0005-0000-0000-0000A43F0000}"/>
    <cellStyle name="Normal 3 2 4 2 4 2 4" xfId="3088" xr:uid="{00000000-0005-0000-0000-0000A53F0000}"/>
    <cellStyle name="Normal 3 2 4 2 4 2 5" xfId="3103" xr:uid="{00000000-0005-0000-0000-0000A63F0000}"/>
    <cellStyle name="Normal 3 2 4 2 4 3" xfId="20311" xr:uid="{00000000-0005-0000-0000-0000A73F0000}"/>
    <cellStyle name="Normal 3 2 4 2 4 3 2" xfId="20312" xr:uid="{00000000-0005-0000-0000-0000A83F0000}"/>
    <cellStyle name="Normal 3 2 4 2 4 3 2 2" xfId="2576" xr:uid="{00000000-0005-0000-0000-0000A93F0000}"/>
    <cellStyle name="Normal 3 2 4 2 4 3 2 3" xfId="6310" xr:uid="{00000000-0005-0000-0000-0000AA3F0000}"/>
    <cellStyle name="Normal 3 2 4 2 4 3 3" xfId="20313" xr:uid="{00000000-0005-0000-0000-0000AB3F0000}"/>
    <cellStyle name="Normal 3 2 4 2 4 3 4" xfId="240" xr:uid="{00000000-0005-0000-0000-0000AC3F0000}"/>
    <cellStyle name="Normal 3 2 4 2 4 4" xfId="20314" xr:uid="{00000000-0005-0000-0000-0000AD3F0000}"/>
    <cellStyle name="Normal 3 2 4 2 4 4 2" xfId="20315" xr:uid="{00000000-0005-0000-0000-0000AE3F0000}"/>
    <cellStyle name="Normal 3 2 4 2 4 4 3" xfId="20316" xr:uid="{00000000-0005-0000-0000-0000AF3F0000}"/>
    <cellStyle name="Normal 3 2 4 2 4 5" xfId="20317" xr:uid="{00000000-0005-0000-0000-0000B03F0000}"/>
    <cellStyle name="Normal 3 2 4 2 4 6" xfId="20318" xr:uid="{00000000-0005-0000-0000-0000B13F0000}"/>
    <cellStyle name="Normal 3 2 4 2 5" xfId="8040" xr:uid="{00000000-0005-0000-0000-0000B23F0000}"/>
    <cellStyle name="Normal 3 2 4 2 5 2" xfId="8044" xr:uid="{00000000-0005-0000-0000-0000B33F0000}"/>
    <cellStyle name="Normal 3 2 4 2 5 2 2" xfId="20319" xr:uid="{00000000-0005-0000-0000-0000B43F0000}"/>
    <cellStyle name="Normal 3 2 4 2 5 2 2 2" xfId="17353" xr:uid="{00000000-0005-0000-0000-0000B53F0000}"/>
    <cellStyle name="Normal 3 2 4 2 5 2 2 2 2" xfId="17355" xr:uid="{00000000-0005-0000-0000-0000B63F0000}"/>
    <cellStyle name="Normal 3 2 4 2 5 2 2 2 3" xfId="17360" xr:uid="{00000000-0005-0000-0000-0000B73F0000}"/>
    <cellStyle name="Normal 3 2 4 2 5 2 2 3" xfId="17364" xr:uid="{00000000-0005-0000-0000-0000B83F0000}"/>
    <cellStyle name="Normal 3 2 4 2 5 2 2 4" xfId="17368" xr:uid="{00000000-0005-0000-0000-0000B93F0000}"/>
    <cellStyle name="Normal 3 2 4 2 5 2 3" xfId="20320" xr:uid="{00000000-0005-0000-0000-0000BA3F0000}"/>
    <cellStyle name="Normal 3 2 4 2 5 2 3 2" xfId="17402" xr:uid="{00000000-0005-0000-0000-0000BB3F0000}"/>
    <cellStyle name="Normal 3 2 4 2 5 2 3 3" xfId="17406" xr:uid="{00000000-0005-0000-0000-0000BC3F0000}"/>
    <cellStyle name="Normal 3 2 4 2 5 2 4" xfId="20321" xr:uid="{00000000-0005-0000-0000-0000BD3F0000}"/>
    <cellStyle name="Normal 3 2 4 2 5 2 5" xfId="20322" xr:uid="{00000000-0005-0000-0000-0000BE3F0000}"/>
    <cellStyle name="Normal 3 2 4 2 5 3" xfId="8047" xr:uid="{00000000-0005-0000-0000-0000BF3F0000}"/>
    <cellStyle name="Normal 3 2 4 2 5 3 2" xfId="20323" xr:uid="{00000000-0005-0000-0000-0000C03F0000}"/>
    <cellStyle name="Normal 3 2 4 2 5 3 2 2" xfId="13601" xr:uid="{00000000-0005-0000-0000-0000C13F0000}"/>
    <cellStyle name="Normal 3 2 4 2 5 3 2 3" xfId="13629" xr:uid="{00000000-0005-0000-0000-0000C23F0000}"/>
    <cellStyle name="Normal 3 2 4 2 5 3 3" xfId="20324" xr:uid="{00000000-0005-0000-0000-0000C33F0000}"/>
    <cellStyle name="Normal 3 2 4 2 5 3 4" xfId="20325" xr:uid="{00000000-0005-0000-0000-0000C43F0000}"/>
    <cellStyle name="Normal 3 2 4 2 5 4" xfId="20326" xr:uid="{00000000-0005-0000-0000-0000C53F0000}"/>
    <cellStyle name="Normal 3 2 4 2 5 4 2" xfId="7894" xr:uid="{00000000-0005-0000-0000-0000C63F0000}"/>
    <cellStyle name="Normal 3 2 4 2 5 4 3" xfId="7899" xr:uid="{00000000-0005-0000-0000-0000C73F0000}"/>
    <cellStyle name="Normal 3 2 4 2 5 5" xfId="20327" xr:uid="{00000000-0005-0000-0000-0000C83F0000}"/>
    <cellStyle name="Normal 3 2 4 2 5 6" xfId="20329" xr:uid="{00000000-0005-0000-0000-0000C93F0000}"/>
    <cellStyle name="Normal 3 2 4 2 6" xfId="8118" xr:uid="{00000000-0005-0000-0000-0000CA3F0000}"/>
    <cellStyle name="Normal 3 2 4 2 6 2" xfId="2852" xr:uid="{00000000-0005-0000-0000-0000CB3F0000}"/>
    <cellStyle name="Normal 3 2 4 2 6 2 2" xfId="20330" xr:uid="{00000000-0005-0000-0000-0000CC3F0000}"/>
    <cellStyle name="Normal 3 2 4 2 6 2 2 2" xfId="17838" xr:uid="{00000000-0005-0000-0000-0000CD3F0000}"/>
    <cellStyle name="Normal 3 2 4 2 6 2 2 3" xfId="14911" xr:uid="{00000000-0005-0000-0000-0000CE3F0000}"/>
    <cellStyle name="Normal 3 2 4 2 6 2 3" xfId="20331" xr:uid="{00000000-0005-0000-0000-0000CF3F0000}"/>
    <cellStyle name="Normal 3 2 4 2 6 2 4" xfId="20332" xr:uid="{00000000-0005-0000-0000-0000D03F0000}"/>
    <cellStyle name="Normal 3 2 4 2 6 3" xfId="2860" xr:uid="{00000000-0005-0000-0000-0000D13F0000}"/>
    <cellStyle name="Normal 3 2 4 2 6 3 2" xfId="20333" xr:uid="{00000000-0005-0000-0000-0000D23F0000}"/>
    <cellStyle name="Normal 3 2 4 2 6 3 3" xfId="20334" xr:uid="{00000000-0005-0000-0000-0000D33F0000}"/>
    <cellStyle name="Normal 3 2 4 2 6 4" xfId="20335" xr:uid="{00000000-0005-0000-0000-0000D43F0000}"/>
    <cellStyle name="Normal 3 2 4 2 6 5" xfId="20336" xr:uid="{00000000-0005-0000-0000-0000D53F0000}"/>
    <cellStyle name="Normal 3 2 4 2 7" xfId="8124" xr:uid="{00000000-0005-0000-0000-0000D63F0000}"/>
    <cellStyle name="Normal 3 2 4 2 7 2" xfId="8126" xr:uid="{00000000-0005-0000-0000-0000D73F0000}"/>
    <cellStyle name="Normal 3 2 4 2 7 2 2" xfId="20337" xr:uid="{00000000-0005-0000-0000-0000D83F0000}"/>
    <cellStyle name="Normal 3 2 4 2 7 2 3" xfId="20338" xr:uid="{00000000-0005-0000-0000-0000D93F0000}"/>
    <cellStyle name="Normal 3 2 4 2 7 3" xfId="8129" xr:uid="{00000000-0005-0000-0000-0000DA3F0000}"/>
    <cellStyle name="Normal 3 2 4 2 7 4" xfId="20340" xr:uid="{00000000-0005-0000-0000-0000DB3F0000}"/>
    <cellStyle name="Normal 3 2 4 2 8" xfId="8143" xr:uid="{00000000-0005-0000-0000-0000DC3F0000}"/>
    <cellStyle name="Normal 3 2 4 2 8 2" xfId="8146" xr:uid="{00000000-0005-0000-0000-0000DD3F0000}"/>
    <cellStyle name="Normal 3 2 4 2 8 3" xfId="8149" xr:uid="{00000000-0005-0000-0000-0000DE3F0000}"/>
    <cellStyle name="Normal 3 2 4 2 9" xfId="8179" xr:uid="{00000000-0005-0000-0000-0000DF3F0000}"/>
    <cellStyle name="Normal 3 2 4 3" xfId="12723" xr:uid="{00000000-0005-0000-0000-0000E03F0000}"/>
    <cellStyle name="Normal 3 2 4 3 2" xfId="2466" xr:uid="{00000000-0005-0000-0000-0000E13F0000}"/>
    <cellStyle name="Normal 3 2 4 3 2 2" xfId="5085" xr:uid="{00000000-0005-0000-0000-0000E23F0000}"/>
    <cellStyle name="Normal 3 2 4 3 2 2 2" xfId="20341" xr:uid="{00000000-0005-0000-0000-0000E33F0000}"/>
    <cellStyle name="Normal 3 2 4 3 2 2 2 2" xfId="20342" xr:uid="{00000000-0005-0000-0000-0000E43F0000}"/>
    <cellStyle name="Normal 3 2 4 3 2 2 2 2 2" xfId="15140" xr:uid="{00000000-0005-0000-0000-0000E53F0000}"/>
    <cellStyle name="Normal 3 2 4 3 2 2 2 2 2 2" xfId="20344" xr:uid="{00000000-0005-0000-0000-0000E63F0000}"/>
    <cellStyle name="Normal 3 2 4 3 2 2 2 2 2 3" xfId="19867" xr:uid="{00000000-0005-0000-0000-0000E73F0000}"/>
    <cellStyle name="Normal 3 2 4 3 2 2 2 2 3" xfId="10685" xr:uid="{00000000-0005-0000-0000-0000E83F0000}"/>
    <cellStyle name="Normal 3 2 4 3 2 2 2 2 4" xfId="10690" xr:uid="{00000000-0005-0000-0000-0000E93F0000}"/>
    <cellStyle name="Normal 3 2 4 3 2 2 2 3" xfId="20345" xr:uid="{00000000-0005-0000-0000-0000EA3F0000}"/>
    <cellStyle name="Normal 3 2 4 3 2 2 2 3 2" xfId="16296" xr:uid="{00000000-0005-0000-0000-0000EB3F0000}"/>
    <cellStyle name="Normal 3 2 4 3 2 2 2 3 3" xfId="20346" xr:uid="{00000000-0005-0000-0000-0000EC3F0000}"/>
    <cellStyle name="Normal 3 2 4 3 2 2 2 4" xfId="12761" xr:uid="{00000000-0005-0000-0000-0000ED3F0000}"/>
    <cellStyle name="Normal 3 2 4 3 2 2 2 5" xfId="12540" xr:uid="{00000000-0005-0000-0000-0000EE3F0000}"/>
    <cellStyle name="Normal 3 2 4 3 2 2 3" xfId="20347" xr:uid="{00000000-0005-0000-0000-0000EF3F0000}"/>
    <cellStyle name="Normal 3 2 4 3 2 2 3 2" xfId="20348" xr:uid="{00000000-0005-0000-0000-0000F03F0000}"/>
    <cellStyle name="Normal 3 2 4 3 2 2 3 2 2" xfId="15187" xr:uid="{00000000-0005-0000-0000-0000F13F0000}"/>
    <cellStyle name="Normal 3 2 4 3 2 2 3 2 3" xfId="20349" xr:uid="{00000000-0005-0000-0000-0000F23F0000}"/>
    <cellStyle name="Normal 3 2 4 3 2 2 3 3" xfId="20350" xr:uid="{00000000-0005-0000-0000-0000F33F0000}"/>
    <cellStyle name="Normal 3 2 4 3 2 2 3 4" xfId="20352" xr:uid="{00000000-0005-0000-0000-0000F43F0000}"/>
    <cellStyle name="Normal 3 2 4 3 2 2 4" xfId="20353" xr:uid="{00000000-0005-0000-0000-0000F53F0000}"/>
    <cellStyle name="Normal 3 2 4 3 2 2 4 2" xfId="20354" xr:uid="{00000000-0005-0000-0000-0000F63F0000}"/>
    <cellStyle name="Normal 3 2 4 3 2 2 4 3" xfId="20355" xr:uid="{00000000-0005-0000-0000-0000F73F0000}"/>
    <cellStyle name="Normal 3 2 4 3 2 2 5" xfId="20356" xr:uid="{00000000-0005-0000-0000-0000F83F0000}"/>
    <cellStyle name="Normal 3 2 4 3 2 2 6" xfId="20358" xr:uid="{00000000-0005-0000-0000-0000F93F0000}"/>
    <cellStyle name="Normal 3 2 4 3 2 3" xfId="5102" xr:uid="{00000000-0005-0000-0000-0000FA3F0000}"/>
    <cellStyle name="Normal 3 2 4 3 2 3 2" xfId="20359" xr:uid="{00000000-0005-0000-0000-0000FB3F0000}"/>
    <cellStyle name="Normal 3 2 4 3 2 3 2 2" xfId="12148" xr:uid="{00000000-0005-0000-0000-0000FC3F0000}"/>
    <cellStyle name="Normal 3 2 4 3 2 3 2 2 2" xfId="10198" xr:uid="{00000000-0005-0000-0000-0000FD3F0000}"/>
    <cellStyle name="Normal 3 2 4 3 2 3 2 2 2 2" xfId="20362" xr:uid="{00000000-0005-0000-0000-0000FE3F0000}"/>
    <cellStyle name="Normal 3 2 4 3 2 3 2 2 2 3" xfId="20364" xr:uid="{00000000-0005-0000-0000-0000FF3F0000}"/>
    <cellStyle name="Normal 3 2 4 3 2 3 2 2 3" xfId="10210" xr:uid="{00000000-0005-0000-0000-000000400000}"/>
    <cellStyle name="Normal 3 2 4 3 2 3 2 2 4" xfId="10217" xr:uid="{00000000-0005-0000-0000-000001400000}"/>
    <cellStyle name="Normal 3 2 4 3 2 3 2 3" xfId="12152" xr:uid="{00000000-0005-0000-0000-000002400000}"/>
    <cellStyle name="Normal 3 2 4 3 2 3 2 3 2" xfId="10242" xr:uid="{00000000-0005-0000-0000-000003400000}"/>
    <cellStyle name="Normal 3 2 4 3 2 3 2 3 3" xfId="20366" xr:uid="{00000000-0005-0000-0000-000004400000}"/>
    <cellStyle name="Normal 3 2 4 3 2 3 2 4" xfId="8070" xr:uid="{00000000-0005-0000-0000-000005400000}"/>
    <cellStyle name="Normal 3 2 4 3 2 3 2 5" xfId="20369" xr:uid="{00000000-0005-0000-0000-000006400000}"/>
    <cellStyle name="Normal 3 2 4 3 2 3 3" xfId="20370" xr:uid="{00000000-0005-0000-0000-000007400000}"/>
    <cellStyle name="Normal 3 2 4 3 2 3 3 2" xfId="12191" xr:uid="{00000000-0005-0000-0000-000008400000}"/>
    <cellStyle name="Normal 3 2 4 3 2 3 3 2 2" xfId="10260" xr:uid="{00000000-0005-0000-0000-000009400000}"/>
    <cellStyle name="Normal 3 2 4 3 2 3 3 2 3" xfId="20372" xr:uid="{00000000-0005-0000-0000-00000A400000}"/>
    <cellStyle name="Normal 3 2 4 3 2 3 3 3" xfId="12195" xr:uid="{00000000-0005-0000-0000-00000B400000}"/>
    <cellStyle name="Normal 3 2 4 3 2 3 3 4" xfId="20375" xr:uid="{00000000-0005-0000-0000-00000C400000}"/>
    <cellStyle name="Normal 3 2 4 3 2 3 4" xfId="20376" xr:uid="{00000000-0005-0000-0000-00000D400000}"/>
    <cellStyle name="Normal 3 2 4 3 2 3 4 2" xfId="12221" xr:uid="{00000000-0005-0000-0000-00000E400000}"/>
    <cellStyle name="Normal 3 2 4 3 2 3 4 3" xfId="20378" xr:uid="{00000000-0005-0000-0000-00000F400000}"/>
    <cellStyle name="Normal 3 2 4 3 2 3 5" xfId="19157" xr:uid="{00000000-0005-0000-0000-000010400000}"/>
    <cellStyle name="Normal 3 2 4 3 2 3 6" xfId="19162" xr:uid="{00000000-0005-0000-0000-000011400000}"/>
    <cellStyle name="Normal 3 2 4 3 2 4" xfId="14214" xr:uid="{00000000-0005-0000-0000-000012400000}"/>
    <cellStyle name="Normal 3 2 4 3 2 4 2" xfId="19431" xr:uid="{00000000-0005-0000-0000-000013400000}"/>
    <cellStyle name="Normal 3 2 4 3 2 4 2 2" xfId="4635" xr:uid="{00000000-0005-0000-0000-000014400000}"/>
    <cellStyle name="Normal 3 2 4 3 2 4 2 2 2" xfId="10355" xr:uid="{00000000-0005-0000-0000-000015400000}"/>
    <cellStyle name="Normal 3 2 4 3 2 4 2 2 3" xfId="10362" xr:uid="{00000000-0005-0000-0000-000016400000}"/>
    <cellStyle name="Normal 3 2 4 3 2 4 2 3" xfId="2444" xr:uid="{00000000-0005-0000-0000-000017400000}"/>
    <cellStyle name="Normal 3 2 4 3 2 4 2 4" xfId="12791" xr:uid="{00000000-0005-0000-0000-000018400000}"/>
    <cellStyle name="Normal 3 2 4 3 2 4 3" xfId="4639" xr:uid="{00000000-0005-0000-0000-000019400000}"/>
    <cellStyle name="Normal 3 2 4 3 2 4 3 2" xfId="12799" xr:uid="{00000000-0005-0000-0000-00001A400000}"/>
    <cellStyle name="Normal 3 2 4 3 2 4 3 3" xfId="12802" xr:uid="{00000000-0005-0000-0000-00001B400000}"/>
    <cellStyle name="Normal 3 2 4 3 2 4 4" xfId="4646" xr:uid="{00000000-0005-0000-0000-00001C400000}"/>
    <cellStyle name="Normal 3 2 4 3 2 4 5" xfId="19176" xr:uid="{00000000-0005-0000-0000-00001D400000}"/>
    <cellStyle name="Normal 3 2 4 3 2 5" xfId="14216" xr:uid="{00000000-0005-0000-0000-00001E400000}"/>
    <cellStyle name="Normal 3 2 4 3 2 5 2" xfId="20379" xr:uid="{00000000-0005-0000-0000-00001F400000}"/>
    <cellStyle name="Normal 3 2 4 3 2 5 2 2" xfId="12252" xr:uid="{00000000-0005-0000-0000-000020400000}"/>
    <cellStyle name="Normal 3 2 4 3 2 5 2 3" xfId="12820" xr:uid="{00000000-0005-0000-0000-000021400000}"/>
    <cellStyle name="Normal 3 2 4 3 2 5 3" xfId="20380" xr:uid="{00000000-0005-0000-0000-000022400000}"/>
    <cellStyle name="Normal 3 2 4 3 2 5 4" xfId="20381" xr:uid="{00000000-0005-0000-0000-000023400000}"/>
    <cellStyle name="Normal 3 2 4 3 2 6" xfId="20383" xr:uid="{00000000-0005-0000-0000-000024400000}"/>
    <cellStyle name="Normal 3 2 4 3 2 6 2" xfId="16554" xr:uid="{00000000-0005-0000-0000-000025400000}"/>
    <cellStyle name="Normal 3 2 4 3 2 6 3" xfId="20385" xr:uid="{00000000-0005-0000-0000-000026400000}"/>
    <cellStyle name="Normal 3 2 4 3 2 7" xfId="20387" xr:uid="{00000000-0005-0000-0000-000027400000}"/>
    <cellStyle name="Normal 3 2 4 3 2 8" xfId="20388" xr:uid="{00000000-0005-0000-0000-000028400000}"/>
    <cellStyle name="Normal 3 2 4 3 3" xfId="2475" xr:uid="{00000000-0005-0000-0000-000029400000}"/>
    <cellStyle name="Normal 3 2 4 3 3 2" xfId="5111" xr:uid="{00000000-0005-0000-0000-00002A400000}"/>
    <cellStyle name="Normal 3 2 4 3 3 2 2" xfId="20389" xr:uid="{00000000-0005-0000-0000-00002B400000}"/>
    <cellStyle name="Normal 3 2 4 3 3 2 2 2" xfId="1143" xr:uid="{00000000-0005-0000-0000-00002C400000}"/>
    <cellStyle name="Normal 3 2 4 3 3 2 2 2 2" xfId="11770" xr:uid="{00000000-0005-0000-0000-00002D400000}"/>
    <cellStyle name="Normal 3 2 4 3 3 2 2 2 3" xfId="20390" xr:uid="{00000000-0005-0000-0000-00002E400000}"/>
    <cellStyle name="Normal 3 2 4 3 3 2 2 3" xfId="1211" xr:uid="{00000000-0005-0000-0000-00002F400000}"/>
    <cellStyle name="Normal 3 2 4 3 3 2 2 4" xfId="11777" xr:uid="{00000000-0005-0000-0000-000030400000}"/>
    <cellStyle name="Normal 3 2 4 3 3 2 3" xfId="20391" xr:uid="{00000000-0005-0000-0000-000031400000}"/>
    <cellStyle name="Normal 3 2 4 3 3 2 3 2" xfId="13483" xr:uid="{00000000-0005-0000-0000-000032400000}"/>
    <cellStyle name="Normal 3 2 4 3 3 2 3 3" xfId="13486" xr:uid="{00000000-0005-0000-0000-000033400000}"/>
    <cellStyle name="Normal 3 2 4 3 3 2 4" xfId="20392" xr:uid="{00000000-0005-0000-0000-000034400000}"/>
    <cellStyle name="Normal 3 2 4 3 3 2 5" xfId="19382" xr:uid="{00000000-0005-0000-0000-000035400000}"/>
    <cellStyle name="Normal 3 2 4 3 3 3" xfId="5115" xr:uid="{00000000-0005-0000-0000-000036400000}"/>
    <cellStyle name="Normal 3 2 4 3 3 3 2" xfId="20393" xr:uid="{00000000-0005-0000-0000-000037400000}"/>
    <cellStyle name="Normal 3 2 4 3 3 3 2 2" xfId="12287" xr:uid="{00000000-0005-0000-0000-000038400000}"/>
    <cellStyle name="Normal 3 2 4 3 3 3 2 3" xfId="12844" xr:uid="{00000000-0005-0000-0000-000039400000}"/>
    <cellStyle name="Normal 3 2 4 3 3 3 3" xfId="20394" xr:uid="{00000000-0005-0000-0000-00003A400000}"/>
    <cellStyle name="Normal 3 2 4 3 3 3 4" xfId="20395" xr:uid="{00000000-0005-0000-0000-00003B400000}"/>
    <cellStyle name="Normal 3 2 4 3 3 4" xfId="20396" xr:uid="{00000000-0005-0000-0000-00003C400000}"/>
    <cellStyle name="Normal 3 2 4 3 3 4 2" xfId="20397" xr:uid="{00000000-0005-0000-0000-00003D400000}"/>
    <cellStyle name="Normal 3 2 4 3 3 4 3" xfId="20398" xr:uid="{00000000-0005-0000-0000-00003E400000}"/>
    <cellStyle name="Normal 3 2 4 3 3 5" xfId="20399" xr:uid="{00000000-0005-0000-0000-00003F400000}"/>
    <cellStyle name="Normal 3 2 4 3 3 6" xfId="20400" xr:uid="{00000000-0005-0000-0000-000040400000}"/>
    <cellStyle name="Normal 3 2 4 3 4" xfId="5121" xr:uid="{00000000-0005-0000-0000-000041400000}"/>
    <cellStyle name="Normal 3 2 4 3 4 2" xfId="4047" xr:uid="{00000000-0005-0000-0000-000042400000}"/>
    <cellStyle name="Normal 3 2 4 3 4 2 2" xfId="1758" xr:uid="{00000000-0005-0000-0000-000043400000}"/>
    <cellStyle name="Normal 3 2 4 3 4 2 2 2" xfId="13900" xr:uid="{00000000-0005-0000-0000-000044400000}"/>
    <cellStyle name="Normal 3 2 4 3 4 2 2 2 2" xfId="13903" xr:uid="{00000000-0005-0000-0000-000045400000}"/>
    <cellStyle name="Normal 3 2 4 3 4 2 2 2 3" xfId="13909" xr:uid="{00000000-0005-0000-0000-000046400000}"/>
    <cellStyle name="Normal 3 2 4 3 4 2 2 3" xfId="13914" xr:uid="{00000000-0005-0000-0000-000047400000}"/>
    <cellStyle name="Normal 3 2 4 3 4 2 2 4" xfId="1793" xr:uid="{00000000-0005-0000-0000-000048400000}"/>
    <cellStyle name="Normal 3 2 4 3 4 2 3" xfId="1805" xr:uid="{00000000-0005-0000-0000-000049400000}"/>
    <cellStyle name="Normal 3 2 4 3 4 2 3 2" xfId="13917" xr:uid="{00000000-0005-0000-0000-00004A400000}"/>
    <cellStyle name="Normal 3 2 4 3 4 2 3 3" xfId="13920" xr:uid="{00000000-0005-0000-0000-00004B400000}"/>
    <cellStyle name="Normal 3 2 4 3 4 2 4" xfId="13923" xr:uid="{00000000-0005-0000-0000-00004C400000}"/>
    <cellStyle name="Normal 3 2 4 3 4 2 5" xfId="13925" xr:uid="{00000000-0005-0000-0000-00004D400000}"/>
    <cellStyle name="Normal 3 2 4 3 4 3" xfId="4057" xr:uid="{00000000-0005-0000-0000-00004E400000}"/>
    <cellStyle name="Normal 3 2 4 3 4 3 2" xfId="89" xr:uid="{00000000-0005-0000-0000-00004F400000}"/>
    <cellStyle name="Normal 3 2 4 3 4 3 2 2" xfId="6364" xr:uid="{00000000-0005-0000-0000-000050400000}"/>
    <cellStyle name="Normal 3 2 4 3 4 3 2 3" xfId="6370" xr:uid="{00000000-0005-0000-0000-000051400000}"/>
    <cellStyle name="Normal 3 2 4 3 4 3 3" xfId="13954" xr:uid="{00000000-0005-0000-0000-000052400000}"/>
    <cellStyle name="Normal 3 2 4 3 4 3 4" xfId="20401" xr:uid="{00000000-0005-0000-0000-000053400000}"/>
    <cellStyle name="Normal 3 2 4 3 4 4" xfId="20402" xr:uid="{00000000-0005-0000-0000-000054400000}"/>
    <cellStyle name="Normal 3 2 4 3 4 4 2" xfId="13970" xr:uid="{00000000-0005-0000-0000-000055400000}"/>
    <cellStyle name="Normal 3 2 4 3 4 4 3" xfId="13972" xr:uid="{00000000-0005-0000-0000-000056400000}"/>
    <cellStyle name="Normal 3 2 4 3 4 5" xfId="20403" xr:uid="{00000000-0005-0000-0000-000057400000}"/>
    <cellStyle name="Normal 3 2 4 3 4 6" xfId="20404" xr:uid="{00000000-0005-0000-0000-000058400000}"/>
    <cellStyle name="Normal 3 2 4 3 5" xfId="5127" xr:uid="{00000000-0005-0000-0000-000059400000}"/>
    <cellStyle name="Normal 3 2 4 3 5 2" xfId="4226" xr:uid="{00000000-0005-0000-0000-00005A400000}"/>
    <cellStyle name="Normal 3 2 4 3 5 2 2" xfId="14016" xr:uid="{00000000-0005-0000-0000-00005B400000}"/>
    <cellStyle name="Normal 3 2 4 3 5 2 2 2" xfId="13588" xr:uid="{00000000-0005-0000-0000-00005C400000}"/>
    <cellStyle name="Normal 3 2 4 3 5 2 2 3" xfId="17447" xr:uid="{00000000-0005-0000-0000-00005D400000}"/>
    <cellStyle name="Normal 3 2 4 3 5 2 3" xfId="14018" xr:uid="{00000000-0005-0000-0000-00005E400000}"/>
    <cellStyle name="Normal 3 2 4 3 5 2 4" xfId="20405" xr:uid="{00000000-0005-0000-0000-00005F400000}"/>
    <cellStyle name="Normal 3 2 4 3 5 3" xfId="4239" xr:uid="{00000000-0005-0000-0000-000060400000}"/>
    <cellStyle name="Normal 3 2 4 3 5 3 2" xfId="14055" xr:uid="{00000000-0005-0000-0000-000061400000}"/>
    <cellStyle name="Normal 3 2 4 3 5 3 3" xfId="14057" xr:uid="{00000000-0005-0000-0000-000062400000}"/>
    <cellStyle name="Normal 3 2 4 3 5 4" xfId="20406" xr:uid="{00000000-0005-0000-0000-000063400000}"/>
    <cellStyle name="Normal 3 2 4 3 5 5" xfId="20407" xr:uid="{00000000-0005-0000-0000-000064400000}"/>
    <cellStyle name="Normal 3 2 4 3 6" xfId="3250" xr:uid="{00000000-0005-0000-0000-000065400000}"/>
    <cellStyle name="Normal 3 2 4 3 6 2" xfId="8448" xr:uid="{00000000-0005-0000-0000-000066400000}"/>
    <cellStyle name="Normal 3 2 4 3 6 2 2" xfId="14089" xr:uid="{00000000-0005-0000-0000-000067400000}"/>
    <cellStyle name="Normal 3 2 4 3 6 2 3" xfId="20408" xr:uid="{00000000-0005-0000-0000-000068400000}"/>
    <cellStyle name="Normal 3 2 4 3 6 3" xfId="8451" xr:uid="{00000000-0005-0000-0000-000069400000}"/>
    <cellStyle name="Normal 3 2 4 3 6 4" xfId="20409" xr:uid="{00000000-0005-0000-0000-00006A400000}"/>
    <cellStyle name="Normal 3 2 4 3 7" xfId="8454" xr:uid="{00000000-0005-0000-0000-00006B400000}"/>
    <cellStyle name="Normal 3 2 4 3 7 2" xfId="8457" xr:uid="{00000000-0005-0000-0000-00006C400000}"/>
    <cellStyle name="Normal 3 2 4 3 7 3" xfId="8461" xr:uid="{00000000-0005-0000-0000-00006D400000}"/>
    <cellStyle name="Normal 3 2 4 3 8" xfId="8466" xr:uid="{00000000-0005-0000-0000-00006E400000}"/>
    <cellStyle name="Normal 3 2 4 3 9" xfId="8479" xr:uid="{00000000-0005-0000-0000-00006F400000}"/>
    <cellStyle name="Normal 3 2 4 4" xfId="12725" xr:uid="{00000000-0005-0000-0000-000070400000}"/>
    <cellStyle name="Normal 3 2 4 4 2" xfId="327" xr:uid="{00000000-0005-0000-0000-000071400000}"/>
    <cellStyle name="Normal 3 2 4 4 2 2" xfId="5212" xr:uid="{00000000-0005-0000-0000-000072400000}"/>
    <cellStyle name="Normal 3 2 4 4 2 2 2" xfId="14532" xr:uid="{00000000-0005-0000-0000-000073400000}"/>
    <cellStyle name="Normal 3 2 4 4 2 2 2 2" xfId="20410" xr:uid="{00000000-0005-0000-0000-000074400000}"/>
    <cellStyle name="Normal 3 2 4 4 2 2 2 2 2" xfId="11018" xr:uid="{00000000-0005-0000-0000-000075400000}"/>
    <cellStyle name="Normal 3 2 4 4 2 2 2 2 3" xfId="20411" xr:uid="{00000000-0005-0000-0000-000076400000}"/>
    <cellStyle name="Normal 3 2 4 4 2 2 2 3" xfId="20412" xr:uid="{00000000-0005-0000-0000-000077400000}"/>
    <cellStyle name="Normal 3 2 4 4 2 2 2 4" xfId="20413" xr:uid="{00000000-0005-0000-0000-000078400000}"/>
    <cellStyle name="Normal 3 2 4 4 2 2 3" xfId="14534" xr:uid="{00000000-0005-0000-0000-000079400000}"/>
    <cellStyle name="Normal 3 2 4 4 2 2 3 2" xfId="20414" xr:uid="{00000000-0005-0000-0000-00007A400000}"/>
    <cellStyle name="Normal 3 2 4 4 2 2 3 3" xfId="20415" xr:uid="{00000000-0005-0000-0000-00007B400000}"/>
    <cellStyle name="Normal 3 2 4 4 2 2 4" xfId="20416" xr:uid="{00000000-0005-0000-0000-00007C400000}"/>
    <cellStyle name="Normal 3 2 4 4 2 2 5" xfId="20417" xr:uid="{00000000-0005-0000-0000-00007D400000}"/>
    <cellStyle name="Normal 3 2 4 4 2 3" xfId="5222" xr:uid="{00000000-0005-0000-0000-00007E400000}"/>
    <cellStyle name="Normal 3 2 4 4 2 3 2" xfId="20418" xr:uid="{00000000-0005-0000-0000-00007F400000}"/>
    <cellStyle name="Normal 3 2 4 4 2 3 2 2" xfId="20419" xr:uid="{00000000-0005-0000-0000-000080400000}"/>
    <cellStyle name="Normal 3 2 4 4 2 3 2 3" xfId="20420" xr:uid="{00000000-0005-0000-0000-000081400000}"/>
    <cellStyle name="Normal 3 2 4 4 2 3 3" xfId="20421" xr:uid="{00000000-0005-0000-0000-000082400000}"/>
    <cellStyle name="Normal 3 2 4 4 2 3 4" xfId="20422" xr:uid="{00000000-0005-0000-0000-000083400000}"/>
    <cellStyle name="Normal 3 2 4 4 2 4" xfId="14536" xr:uid="{00000000-0005-0000-0000-000084400000}"/>
    <cellStyle name="Normal 3 2 4 4 2 4 2" xfId="20424" xr:uid="{00000000-0005-0000-0000-000085400000}"/>
    <cellStyle name="Normal 3 2 4 4 2 4 3" xfId="20426" xr:uid="{00000000-0005-0000-0000-000086400000}"/>
    <cellStyle name="Normal 3 2 4 4 2 5" xfId="20427" xr:uid="{00000000-0005-0000-0000-000087400000}"/>
    <cellStyle name="Normal 3 2 4 4 2 6" xfId="20428" xr:uid="{00000000-0005-0000-0000-000088400000}"/>
    <cellStyle name="Normal 3 2 4 4 3" xfId="5225" xr:uid="{00000000-0005-0000-0000-000089400000}"/>
    <cellStyle name="Normal 3 2 4 4 3 2" xfId="167" xr:uid="{00000000-0005-0000-0000-00008A400000}"/>
    <cellStyle name="Normal 3 2 4 4 3 2 2" xfId="20429" xr:uid="{00000000-0005-0000-0000-00008B400000}"/>
    <cellStyle name="Normal 3 2 4 4 3 2 2 2" xfId="1831" xr:uid="{00000000-0005-0000-0000-00008C400000}"/>
    <cellStyle name="Normal 3 2 4 4 3 2 2 2 2" xfId="16426" xr:uid="{00000000-0005-0000-0000-00008D400000}"/>
    <cellStyle name="Normal 3 2 4 4 3 2 2 2 3" xfId="20430" xr:uid="{00000000-0005-0000-0000-00008E400000}"/>
    <cellStyle name="Normal 3 2 4 4 3 2 2 3" xfId="1837" xr:uid="{00000000-0005-0000-0000-00008F400000}"/>
    <cellStyle name="Normal 3 2 4 4 3 2 2 4" xfId="20431" xr:uid="{00000000-0005-0000-0000-000090400000}"/>
    <cellStyle name="Normal 3 2 4 4 3 2 3" xfId="20432" xr:uid="{00000000-0005-0000-0000-000091400000}"/>
    <cellStyle name="Normal 3 2 4 4 3 2 3 2" xfId="1931" xr:uid="{00000000-0005-0000-0000-000092400000}"/>
    <cellStyle name="Normal 3 2 4 4 3 2 3 3" xfId="1938" xr:uid="{00000000-0005-0000-0000-000093400000}"/>
    <cellStyle name="Normal 3 2 4 4 3 2 4" xfId="20433" xr:uid="{00000000-0005-0000-0000-000094400000}"/>
    <cellStyle name="Normal 3 2 4 4 3 2 5" xfId="20434" xr:uid="{00000000-0005-0000-0000-000095400000}"/>
    <cellStyle name="Normal 3 2 4 4 3 3" xfId="172" xr:uid="{00000000-0005-0000-0000-000096400000}"/>
    <cellStyle name="Normal 3 2 4 4 3 3 2" xfId="20435" xr:uid="{00000000-0005-0000-0000-000097400000}"/>
    <cellStyle name="Normal 3 2 4 4 3 3 2 2" xfId="1986" xr:uid="{00000000-0005-0000-0000-000098400000}"/>
    <cellStyle name="Normal 3 2 4 4 3 3 2 3" xfId="20437" xr:uid="{00000000-0005-0000-0000-000099400000}"/>
    <cellStyle name="Normal 3 2 4 4 3 3 3" xfId="20438" xr:uid="{00000000-0005-0000-0000-00009A400000}"/>
    <cellStyle name="Normal 3 2 4 4 3 3 4" xfId="20439" xr:uid="{00000000-0005-0000-0000-00009B400000}"/>
    <cellStyle name="Normal 3 2 4 4 3 4" xfId="20440" xr:uid="{00000000-0005-0000-0000-00009C400000}"/>
    <cellStyle name="Normal 3 2 4 4 3 4 2" xfId="20442" xr:uid="{00000000-0005-0000-0000-00009D400000}"/>
    <cellStyle name="Normal 3 2 4 4 3 4 3" xfId="20444" xr:uid="{00000000-0005-0000-0000-00009E400000}"/>
    <cellStyle name="Normal 3 2 4 4 3 5" xfId="20445" xr:uid="{00000000-0005-0000-0000-00009F400000}"/>
    <cellStyle name="Normal 3 2 4 4 3 6" xfId="20446" xr:uid="{00000000-0005-0000-0000-0000A0400000}"/>
    <cellStyle name="Normal 3 2 4 4 4" xfId="5230" xr:uid="{00000000-0005-0000-0000-0000A1400000}"/>
    <cellStyle name="Normal 3 2 4 4 4 2" xfId="5642" xr:uid="{00000000-0005-0000-0000-0000A2400000}"/>
    <cellStyle name="Normal 3 2 4 4 4 2 2" xfId="8845" xr:uid="{00000000-0005-0000-0000-0000A3400000}"/>
    <cellStyle name="Normal 3 2 4 4 4 2 2 2" xfId="2341" xr:uid="{00000000-0005-0000-0000-0000A4400000}"/>
    <cellStyle name="Normal 3 2 4 4 4 2 2 3" xfId="10472" xr:uid="{00000000-0005-0000-0000-0000A5400000}"/>
    <cellStyle name="Normal 3 2 4 4 4 2 3" xfId="10476" xr:uid="{00000000-0005-0000-0000-0000A6400000}"/>
    <cellStyle name="Normal 3 2 4 4 4 2 4" xfId="2335" xr:uid="{00000000-0005-0000-0000-0000A7400000}"/>
    <cellStyle name="Normal 3 2 4 4 4 3" xfId="5647" xr:uid="{00000000-0005-0000-0000-0000A8400000}"/>
    <cellStyle name="Normal 3 2 4 4 4 3 2" xfId="10481" xr:uid="{00000000-0005-0000-0000-0000A9400000}"/>
    <cellStyle name="Normal 3 2 4 4 4 3 3" xfId="10491" xr:uid="{00000000-0005-0000-0000-0000AA400000}"/>
    <cellStyle name="Normal 3 2 4 4 4 4" xfId="4735" xr:uid="{00000000-0005-0000-0000-0000AB400000}"/>
    <cellStyle name="Normal 3 2 4 4 4 5" xfId="4741" xr:uid="{00000000-0005-0000-0000-0000AC400000}"/>
    <cellStyle name="Normal 3 2 4 4 5" xfId="14538" xr:uid="{00000000-0005-0000-0000-0000AD400000}"/>
    <cellStyle name="Normal 3 2 4 4 5 2" xfId="5713" xr:uid="{00000000-0005-0000-0000-0000AE400000}"/>
    <cellStyle name="Normal 3 2 4 4 5 2 2" xfId="8894" xr:uid="{00000000-0005-0000-0000-0000AF400000}"/>
    <cellStyle name="Normal 3 2 4 4 5 2 3" xfId="10579" xr:uid="{00000000-0005-0000-0000-0000B0400000}"/>
    <cellStyle name="Normal 3 2 4 4 5 3" xfId="5719" xr:uid="{00000000-0005-0000-0000-0000B1400000}"/>
    <cellStyle name="Normal 3 2 4 4 5 4" xfId="5725" xr:uid="{00000000-0005-0000-0000-0000B2400000}"/>
    <cellStyle name="Normal 3 2 4 4 6" xfId="20447" xr:uid="{00000000-0005-0000-0000-0000B3400000}"/>
    <cellStyle name="Normal 3 2 4 4 6 2" xfId="10607" xr:uid="{00000000-0005-0000-0000-0000B4400000}"/>
    <cellStyle name="Normal 3 2 4 4 6 3" xfId="10042" xr:uid="{00000000-0005-0000-0000-0000B5400000}"/>
    <cellStyle name="Normal 3 2 4 4 7" xfId="20448" xr:uid="{00000000-0005-0000-0000-0000B6400000}"/>
    <cellStyle name="Normal 3 2 4 4 8" xfId="20449" xr:uid="{00000000-0005-0000-0000-0000B7400000}"/>
    <cellStyle name="Normal 3 2 4 5" xfId="12728" xr:uid="{00000000-0005-0000-0000-0000B8400000}"/>
    <cellStyle name="Normal 3 2 4 5 2" xfId="14540" xr:uid="{00000000-0005-0000-0000-0000B9400000}"/>
    <cellStyle name="Normal 3 2 4 5 2 2" xfId="5291" xr:uid="{00000000-0005-0000-0000-0000BA400000}"/>
    <cellStyle name="Normal 3 2 4 5 2 2 2" xfId="20450" xr:uid="{00000000-0005-0000-0000-0000BB400000}"/>
    <cellStyle name="Normal 3 2 4 5 2 2 2 2" xfId="20451" xr:uid="{00000000-0005-0000-0000-0000BC400000}"/>
    <cellStyle name="Normal 3 2 4 5 2 2 2 3" xfId="20452" xr:uid="{00000000-0005-0000-0000-0000BD400000}"/>
    <cellStyle name="Normal 3 2 4 5 2 2 3" xfId="20453" xr:uid="{00000000-0005-0000-0000-0000BE400000}"/>
    <cellStyle name="Normal 3 2 4 5 2 2 4" xfId="20454" xr:uid="{00000000-0005-0000-0000-0000BF400000}"/>
    <cellStyle name="Normal 3 2 4 5 2 3" xfId="5299" xr:uid="{00000000-0005-0000-0000-0000C0400000}"/>
    <cellStyle name="Normal 3 2 4 5 2 3 2" xfId="20455" xr:uid="{00000000-0005-0000-0000-0000C1400000}"/>
    <cellStyle name="Normal 3 2 4 5 2 3 3" xfId="20456" xr:uid="{00000000-0005-0000-0000-0000C2400000}"/>
    <cellStyle name="Normal 3 2 4 5 2 4" xfId="20457" xr:uid="{00000000-0005-0000-0000-0000C3400000}"/>
    <cellStyle name="Normal 3 2 4 5 2 5" xfId="20458" xr:uid="{00000000-0005-0000-0000-0000C4400000}"/>
    <cellStyle name="Normal 3 2 4 5 3" xfId="14543" xr:uid="{00000000-0005-0000-0000-0000C5400000}"/>
    <cellStyle name="Normal 3 2 4 5 3 2" xfId="20459" xr:uid="{00000000-0005-0000-0000-0000C6400000}"/>
    <cellStyle name="Normal 3 2 4 5 3 2 2" xfId="10980" xr:uid="{00000000-0005-0000-0000-0000C7400000}"/>
    <cellStyle name="Normal 3 2 4 5 3 2 3" xfId="20460" xr:uid="{00000000-0005-0000-0000-0000C8400000}"/>
    <cellStyle name="Normal 3 2 4 5 3 3" xfId="20461" xr:uid="{00000000-0005-0000-0000-0000C9400000}"/>
    <cellStyle name="Normal 3 2 4 5 3 4" xfId="20462" xr:uid="{00000000-0005-0000-0000-0000CA400000}"/>
    <cellStyle name="Normal 3 2 4 5 4" xfId="14546" xr:uid="{00000000-0005-0000-0000-0000CB400000}"/>
    <cellStyle name="Normal 3 2 4 5 4 2" xfId="5993" xr:uid="{00000000-0005-0000-0000-0000CC400000}"/>
    <cellStyle name="Normal 3 2 4 5 4 3" xfId="6001" xr:uid="{00000000-0005-0000-0000-0000CD400000}"/>
    <cellStyle name="Normal 3 2 4 5 5" xfId="20463" xr:uid="{00000000-0005-0000-0000-0000CE400000}"/>
    <cellStyle name="Normal 3 2 4 5 6" xfId="20464" xr:uid="{00000000-0005-0000-0000-0000CF400000}"/>
    <cellStyle name="Normal 3 2 4 6" xfId="10622" xr:uid="{00000000-0005-0000-0000-0000D0400000}"/>
    <cellStyle name="Normal 3 2 4 6 2" xfId="2811" xr:uid="{00000000-0005-0000-0000-0000D1400000}"/>
    <cellStyle name="Normal 3 2 4 6 2 2" xfId="2815" xr:uid="{00000000-0005-0000-0000-0000D2400000}"/>
    <cellStyle name="Normal 3 2 4 6 2 2 2" xfId="510" xr:uid="{00000000-0005-0000-0000-0000D3400000}"/>
    <cellStyle name="Normal 3 2 4 6 2 2 2 2" xfId="20465" xr:uid="{00000000-0005-0000-0000-0000D4400000}"/>
    <cellStyle name="Normal 3 2 4 6 2 2 2 3" xfId="20466" xr:uid="{00000000-0005-0000-0000-0000D5400000}"/>
    <cellStyle name="Normal 3 2 4 6 2 2 3" xfId="1276" xr:uid="{00000000-0005-0000-0000-0000D6400000}"/>
    <cellStyle name="Normal 3 2 4 6 2 2 4" xfId="20467" xr:uid="{00000000-0005-0000-0000-0000D7400000}"/>
    <cellStyle name="Normal 3 2 4 6 2 3" xfId="2817" xr:uid="{00000000-0005-0000-0000-0000D8400000}"/>
    <cellStyle name="Normal 3 2 4 6 2 3 2" xfId="20468" xr:uid="{00000000-0005-0000-0000-0000D9400000}"/>
    <cellStyle name="Normal 3 2 4 6 2 3 3" xfId="20469" xr:uid="{00000000-0005-0000-0000-0000DA400000}"/>
    <cellStyle name="Normal 3 2 4 6 2 4" xfId="2821" xr:uid="{00000000-0005-0000-0000-0000DB400000}"/>
    <cellStyle name="Normal 3 2 4 6 2 5" xfId="20470" xr:uid="{00000000-0005-0000-0000-0000DC400000}"/>
    <cellStyle name="Normal 3 2 4 6 3" xfId="2824" xr:uid="{00000000-0005-0000-0000-0000DD400000}"/>
    <cellStyle name="Normal 3 2 4 6 3 2" xfId="2831" xr:uid="{00000000-0005-0000-0000-0000DE400000}"/>
    <cellStyle name="Normal 3 2 4 6 3 2 2" xfId="20471" xr:uid="{00000000-0005-0000-0000-0000DF400000}"/>
    <cellStyle name="Normal 3 2 4 6 3 2 3" xfId="20472" xr:uid="{00000000-0005-0000-0000-0000E0400000}"/>
    <cellStyle name="Normal 3 2 4 6 3 3" xfId="2835" xr:uid="{00000000-0005-0000-0000-0000E1400000}"/>
    <cellStyle name="Normal 3 2 4 6 3 4" xfId="20473" xr:uid="{00000000-0005-0000-0000-0000E2400000}"/>
    <cellStyle name="Normal 3 2 4 6 4" xfId="2842" xr:uid="{00000000-0005-0000-0000-0000E3400000}"/>
    <cellStyle name="Normal 3 2 4 6 4 2" xfId="6352" xr:uid="{00000000-0005-0000-0000-0000E4400000}"/>
    <cellStyle name="Normal 3 2 4 6 4 3" xfId="20474" xr:uid="{00000000-0005-0000-0000-0000E5400000}"/>
    <cellStyle name="Normal 3 2 4 6 5" xfId="20475" xr:uid="{00000000-0005-0000-0000-0000E6400000}"/>
    <cellStyle name="Normal 3 2 4 6 6" xfId="20476" xr:uid="{00000000-0005-0000-0000-0000E7400000}"/>
    <cellStyle name="Normal 3 2 4 7" xfId="14549" xr:uid="{00000000-0005-0000-0000-0000E8400000}"/>
    <cellStyle name="Normal 3 2 4 7 2" xfId="20477" xr:uid="{00000000-0005-0000-0000-0000E9400000}"/>
    <cellStyle name="Normal 3 2 4 7 2 2" xfId="20478" xr:uid="{00000000-0005-0000-0000-0000EA400000}"/>
    <cellStyle name="Normal 3 2 4 7 2 2 2" xfId="20479" xr:uid="{00000000-0005-0000-0000-0000EB400000}"/>
    <cellStyle name="Normal 3 2 4 7 2 2 3" xfId="20480" xr:uid="{00000000-0005-0000-0000-0000EC400000}"/>
    <cellStyle name="Normal 3 2 4 7 2 3" xfId="20482" xr:uid="{00000000-0005-0000-0000-0000ED400000}"/>
    <cellStyle name="Normal 3 2 4 7 2 4" xfId="20484" xr:uid="{00000000-0005-0000-0000-0000EE400000}"/>
    <cellStyle name="Normal 3 2 4 7 3" xfId="20485" xr:uid="{00000000-0005-0000-0000-0000EF400000}"/>
    <cellStyle name="Normal 3 2 4 7 3 2" xfId="20486" xr:uid="{00000000-0005-0000-0000-0000F0400000}"/>
    <cellStyle name="Normal 3 2 4 7 3 3" xfId="20488" xr:uid="{00000000-0005-0000-0000-0000F1400000}"/>
    <cellStyle name="Normal 3 2 4 7 4" xfId="20489" xr:uid="{00000000-0005-0000-0000-0000F2400000}"/>
    <cellStyle name="Normal 3 2 4 7 5" xfId="2793" xr:uid="{00000000-0005-0000-0000-0000F3400000}"/>
    <cellStyle name="Normal 3 2 4 8" xfId="14552" xr:uid="{00000000-0005-0000-0000-0000F4400000}"/>
    <cellStyle name="Normal 3 2 4 8 2" xfId="8712" xr:uid="{00000000-0005-0000-0000-0000F5400000}"/>
    <cellStyle name="Normal 3 2 4 8 2 2" xfId="20291" xr:uid="{00000000-0005-0000-0000-0000F6400000}"/>
    <cellStyle name="Normal 3 2 4 8 2 3" xfId="20298" xr:uid="{00000000-0005-0000-0000-0000F7400000}"/>
    <cellStyle name="Normal 3 2 4 8 3" xfId="8715" xr:uid="{00000000-0005-0000-0000-0000F8400000}"/>
    <cellStyle name="Normal 3 2 4 8 4" xfId="4468" xr:uid="{00000000-0005-0000-0000-0000F9400000}"/>
    <cellStyle name="Normal 3 2 4 9" xfId="308" xr:uid="{00000000-0005-0000-0000-0000FA400000}"/>
    <cellStyle name="Normal 3 2 4 9 2" xfId="550" xr:uid="{00000000-0005-0000-0000-0000FB400000}"/>
    <cellStyle name="Normal 3 2 4 9 3" xfId="8819" xr:uid="{00000000-0005-0000-0000-0000FC400000}"/>
    <cellStyle name="Normal 3 2 5" xfId="9380" xr:uid="{00000000-0005-0000-0000-0000FD400000}"/>
    <cellStyle name="Normal 3 2 5 10" xfId="10513" xr:uid="{00000000-0005-0000-0000-0000FE400000}"/>
    <cellStyle name="Normal 3 2 5 11" xfId="10534" xr:uid="{00000000-0005-0000-0000-0000FF400000}"/>
    <cellStyle name="Normal 3 2 5 2" xfId="9387" xr:uid="{00000000-0005-0000-0000-000000410000}"/>
    <cellStyle name="Normal 3 2 5 2 10" xfId="20490" xr:uid="{00000000-0005-0000-0000-000001410000}"/>
    <cellStyle name="Normal 3 2 5 2 2" xfId="12732" xr:uid="{00000000-0005-0000-0000-000002410000}"/>
    <cellStyle name="Normal 3 2 5 2 2 2" xfId="1526" xr:uid="{00000000-0005-0000-0000-000003410000}"/>
    <cellStyle name="Normal 3 2 5 2 2 2 2" xfId="20492" xr:uid="{00000000-0005-0000-0000-000004410000}"/>
    <cellStyle name="Normal 3 2 5 2 2 2 2 2" xfId="20494" xr:uid="{00000000-0005-0000-0000-000005410000}"/>
    <cellStyle name="Normal 3 2 5 2 2 2 2 2 2" xfId="20496" xr:uid="{00000000-0005-0000-0000-000006410000}"/>
    <cellStyle name="Normal 3 2 5 2 2 2 2 2 2 2" xfId="18" xr:uid="{00000000-0005-0000-0000-000007410000}"/>
    <cellStyle name="Normal 3 2 5 2 2 2 2 2 2 2 2" xfId="3256" xr:uid="{00000000-0005-0000-0000-000008410000}"/>
    <cellStyle name="Normal 3 2 5 2 2 2 2 2 2 2 3" xfId="8033" xr:uid="{00000000-0005-0000-0000-000009410000}"/>
    <cellStyle name="Normal 3 2 5 2 2 2 2 2 2 3" xfId="16438" xr:uid="{00000000-0005-0000-0000-00000A410000}"/>
    <cellStyle name="Normal 3 2 5 2 2 2 2 2 2 4" xfId="16445" xr:uid="{00000000-0005-0000-0000-00000B410000}"/>
    <cellStyle name="Normal 3 2 5 2 2 2 2 2 3" xfId="20499" xr:uid="{00000000-0005-0000-0000-00000C410000}"/>
    <cellStyle name="Normal 3 2 5 2 2 2 2 2 3 2" xfId="16549" xr:uid="{00000000-0005-0000-0000-00000D410000}"/>
    <cellStyle name="Normal 3 2 5 2 2 2 2 2 3 3" xfId="16559" xr:uid="{00000000-0005-0000-0000-00000E410000}"/>
    <cellStyle name="Normal 3 2 5 2 2 2 2 2 4" xfId="20502" xr:uid="{00000000-0005-0000-0000-00000F410000}"/>
    <cellStyle name="Normal 3 2 5 2 2 2 2 2 5" xfId="20504" xr:uid="{00000000-0005-0000-0000-000010410000}"/>
    <cellStyle name="Normal 3 2 5 2 2 2 2 3" xfId="20506" xr:uid="{00000000-0005-0000-0000-000011410000}"/>
    <cellStyle name="Normal 3 2 5 2 2 2 2 3 2" xfId="20507" xr:uid="{00000000-0005-0000-0000-000012410000}"/>
    <cellStyle name="Normal 3 2 5 2 2 2 2 3 2 2" xfId="15069" xr:uid="{00000000-0005-0000-0000-000013410000}"/>
    <cellStyle name="Normal 3 2 5 2 2 2 2 3 2 3" xfId="20508" xr:uid="{00000000-0005-0000-0000-000014410000}"/>
    <cellStyle name="Normal 3 2 5 2 2 2 2 3 3" xfId="20509" xr:uid="{00000000-0005-0000-0000-000015410000}"/>
    <cellStyle name="Normal 3 2 5 2 2 2 2 3 4" xfId="20510" xr:uid="{00000000-0005-0000-0000-000016410000}"/>
    <cellStyle name="Normal 3 2 5 2 2 2 2 4" xfId="20513" xr:uid="{00000000-0005-0000-0000-000017410000}"/>
    <cellStyle name="Normal 3 2 5 2 2 2 2 4 2" xfId="20514" xr:uid="{00000000-0005-0000-0000-000018410000}"/>
    <cellStyle name="Normal 3 2 5 2 2 2 2 4 3" xfId="20515" xr:uid="{00000000-0005-0000-0000-000019410000}"/>
    <cellStyle name="Normal 3 2 5 2 2 2 2 5" xfId="20517" xr:uid="{00000000-0005-0000-0000-00001A410000}"/>
    <cellStyle name="Normal 3 2 5 2 2 2 2 6" xfId="20519" xr:uid="{00000000-0005-0000-0000-00001B410000}"/>
    <cellStyle name="Normal 3 2 5 2 2 2 3" xfId="20521" xr:uid="{00000000-0005-0000-0000-00001C410000}"/>
    <cellStyle name="Normal 3 2 5 2 2 2 3 2" xfId="20523" xr:uid="{00000000-0005-0000-0000-00001D410000}"/>
    <cellStyle name="Normal 3 2 5 2 2 2 3 2 2" xfId="20524" xr:uid="{00000000-0005-0000-0000-00001E410000}"/>
    <cellStyle name="Normal 3 2 5 2 2 2 3 2 2 2" xfId="20525" xr:uid="{00000000-0005-0000-0000-00001F410000}"/>
    <cellStyle name="Normal 3 2 5 2 2 2 3 2 2 2 2" xfId="20526" xr:uid="{00000000-0005-0000-0000-000020410000}"/>
    <cellStyle name="Normal 3 2 5 2 2 2 3 2 2 2 3" xfId="20527" xr:uid="{00000000-0005-0000-0000-000021410000}"/>
    <cellStyle name="Normal 3 2 5 2 2 2 3 2 2 3" xfId="20528" xr:uid="{00000000-0005-0000-0000-000022410000}"/>
    <cellStyle name="Normal 3 2 5 2 2 2 3 2 2 4" xfId="20529" xr:uid="{00000000-0005-0000-0000-000023410000}"/>
    <cellStyle name="Normal 3 2 5 2 2 2 3 2 3" xfId="20530" xr:uid="{00000000-0005-0000-0000-000024410000}"/>
    <cellStyle name="Normal 3 2 5 2 2 2 3 2 3 2" xfId="20531" xr:uid="{00000000-0005-0000-0000-000025410000}"/>
    <cellStyle name="Normal 3 2 5 2 2 2 3 2 3 3" xfId="20532" xr:uid="{00000000-0005-0000-0000-000026410000}"/>
    <cellStyle name="Normal 3 2 5 2 2 2 3 2 4" xfId="20534" xr:uid="{00000000-0005-0000-0000-000027410000}"/>
    <cellStyle name="Normal 3 2 5 2 2 2 3 2 5" xfId="20536" xr:uid="{00000000-0005-0000-0000-000028410000}"/>
    <cellStyle name="Normal 3 2 5 2 2 2 3 3" xfId="20538" xr:uid="{00000000-0005-0000-0000-000029410000}"/>
    <cellStyle name="Normal 3 2 5 2 2 2 3 3 2" xfId="20539" xr:uid="{00000000-0005-0000-0000-00002A410000}"/>
    <cellStyle name="Normal 3 2 5 2 2 2 3 3 2 2" xfId="20540" xr:uid="{00000000-0005-0000-0000-00002B410000}"/>
    <cellStyle name="Normal 3 2 5 2 2 2 3 3 2 3" xfId="20541" xr:uid="{00000000-0005-0000-0000-00002C410000}"/>
    <cellStyle name="Normal 3 2 5 2 2 2 3 3 3" xfId="20542" xr:uid="{00000000-0005-0000-0000-00002D410000}"/>
    <cellStyle name="Normal 3 2 5 2 2 2 3 3 4" xfId="20544" xr:uid="{00000000-0005-0000-0000-00002E410000}"/>
    <cellStyle name="Normal 3 2 5 2 2 2 3 4" xfId="20545" xr:uid="{00000000-0005-0000-0000-00002F410000}"/>
    <cellStyle name="Normal 3 2 5 2 2 2 3 4 2" xfId="20546" xr:uid="{00000000-0005-0000-0000-000030410000}"/>
    <cellStyle name="Normal 3 2 5 2 2 2 3 4 3" xfId="20547" xr:uid="{00000000-0005-0000-0000-000031410000}"/>
    <cellStyle name="Normal 3 2 5 2 2 2 3 5" xfId="20549" xr:uid="{00000000-0005-0000-0000-000032410000}"/>
    <cellStyle name="Normal 3 2 5 2 2 2 3 6" xfId="20551" xr:uid="{00000000-0005-0000-0000-000033410000}"/>
    <cellStyle name="Normal 3 2 5 2 2 2 4" xfId="20553" xr:uid="{00000000-0005-0000-0000-000034410000}"/>
    <cellStyle name="Normal 3 2 5 2 2 2 4 2" xfId="20554" xr:uid="{00000000-0005-0000-0000-000035410000}"/>
    <cellStyle name="Normal 3 2 5 2 2 2 4 2 2" xfId="20555" xr:uid="{00000000-0005-0000-0000-000036410000}"/>
    <cellStyle name="Normal 3 2 5 2 2 2 4 2 2 2" xfId="16869" xr:uid="{00000000-0005-0000-0000-000037410000}"/>
    <cellStyle name="Normal 3 2 5 2 2 2 4 2 2 3" xfId="9430" xr:uid="{00000000-0005-0000-0000-000038410000}"/>
    <cellStyle name="Normal 3 2 5 2 2 2 4 2 3" xfId="20556" xr:uid="{00000000-0005-0000-0000-000039410000}"/>
    <cellStyle name="Normal 3 2 5 2 2 2 4 2 4" xfId="20558" xr:uid="{00000000-0005-0000-0000-00003A410000}"/>
    <cellStyle name="Normal 3 2 5 2 2 2 4 3" xfId="20559" xr:uid="{00000000-0005-0000-0000-00003B410000}"/>
    <cellStyle name="Normal 3 2 5 2 2 2 4 3 2" xfId="20560" xr:uid="{00000000-0005-0000-0000-00003C410000}"/>
    <cellStyle name="Normal 3 2 5 2 2 2 4 3 3" xfId="20561" xr:uid="{00000000-0005-0000-0000-00003D410000}"/>
    <cellStyle name="Normal 3 2 5 2 2 2 4 4" xfId="20562" xr:uid="{00000000-0005-0000-0000-00003E410000}"/>
    <cellStyle name="Normal 3 2 5 2 2 2 4 5" xfId="20563" xr:uid="{00000000-0005-0000-0000-00003F410000}"/>
    <cellStyle name="Normal 3 2 5 2 2 2 5" xfId="20565" xr:uid="{00000000-0005-0000-0000-000040410000}"/>
    <cellStyle name="Normal 3 2 5 2 2 2 5 2" xfId="20566" xr:uid="{00000000-0005-0000-0000-000041410000}"/>
    <cellStyle name="Normal 3 2 5 2 2 2 5 2 2" xfId="20567" xr:uid="{00000000-0005-0000-0000-000042410000}"/>
    <cellStyle name="Normal 3 2 5 2 2 2 5 2 3" xfId="20568" xr:uid="{00000000-0005-0000-0000-000043410000}"/>
    <cellStyle name="Normal 3 2 5 2 2 2 5 3" xfId="20569" xr:uid="{00000000-0005-0000-0000-000044410000}"/>
    <cellStyle name="Normal 3 2 5 2 2 2 5 4" xfId="20570" xr:uid="{00000000-0005-0000-0000-000045410000}"/>
    <cellStyle name="Normal 3 2 5 2 2 2 6" xfId="20571" xr:uid="{00000000-0005-0000-0000-000046410000}"/>
    <cellStyle name="Normal 3 2 5 2 2 2 6 2" xfId="20572" xr:uid="{00000000-0005-0000-0000-000047410000}"/>
    <cellStyle name="Normal 3 2 5 2 2 2 6 3" xfId="20573" xr:uid="{00000000-0005-0000-0000-000048410000}"/>
    <cellStyle name="Normal 3 2 5 2 2 2 7" xfId="20574" xr:uid="{00000000-0005-0000-0000-000049410000}"/>
    <cellStyle name="Normal 3 2 5 2 2 2 8" xfId="20575" xr:uid="{00000000-0005-0000-0000-00004A410000}"/>
    <cellStyle name="Normal 3 2 5 2 2 3" xfId="12738" xr:uid="{00000000-0005-0000-0000-00004B410000}"/>
    <cellStyle name="Normal 3 2 5 2 2 3 2" xfId="20577" xr:uid="{00000000-0005-0000-0000-00004C410000}"/>
    <cellStyle name="Normal 3 2 5 2 2 3 2 2" xfId="20579" xr:uid="{00000000-0005-0000-0000-00004D410000}"/>
    <cellStyle name="Normal 3 2 5 2 2 3 2 2 2" xfId="20580" xr:uid="{00000000-0005-0000-0000-00004E410000}"/>
    <cellStyle name="Normal 3 2 5 2 2 3 2 2 2 2" xfId="17385" xr:uid="{00000000-0005-0000-0000-00004F410000}"/>
    <cellStyle name="Normal 3 2 5 2 2 3 2 2 2 3" xfId="17388" xr:uid="{00000000-0005-0000-0000-000050410000}"/>
    <cellStyle name="Normal 3 2 5 2 2 3 2 2 3" xfId="20581" xr:uid="{00000000-0005-0000-0000-000051410000}"/>
    <cellStyle name="Normal 3 2 5 2 2 3 2 2 4" xfId="20582" xr:uid="{00000000-0005-0000-0000-000052410000}"/>
    <cellStyle name="Normal 3 2 5 2 2 3 2 3" xfId="20584" xr:uid="{00000000-0005-0000-0000-000053410000}"/>
    <cellStyle name="Normal 3 2 5 2 2 3 2 3 2" xfId="20585" xr:uid="{00000000-0005-0000-0000-000054410000}"/>
    <cellStyle name="Normal 3 2 5 2 2 3 2 3 3" xfId="20586" xr:uid="{00000000-0005-0000-0000-000055410000}"/>
    <cellStyle name="Normal 3 2 5 2 2 3 2 4" xfId="20587" xr:uid="{00000000-0005-0000-0000-000056410000}"/>
    <cellStyle name="Normal 3 2 5 2 2 3 2 5" xfId="20588" xr:uid="{00000000-0005-0000-0000-000057410000}"/>
    <cellStyle name="Normal 3 2 5 2 2 3 3" xfId="20590" xr:uid="{00000000-0005-0000-0000-000058410000}"/>
    <cellStyle name="Normal 3 2 5 2 2 3 3 2" xfId="20591" xr:uid="{00000000-0005-0000-0000-000059410000}"/>
    <cellStyle name="Normal 3 2 5 2 2 3 3 2 2" xfId="20592" xr:uid="{00000000-0005-0000-0000-00005A410000}"/>
    <cellStyle name="Normal 3 2 5 2 2 3 3 2 3" xfId="20593" xr:uid="{00000000-0005-0000-0000-00005B410000}"/>
    <cellStyle name="Normal 3 2 5 2 2 3 3 3" xfId="20594" xr:uid="{00000000-0005-0000-0000-00005C410000}"/>
    <cellStyle name="Normal 3 2 5 2 2 3 3 4" xfId="20595" xr:uid="{00000000-0005-0000-0000-00005D410000}"/>
    <cellStyle name="Normal 3 2 5 2 2 3 4" xfId="20597" xr:uid="{00000000-0005-0000-0000-00005E410000}"/>
    <cellStyle name="Normal 3 2 5 2 2 3 4 2" xfId="20598" xr:uid="{00000000-0005-0000-0000-00005F410000}"/>
    <cellStyle name="Normal 3 2 5 2 2 3 4 3" xfId="20599" xr:uid="{00000000-0005-0000-0000-000060410000}"/>
    <cellStyle name="Normal 3 2 5 2 2 3 5" xfId="20600" xr:uid="{00000000-0005-0000-0000-000061410000}"/>
    <cellStyle name="Normal 3 2 5 2 2 3 6" xfId="20601" xr:uid="{00000000-0005-0000-0000-000062410000}"/>
    <cellStyle name="Normal 3 2 5 2 2 4" xfId="14229" xr:uid="{00000000-0005-0000-0000-000063410000}"/>
    <cellStyle name="Normal 3 2 5 2 2 4 2" xfId="20603" xr:uid="{00000000-0005-0000-0000-000064410000}"/>
    <cellStyle name="Normal 3 2 5 2 2 4 2 2" xfId="11261" xr:uid="{00000000-0005-0000-0000-000065410000}"/>
    <cellStyle name="Normal 3 2 5 2 2 4 2 2 2" xfId="17187" xr:uid="{00000000-0005-0000-0000-000066410000}"/>
    <cellStyle name="Normal 3 2 5 2 2 4 2 2 2 2" xfId="14963" xr:uid="{00000000-0005-0000-0000-000067410000}"/>
    <cellStyle name="Normal 3 2 5 2 2 4 2 2 2 3" xfId="17189" xr:uid="{00000000-0005-0000-0000-000068410000}"/>
    <cellStyle name="Normal 3 2 5 2 2 4 2 2 3" xfId="17193" xr:uid="{00000000-0005-0000-0000-000069410000}"/>
    <cellStyle name="Normal 3 2 5 2 2 4 2 2 4" xfId="8041" xr:uid="{00000000-0005-0000-0000-00006A410000}"/>
    <cellStyle name="Normal 3 2 5 2 2 4 2 3" xfId="11263" xr:uid="{00000000-0005-0000-0000-00006B410000}"/>
    <cellStyle name="Normal 3 2 5 2 2 4 2 3 2" xfId="17199" xr:uid="{00000000-0005-0000-0000-00006C410000}"/>
    <cellStyle name="Normal 3 2 5 2 2 4 2 3 3" xfId="17201" xr:uid="{00000000-0005-0000-0000-00006D410000}"/>
    <cellStyle name="Normal 3 2 5 2 2 4 2 4" xfId="20604" xr:uid="{00000000-0005-0000-0000-00006E410000}"/>
    <cellStyle name="Normal 3 2 5 2 2 4 2 5" xfId="20605" xr:uid="{00000000-0005-0000-0000-00006F410000}"/>
    <cellStyle name="Normal 3 2 5 2 2 4 3" xfId="20607" xr:uid="{00000000-0005-0000-0000-000070410000}"/>
    <cellStyle name="Normal 3 2 5 2 2 4 3 2" xfId="11272" xr:uid="{00000000-0005-0000-0000-000071410000}"/>
    <cellStyle name="Normal 3 2 5 2 2 4 3 2 2" xfId="3993" xr:uid="{00000000-0005-0000-0000-000072410000}"/>
    <cellStyle name="Normal 3 2 5 2 2 4 3 2 3" xfId="4207" xr:uid="{00000000-0005-0000-0000-000073410000}"/>
    <cellStyle name="Normal 3 2 5 2 2 4 3 3" xfId="20608" xr:uid="{00000000-0005-0000-0000-000074410000}"/>
    <cellStyle name="Normal 3 2 5 2 2 4 3 4" xfId="20609" xr:uid="{00000000-0005-0000-0000-000075410000}"/>
    <cellStyle name="Normal 3 2 5 2 2 4 4" xfId="20610" xr:uid="{00000000-0005-0000-0000-000076410000}"/>
    <cellStyle name="Normal 3 2 5 2 2 4 4 2" xfId="20612" xr:uid="{00000000-0005-0000-0000-000077410000}"/>
    <cellStyle name="Normal 3 2 5 2 2 4 4 3" xfId="20613" xr:uid="{00000000-0005-0000-0000-000078410000}"/>
    <cellStyle name="Normal 3 2 5 2 2 4 5" xfId="20615" xr:uid="{00000000-0005-0000-0000-000079410000}"/>
    <cellStyle name="Normal 3 2 5 2 2 4 6" xfId="20617" xr:uid="{00000000-0005-0000-0000-00007A410000}"/>
    <cellStyle name="Normal 3 2 5 2 2 5" xfId="14236" xr:uid="{00000000-0005-0000-0000-00007B410000}"/>
    <cellStyle name="Normal 3 2 5 2 2 5 2" xfId="15765" xr:uid="{00000000-0005-0000-0000-00007C410000}"/>
    <cellStyle name="Normal 3 2 5 2 2 5 2 2" xfId="11328" xr:uid="{00000000-0005-0000-0000-00007D410000}"/>
    <cellStyle name="Normal 3 2 5 2 2 5 2 2 2" xfId="17719" xr:uid="{00000000-0005-0000-0000-00007E410000}"/>
    <cellStyle name="Normal 3 2 5 2 2 5 2 2 3" xfId="20618" xr:uid="{00000000-0005-0000-0000-00007F410000}"/>
    <cellStyle name="Normal 3 2 5 2 2 5 2 3" xfId="12097" xr:uid="{00000000-0005-0000-0000-000080410000}"/>
    <cellStyle name="Normal 3 2 5 2 2 5 2 4" xfId="12100" xr:uid="{00000000-0005-0000-0000-000081410000}"/>
    <cellStyle name="Normal 3 2 5 2 2 5 3" xfId="15769" xr:uid="{00000000-0005-0000-0000-000082410000}"/>
    <cellStyle name="Normal 3 2 5 2 2 5 3 2" xfId="20619" xr:uid="{00000000-0005-0000-0000-000083410000}"/>
    <cellStyle name="Normal 3 2 5 2 2 5 3 3" xfId="20620" xr:uid="{00000000-0005-0000-0000-000084410000}"/>
    <cellStyle name="Normal 3 2 5 2 2 5 4" xfId="20621" xr:uid="{00000000-0005-0000-0000-000085410000}"/>
    <cellStyle name="Normal 3 2 5 2 2 5 5" xfId="20623" xr:uid="{00000000-0005-0000-0000-000086410000}"/>
    <cellStyle name="Normal 3 2 5 2 2 6" xfId="9579" xr:uid="{00000000-0005-0000-0000-000087410000}"/>
    <cellStyle name="Normal 3 2 5 2 2 6 2" xfId="20624" xr:uid="{00000000-0005-0000-0000-000088410000}"/>
    <cellStyle name="Normal 3 2 5 2 2 6 2 2" xfId="20625" xr:uid="{00000000-0005-0000-0000-000089410000}"/>
    <cellStyle name="Normal 3 2 5 2 2 6 2 3" xfId="20626" xr:uid="{00000000-0005-0000-0000-00008A410000}"/>
    <cellStyle name="Normal 3 2 5 2 2 6 3" xfId="20627" xr:uid="{00000000-0005-0000-0000-00008B410000}"/>
    <cellStyle name="Normal 3 2 5 2 2 6 4" xfId="20628" xr:uid="{00000000-0005-0000-0000-00008C410000}"/>
    <cellStyle name="Normal 3 2 5 2 2 7" xfId="9587" xr:uid="{00000000-0005-0000-0000-00008D410000}"/>
    <cellStyle name="Normal 3 2 5 2 2 7 2" xfId="20629" xr:uid="{00000000-0005-0000-0000-00008E410000}"/>
    <cellStyle name="Normal 3 2 5 2 2 7 3" xfId="20630" xr:uid="{00000000-0005-0000-0000-00008F410000}"/>
    <cellStyle name="Normal 3 2 5 2 2 8" xfId="20632" xr:uid="{00000000-0005-0000-0000-000090410000}"/>
    <cellStyle name="Normal 3 2 5 2 2 9" xfId="20633" xr:uid="{00000000-0005-0000-0000-000091410000}"/>
    <cellStyle name="Normal 3 2 5 2 3" xfId="12741" xr:uid="{00000000-0005-0000-0000-000092410000}"/>
    <cellStyle name="Normal 3 2 5 2 3 2" xfId="20635" xr:uid="{00000000-0005-0000-0000-000093410000}"/>
    <cellStyle name="Normal 3 2 5 2 3 2 2" xfId="20637" xr:uid="{00000000-0005-0000-0000-000094410000}"/>
    <cellStyle name="Normal 3 2 5 2 3 2 2 2" xfId="4846" xr:uid="{00000000-0005-0000-0000-000095410000}"/>
    <cellStyle name="Normal 3 2 5 2 3 2 2 2 2" xfId="20638" xr:uid="{00000000-0005-0000-0000-000096410000}"/>
    <cellStyle name="Normal 3 2 5 2 3 2 2 2 2 2" xfId="18314" xr:uid="{00000000-0005-0000-0000-000097410000}"/>
    <cellStyle name="Normal 3 2 5 2 3 2 2 2 2 3" xfId="18316" xr:uid="{00000000-0005-0000-0000-000098410000}"/>
    <cellStyle name="Normal 3 2 5 2 3 2 2 2 3" xfId="20639" xr:uid="{00000000-0005-0000-0000-000099410000}"/>
    <cellStyle name="Normal 3 2 5 2 3 2 2 2 4" xfId="20642" xr:uid="{00000000-0005-0000-0000-00009A410000}"/>
    <cellStyle name="Normal 3 2 5 2 3 2 2 3" xfId="20644" xr:uid="{00000000-0005-0000-0000-00009B410000}"/>
    <cellStyle name="Normal 3 2 5 2 3 2 2 3 2" xfId="13534" xr:uid="{00000000-0005-0000-0000-00009C410000}"/>
    <cellStyle name="Normal 3 2 5 2 3 2 2 3 3" xfId="13536" xr:uid="{00000000-0005-0000-0000-00009D410000}"/>
    <cellStyle name="Normal 3 2 5 2 3 2 2 4" xfId="20645" xr:uid="{00000000-0005-0000-0000-00009E410000}"/>
    <cellStyle name="Normal 3 2 5 2 3 2 2 5" xfId="20646" xr:uid="{00000000-0005-0000-0000-00009F410000}"/>
    <cellStyle name="Normal 3 2 5 2 3 2 3" xfId="20648" xr:uid="{00000000-0005-0000-0000-0000A0410000}"/>
    <cellStyle name="Normal 3 2 5 2 3 2 3 2" xfId="20649" xr:uid="{00000000-0005-0000-0000-0000A1410000}"/>
    <cellStyle name="Normal 3 2 5 2 3 2 3 2 2" xfId="20650" xr:uid="{00000000-0005-0000-0000-0000A2410000}"/>
    <cellStyle name="Normal 3 2 5 2 3 2 3 2 3" xfId="20651" xr:uid="{00000000-0005-0000-0000-0000A3410000}"/>
    <cellStyle name="Normal 3 2 5 2 3 2 3 3" xfId="20652" xr:uid="{00000000-0005-0000-0000-0000A4410000}"/>
    <cellStyle name="Normal 3 2 5 2 3 2 3 4" xfId="20653" xr:uid="{00000000-0005-0000-0000-0000A5410000}"/>
    <cellStyle name="Normal 3 2 5 2 3 2 4" xfId="20656" xr:uid="{00000000-0005-0000-0000-0000A6410000}"/>
    <cellStyle name="Normal 3 2 5 2 3 2 4 2" xfId="8283" xr:uid="{00000000-0005-0000-0000-0000A7410000}"/>
    <cellStyle name="Normal 3 2 5 2 3 2 4 3" xfId="8304" xr:uid="{00000000-0005-0000-0000-0000A8410000}"/>
    <cellStyle name="Normal 3 2 5 2 3 2 5" xfId="20208" xr:uid="{00000000-0005-0000-0000-0000A9410000}"/>
    <cellStyle name="Normal 3 2 5 2 3 2 6" xfId="20211" xr:uid="{00000000-0005-0000-0000-0000AA410000}"/>
    <cellStyle name="Normal 3 2 5 2 3 3" xfId="20658" xr:uid="{00000000-0005-0000-0000-0000AB410000}"/>
    <cellStyle name="Normal 3 2 5 2 3 3 2" xfId="20660" xr:uid="{00000000-0005-0000-0000-0000AC410000}"/>
    <cellStyle name="Normal 3 2 5 2 3 3 2 2" xfId="20661" xr:uid="{00000000-0005-0000-0000-0000AD410000}"/>
    <cellStyle name="Normal 3 2 5 2 3 3 2 2 2" xfId="20662" xr:uid="{00000000-0005-0000-0000-0000AE410000}"/>
    <cellStyle name="Normal 3 2 5 2 3 3 2 2 2 2" xfId="49" xr:uid="{00000000-0005-0000-0000-0000AF410000}"/>
    <cellStyle name="Normal 3 2 5 2 3 3 2 2 2 3" xfId="18679" xr:uid="{00000000-0005-0000-0000-0000B0410000}"/>
    <cellStyle name="Normal 3 2 5 2 3 3 2 2 3" xfId="20663" xr:uid="{00000000-0005-0000-0000-0000B1410000}"/>
    <cellStyle name="Normal 3 2 5 2 3 3 2 2 4" xfId="20665" xr:uid="{00000000-0005-0000-0000-0000B2410000}"/>
    <cellStyle name="Normal 3 2 5 2 3 3 2 3" xfId="20666" xr:uid="{00000000-0005-0000-0000-0000B3410000}"/>
    <cellStyle name="Normal 3 2 5 2 3 3 2 3 2" xfId="13562" xr:uid="{00000000-0005-0000-0000-0000B4410000}"/>
    <cellStyle name="Normal 3 2 5 2 3 3 2 3 3" xfId="20667" xr:uid="{00000000-0005-0000-0000-0000B5410000}"/>
    <cellStyle name="Normal 3 2 5 2 3 3 2 4" xfId="20668" xr:uid="{00000000-0005-0000-0000-0000B6410000}"/>
    <cellStyle name="Normal 3 2 5 2 3 3 2 5" xfId="20669" xr:uid="{00000000-0005-0000-0000-0000B7410000}"/>
    <cellStyle name="Normal 3 2 5 2 3 3 3" xfId="20671" xr:uid="{00000000-0005-0000-0000-0000B8410000}"/>
    <cellStyle name="Normal 3 2 5 2 3 3 3 2" xfId="20672" xr:uid="{00000000-0005-0000-0000-0000B9410000}"/>
    <cellStyle name="Normal 3 2 5 2 3 3 3 2 2" xfId="20673" xr:uid="{00000000-0005-0000-0000-0000BA410000}"/>
    <cellStyle name="Normal 3 2 5 2 3 3 3 2 3" xfId="20674" xr:uid="{00000000-0005-0000-0000-0000BB410000}"/>
    <cellStyle name="Normal 3 2 5 2 3 3 3 3" xfId="20675" xr:uid="{00000000-0005-0000-0000-0000BC410000}"/>
    <cellStyle name="Normal 3 2 5 2 3 3 3 4" xfId="20676" xr:uid="{00000000-0005-0000-0000-0000BD410000}"/>
    <cellStyle name="Normal 3 2 5 2 3 3 4" xfId="20678" xr:uid="{00000000-0005-0000-0000-0000BE410000}"/>
    <cellStyle name="Normal 3 2 5 2 3 3 4 2" xfId="20679" xr:uid="{00000000-0005-0000-0000-0000BF410000}"/>
    <cellStyle name="Normal 3 2 5 2 3 3 4 3" xfId="19519" xr:uid="{00000000-0005-0000-0000-0000C0410000}"/>
    <cellStyle name="Normal 3 2 5 2 3 3 5" xfId="20215" xr:uid="{00000000-0005-0000-0000-0000C1410000}"/>
    <cellStyle name="Normal 3 2 5 2 3 3 6" xfId="20217" xr:uid="{00000000-0005-0000-0000-0000C2410000}"/>
    <cellStyle name="Normal 3 2 5 2 3 4" xfId="20681" xr:uid="{00000000-0005-0000-0000-0000C3410000}"/>
    <cellStyle name="Normal 3 2 5 2 3 4 2" xfId="20682" xr:uid="{00000000-0005-0000-0000-0000C4410000}"/>
    <cellStyle name="Normal 3 2 5 2 3 4 2 2" xfId="20683" xr:uid="{00000000-0005-0000-0000-0000C5410000}"/>
    <cellStyle name="Normal 3 2 5 2 3 4 2 2 2" xfId="18555" xr:uid="{00000000-0005-0000-0000-0000C6410000}"/>
    <cellStyle name="Normal 3 2 5 2 3 4 2 2 3" xfId="20684" xr:uid="{00000000-0005-0000-0000-0000C7410000}"/>
    <cellStyle name="Normal 3 2 5 2 3 4 2 3" xfId="20685" xr:uid="{00000000-0005-0000-0000-0000C8410000}"/>
    <cellStyle name="Normal 3 2 5 2 3 4 2 4" xfId="20686" xr:uid="{00000000-0005-0000-0000-0000C9410000}"/>
    <cellStyle name="Normal 3 2 5 2 3 4 3" xfId="20687" xr:uid="{00000000-0005-0000-0000-0000CA410000}"/>
    <cellStyle name="Normal 3 2 5 2 3 4 3 2" xfId="20688" xr:uid="{00000000-0005-0000-0000-0000CB410000}"/>
    <cellStyle name="Normal 3 2 5 2 3 4 3 3" xfId="20689" xr:uid="{00000000-0005-0000-0000-0000CC410000}"/>
    <cellStyle name="Normal 3 2 5 2 3 4 4" xfId="8861" xr:uid="{00000000-0005-0000-0000-0000CD410000}"/>
    <cellStyle name="Normal 3 2 5 2 3 4 5" xfId="8865" xr:uid="{00000000-0005-0000-0000-0000CE410000}"/>
    <cellStyle name="Normal 3 2 5 2 3 5" xfId="15777" xr:uid="{00000000-0005-0000-0000-0000CF410000}"/>
    <cellStyle name="Normal 3 2 5 2 3 5 2" xfId="20690" xr:uid="{00000000-0005-0000-0000-0000D0410000}"/>
    <cellStyle name="Normal 3 2 5 2 3 5 2 2" xfId="15009" xr:uid="{00000000-0005-0000-0000-0000D1410000}"/>
    <cellStyle name="Normal 3 2 5 2 3 5 2 3" xfId="15011" xr:uid="{00000000-0005-0000-0000-0000D2410000}"/>
    <cellStyle name="Normal 3 2 5 2 3 5 3" xfId="20691" xr:uid="{00000000-0005-0000-0000-0000D3410000}"/>
    <cellStyle name="Normal 3 2 5 2 3 5 4" xfId="20692" xr:uid="{00000000-0005-0000-0000-0000D4410000}"/>
    <cellStyle name="Normal 3 2 5 2 3 6" xfId="15781" xr:uid="{00000000-0005-0000-0000-0000D5410000}"/>
    <cellStyle name="Normal 3 2 5 2 3 6 2" xfId="20693" xr:uid="{00000000-0005-0000-0000-0000D6410000}"/>
    <cellStyle name="Normal 3 2 5 2 3 6 3" xfId="20694" xr:uid="{00000000-0005-0000-0000-0000D7410000}"/>
    <cellStyle name="Normal 3 2 5 2 3 7" xfId="20696" xr:uid="{00000000-0005-0000-0000-0000D8410000}"/>
    <cellStyle name="Normal 3 2 5 2 3 8" xfId="20697" xr:uid="{00000000-0005-0000-0000-0000D9410000}"/>
    <cellStyle name="Normal 3 2 5 2 4" xfId="12744" xr:uid="{00000000-0005-0000-0000-0000DA410000}"/>
    <cellStyle name="Normal 3 2 5 2 4 2" xfId="20699" xr:uid="{00000000-0005-0000-0000-0000DB410000}"/>
    <cellStyle name="Normal 3 2 5 2 4 2 2" xfId="8925" xr:uid="{00000000-0005-0000-0000-0000DC410000}"/>
    <cellStyle name="Normal 3 2 5 2 4 2 2 2" xfId="19498" xr:uid="{00000000-0005-0000-0000-0000DD410000}"/>
    <cellStyle name="Normal 3 2 5 2 4 2 2 2 2" xfId="19501" xr:uid="{00000000-0005-0000-0000-0000DE410000}"/>
    <cellStyle name="Normal 3 2 5 2 4 2 2 2 3" xfId="19509" xr:uid="{00000000-0005-0000-0000-0000DF410000}"/>
    <cellStyle name="Normal 3 2 5 2 4 2 2 3" xfId="19516" xr:uid="{00000000-0005-0000-0000-0000E0410000}"/>
    <cellStyle name="Normal 3 2 5 2 4 2 2 4" xfId="3417" xr:uid="{00000000-0005-0000-0000-0000E1410000}"/>
    <cellStyle name="Normal 3 2 5 2 4 2 3" xfId="8928" xr:uid="{00000000-0005-0000-0000-0000E2410000}"/>
    <cellStyle name="Normal 3 2 5 2 4 2 3 2" xfId="19576" xr:uid="{00000000-0005-0000-0000-0000E3410000}"/>
    <cellStyle name="Normal 3 2 5 2 4 2 3 3" xfId="19578" xr:uid="{00000000-0005-0000-0000-0000E4410000}"/>
    <cellStyle name="Normal 3 2 5 2 4 2 4" xfId="20701" xr:uid="{00000000-0005-0000-0000-0000E5410000}"/>
    <cellStyle name="Normal 3 2 5 2 4 2 5" xfId="20220" xr:uid="{00000000-0005-0000-0000-0000E6410000}"/>
    <cellStyle name="Normal 3 2 5 2 4 3" xfId="20703" xr:uid="{00000000-0005-0000-0000-0000E7410000}"/>
    <cellStyle name="Normal 3 2 5 2 4 3 2" xfId="2199" xr:uid="{00000000-0005-0000-0000-0000E8410000}"/>
    <cellStyle name="Normal 3 2 5 2 4 3 2 2" xfId="13102" xr:uid="{00000000-0005-0000-0000-0000E9410000}"/>
    <cellStyle name="Normal 3 2 5 2 4 3 2 3" xfId="12499" xr:uid="{00000000-0005-0000-0000-0000EA410000}"/>
    <cellStyle name="Normal 3 2 5 2 4 3 3" xfId="20704" xr:uid="{00000000-0005-0000-0000-0000EB410000}"/>
    <cellStyle name="Normal 3 2 5 2 4 3 4" xfId="20705" xr:uid="{00000000-0005-0000-0000-0000EC410000}"/>
    <cellStyle name="Normal 3 2 5 2 4 4" xfId="20707" xr:uid="{00000000-0005-0000-0000-0000ED410000}"/>
    <cellStyle name="Normal 3 2 5 2 4 4 2" xfId="20708" xr:uid="{00000000-0005-0000-0000-0000EE410000}"/>
    <cellStyle name="Normal 3 2 5 2 4 4 3" xfId="20709" xr:uid="{00000000-0005-0000-0000-0000EF410000}"/>
    <cellStyle name="Normal 3 2 5 2 4 5" xfId="13237" xr:uid="{00000000-0005-0000-0000-0000F0410000}"/>
    <cellStyle name="Normal 3 2 5 2 4 6" xfId="11874" xr:uid="{00000000-0005-0000-0000-0000F1410000}"/>
    <cellStyle name="Normal 3 2 5 2 5" xfId="20711" xr:uid="{00000000-0005-0000-0000-0000F2410000}"/>
    <cellStyle name="Normal 3 2 5 2 5 2" xfId="20713" xr:uid="{00000000-0005-0000-0000-0000F3410000}"/>
    <cellStyle name="Normal 3 2 5 2 5 2 2" xfId="20714" xr:uid="{00000000-0005-0000-0000-0000F4410000}"/>
    <cellStyle name="Normal 3 2 5 2 5 2 2 2" xfId="16030" xr:uid="{00000000-0005-0000-0000-0000F5410000}"/>
    <cellStyle name="Normal 3 2 5 2 5 2 2 2 2" xfId="16032" xr:uid="{00000000-0005-0000-0000-0000F6410000}"/>
    <cellStyle name="Normal 3 2 5 2 5 2 2 2 3" xfId="3242" xr:uid="{00000000-0005-0000-0000-0000F7410000}"/>
    <cellStyle name="Normal 3 2 5 2 5 2 2 3" xfId="16035" xr:uid="{00000000-0005-0000-0000-0000F8410000}"/>
    <cellStyle name="Normal 3 2 5 2 5 2 2 4" xfId="18369" xr:uid="{00000000-0005-0000-0000-0000F9410000}"/>
    <cellStyle name="Normal 3 2 5 2 5 2 3" xfId="20715" xr:uid="{00000000-0005-0000-0000-0000FA410000}"/>
    <cellStyle name="Normal 3 2 5 2 5 2 3 2" xfId="16677" xr:uid="{00000000-0005-0000-0000-0000FB410000}"/>
    <cellStyle name="Normal 3 2 5 2 5 2 3 3" xfId="16686" xr:uid="{00000000-0005-0000-0000-0000FC410000}"/>
    <cellStyle name="Normal 3 2 5 2 5 2 4" xfId="20716" xr:uid="{00000000-0005-0000-0000-0000FD410000}"/>
    <cellStyle name="Normal 3 2 5 2 5 2 5" xfId="20717" xr:uid="{00000000-0005-0000-0000-0000FE410000}"/>
    <cellStyle name="Normal 3 2 5 2 5 3" xfId="20719" xr:uid="{00000000-0005-0000-0000-0000FF410000}"/>
    <cellStyle name="Normal 3 2 5 2 5 3 2" xfId="20720" xr:uid="{00000000-0005-0000-0000-000000420000}"/>
    <cellStyle name="Normal 3 2 5 2 5 3 2 2" xfId="13357" xr:uid="{00000000-0005-0000-0000-000001420000}"/>
    <cellStyle name="Normal 3 2 5 2 5 3 2 3" xfId="13369" xr:uid="{00000000-0005-0000-0000-000002420000}"/>
    <cellStyle name="Normal 3 2 5 2 5 3 3" xfId="20721" xr:uid="{00000000-0005-0000-0000-000003420000}"/>
    <cellStyle name="Normal 3 2 5 2 5 3 4" xfId="20722" xr:uid="{00000000-0005-0000-0000-000004420000}"/>
    <cellStyle name="Normal 3 2 5 2 5 4" xfId="20723" xr:uid="{00000000-0005-0000-0000-000005420000}"/>
    <cellStyle name="Normal 3 2 5 2 5 4 2" xfId="20724" xr:uid="{00000000-0005-0000-0000-000006420000}"/>
    <cellStyle name="Normal 3 2 5 2 5 4 3" xfId="20725" xr:uid="{00000000-0005-0000-0000-000007420000}"/>
    <cellStyle name="Normal 3 2 5 2 5 5" xfId="20726" xr:uid="{00000000-0005-0000-0000-000008420000}"/>
    <cellStyle name="Normal 3 2 5 2 5 6" xfId="20727" xr:uid="{00000000-0005-0000-0000-000009420000}"/>
    <cellStyle name="Normal 3 2 5 2 6" xfId="20729" xr:uid="{00000000-0005-0000-0000-00000A420000}"/>
    <cellStyle name="Normal 3 2 5 2 6 2" xfId="20730" xr:uid="{00000000-0005-0000-0000-00000B420000}"/>
    <cellStyle name="Normal 3 2 5 2 6 2 2" xfId="20731" xr:uid="{00000000-0005-0000-0000-00000C420000}"/>
    <cellStyle name="Normal 3 2 5 2 6 2 2 2" xfId="20733" xr:uid="{00000000-0005-0000-0000-00000D420000}"/>
    <cellStyle name="Normal 3 2 5 2 6 2 2 3" xfId="17369" xr:uid="{00000000-0005-0000-0000-00000E420000}"/>
    <cellStyle name="Normal 3 2 5 2 6 2 3" xfId="20734" xr:uid="{00000000-0005-0000-0000-00000F420000}"/>
    <cellStyle name="Normal 3 2 5 2 6 2 4" xfId="20735" xr:uid="{00000000-0005-0000-0000-000010420000}"/>
    <cellStyle name="Normal 3 2 5 2 6 3" xfId="20736" xr:uid="{00000000-0005-0000-0000-000011420000}"/>
    <cellStyle name="Normal 3 2 5 2 6 3 2" xfId="20737" xr:uid="{00000000-0005-0000-0000-000012420000}"/>
    <cellStyle name="Normal 3 2 5 2 6 3 3" xfId="20738" xr:uid="{00000000-0005-0000-0000-000013420000}"/>
    <cellStyle name="Normal 3 2 5 2 6 4" xfId="20739" xr:uid="{00000000-0005-0000-0000-000014420000}"/>
    <cellStyle name="Normal 3 2 5 2 6 5" xfId="20740" xr:uid="{00000000-0005-0000-0000-000015420000}"/>
    <cellStyle name="Normal 3 2 5 2 7" xfId="20742" xr:uid="{00000000-0005-0000-0000-000016420000}"/>
    <cellStyle name="Normal 3 2 5 2 7 2" xfId="20744" xr:uid="{00000000-0005-0000-0000-000017420000}"/>
    <cellStyle name="Normal 3 2 5 2 7 2 2" xfId="20745" xr:uid="{00000000-0005-0000-0000-000018420000}"/>
    <cellStyle name="Normal 3 2 5 2 7 2 3" xfId="20746" xr:uid="{00000000-0005-0000-0000-000019420000}"/>
    <cellStyle name="Normal 3 2 5 2 7 3" xfId="20747" xr:uid="{00000000-0005-0000-0000-00001A420000}"/>
    <cellStyle name="Normal 3 2 5 2 7 4" xfId="20749" xr:uid="{00000000-0005-0000-0000-00001B420000}"/>
    <cellStyle name="Normal 3 2 5 2 8" xfId="20750" xr:uid="{00000000-0005-0000-0000-00001C420000}"/>
    <cellStyle name="Normal 3 2 5 2 8 2" xfId="20751" xr:uid="{00000000-0005-0000-0000-00001D420000}"/>
    <cellStyle name="Normal 3 2 5 2 8 3" xfId="20753" xr:uid="{00000000-0005-0000-0000-00001E420000}"/>
    <cellStyle name="Normal 3 2 5 2 9" xfId="20754" xr:uid="{00000000-0005-0000-0000-00001F420000}"/>
    <cellStyle name="Normal 3 2 5 3" xfId="9397" xr:uid="{00000000-0005-0000-0000-000020420000}"/>
    <cellStyle name="Normal 3 2 5 3 2" xfId="2223" xr:uid="{00000000-0005-0000-0000-000021420000}"/>
    <cellStyle name="Normal 3 2 5 3 2 2" xfId="20756" xr:uid="{00000000-0005-0000-0000-000022420000}"/>
    <cellStyle name="Normal 3 2 5 3 2 2 2" xfId="7253" xr:uid="{00000000-0005-0000-0000-000023420000}"/>
    <cellStyle name="Normal 3 2 5 3 2 2 2 2" xfId="5031" xr:uid="{00000000-0005-0000-0000-000024420000}"/>
    <cellStyle name="Normal 3 2 5 3 2 2 2 2 2" xfId="20757" xr:uid="{00000000-0005-0000-0000-000025420000}"/>
    <cellStyle name="Normal 3 2 5 3 2 2 2 2 2 2" xfId="19556" xr:uid="{00000000-0005-0000-0000-000026420000}"/>
    <cellStyle name="Normal 3 2 5 3 2 2 2 2 2 3" xfId="19558" xr:uid="{00000000-0005-0000-0000-000027420000}"/>
    <cellStyle name="Normal 3 2 5 3 2 2 2 2 3" xfId="20758" xr:uid="{00000000-0005-0000-0000-000028420000}"/>
    <cellStyle name="Normal 3 2 5 3 2 2 2 2 4" xfId="20761" xr:uid="{00000000-0005-0000-0000-000029420000}"/>
    <cellStyle name="Normal 3 2 5 3 2 2 2 3" xfId="7182" xr:uid="{00000000-0005-0000-0000-00002A420000}"/>
    <cellStyle name="Normal 3 2 5 3 2 2 2 3 2" xfId="1564" xr:uid="{00000000-0005-0000-0000-00002B420000}"/>
    <cellStyle name="Normal 3 2 5 3 2 2 2 3 3" xfId="1315" xr:uid="{00000000-0005-0000-0000-00002C420000}"/>
    <cellStyle name="Normal 3 2 5 3 2 2 2 4" xfId="7186" xr:uid="{00000000-0005-0000-0000-00002D420000}"/>
    <cellStyle name="Normal 3 2 5 3 2 2 2 5" xfId="7194" xr:uid="{00000000-0005-0000-0000-00002E420000}"/>
    <cellStyle name="Normal 3 2 5 3 2 2 3" xfId="7267" xr:uid="{00000000-0005-0000-0000-00002F420000}"/>
    <cellStyle name="Normal 3 2 5 3 2 2 3 2" xfId="20762" xr:uid="{00000000-0005-0000-0000-000030420000}"/>
    <cellStyle name="Normal 3 2 5 3 2 2 3 2 2" xfId="20763" xr:uid="{00000000-0005-0000-0000-000031420000}"/>
    <cellStyle name="Normal 3 2 5 3 2 2 3 2 3" xfId="20764" xr:uid="{00000000-0005-0000-0000-000032420000}"/>
    <cellStyle name="Normal 3 2 5 3 2 2 3 3" xfId="20765" xr:uid="{00000000-0005-0000-0000-000033420000}"/>
    <cellStyle name="Normal 3 2 5 3 2 2 3 4" xfId="19725" xr:uid="{00000000-0005-0000-0000-000034420000}"/>
    <cellStyle name="Normal 3 2 5 3 2 2 4" xfId="7289" xr:uid="{00000000-0005-0000-0000-000035420000}"/>
    <cellStyle name="Normal 3 2 5 3 2 2 4 2" xfId="20766" xr:uid="{00000000-0005-0000-0000-000036420000}"/>
    <cellStyle name="Normal 3 2 5 3 2 2 4 3" xfId="20767" xr:uid="{00000000-0005-0000-0000-000037420000}"/>
    <cellStyle name="Normal 3 2 5 3 2 2 5" xfId="7300" xr:uid="{00000000-0005-0000-0000-000038420000}"/>
    <cellStyle name="Normal 3 2 5 3 2 2 6" xfId="20768" xr:uid="{00000000-0005-0000-0000-000039420000}"/>
    <cellStyle name="Normal 3 2 5 3 2 3" xfId="20770" xr:uid="{00000000-0005-0000-0000-00003A420000}"/>
    <cellStyle name="Normal 3 2 5 3 2 3 2" xfId="3272" xr:uid="{00000000-0005-0000-0000-00003B420000}"/>
    <cellStyle name="Normal 3 2 5 3 2 3 2 2" xfId="2165" xr:uid="{00000000-0005-0000-0000-00003C420000}"/>
    <cellStyle name="Normal 3 2 5 3 2 3 2 2 2" xfId="20771" xr:uid="{00000000-0005-0000-0000-00003D420000}"/>
    <cellStyle name="Normal 3 2 5 3 2 3 2 2 2 2" xfId="16606" xr:uid="{00000000-0005-0000-0000-00003E420000}"/>
    <cellStyle name="Normal 3 2 5 3 2 3 2 2 2 3" xfId="16611" xr:uid="{00000000-0005-0000-0000-00003F420000}"/>
    <cellStyle name="Normal 3 2 5 3 2 3 2 2 3" xfId="20772" xr:uid="{00000000-0005-0000-0000-000040420000}"/>
    <cellStyle name="Normal 3 2 5 3 2 3 2 2 4" xfId="14152" xr:uid="{00000000-0005-0000-0000-000041420000}"/>
    <cellStyle name="Normal 3 2 5 3 2 3 2 3" xfId="2174" xr:uid="{00000000-0005-0000-0000-000042420000}"/>
    <cellStyle name="Normal 3 2 5 3 2 3 2 3 2" xfId="20773" xr:uid="{00000000-0005-0000-0000-000043420000}"/>
    <cellStyle name="Normal 3 2 5 3 2 3 2 3 3" xfId="20774" xr:uid="{00000000-0005-0000-0000-000044420000}"/>
    <cellStyle name="Normal 3 2 5 3 2 3 2 4" xfId="7382" xr:uid="{00000000-0005-0000-0000-000045420000}"/>
    <cellStyle name="Normal 3 2 5 3 2 3 2 5" xfId="7388" xr:uid="{00000000-0005-0000-0000-000046420000}"/>
    <cellStyle name="Normal 3 2 5 3 2 3 3" xfId="3275" xr:uid="{00000000-0005-0000-0000-000047420000}"/>
    <cellStyle name="Normal 3 2 5 3 2 3 3 2" xfId="2193" xr:uid="{00000000-0005-0000-0000-000048420000}"/>
    <cellStyle name="Normal 3 2 5 3 2 3 3 2 2" xfId="20775" xr:uid="{00000000-0005-0000-0000-000049420000}"/>
    <cellStyle name="Normal 3 2 5 3 2 3 3 2 3" xfId="8802" xr:uid="{00000000-0005-0000-0000-00004A420000}"/>
    <cellStyle name="Normal 3 2 5 3 2 3 3 3" xfId="3278" xr:uid="{00000000-0005-0000-0000-00004B420000}"/>
    <cellStyle name="Normal 3 2 5 3 2 3 3 4" xfId="19738" xr:uid="{00000000-0005-0000-0000-00004C420000}"/>
    <cellStyle name="Normal 3 2 5 3 2 3 4" xfId="3282" xr:uid="{00000000-0005-0000-0000-00004D420000}"/>
    <cellStyle name="Normal 3 2 5 3 2 3 4 2" xfId="3288" xr:uid="{00000000-0005-0000-0000-00004E420000}"/>
    <cellStyle name="Normal 3 2 5 3 2 3 4 3" xfId="3295" xr:uid="{00000000-0005-0000-0000-00004F420000}"/>
    <cellStyle name="Normal 3 2 5 3 2 3 5" xfId="3299" xr:uid="{00000000-0005-0000-0000-000050420000}"/>
    <cellStyle name="Normal 3 2 5 3 2 3 6" xfId="1626" xr:uid="{00000000-0005-0000-0000-000051420000}"/>
    <cellStyle name="Normal 3 2 5 3 2 4" xfId="20777" xr:uid="{00000000-0005-0000-0000-000052420000}"/>
    <cellStyle name="Normal 3 2 5 3 2 4 2" xfId="3467" xr:uid="{00000000-0005-0000-0000-000053420000}"/>
    <cellStyle name="Normal 3 2 5 3 2 4 2 2" xfId="2320" xr:uid="{00000000-0005-0000-0000-000054420000}"/>
    <cellStyle name="Normal 3 2 5 3 2 4 2 2 2" xfId="19795" xr:uid="{00000000-0005-0000-0000-000055420000}"/>
    <cellStyle name="Normal 3 2 5 3 2 4 2 2 3" xfId="20778" xr:uid="{00000000-0005-0000-0000-000056420000}"/>
    <cellStyle name="Normal 3 2 5 3 2 4 2 3" xfId="24" xr:uid="{00000000-0005-0000-0000-000057420000}"/>
    <cellStyle name="Normal 3 2 5 3 2 4 2 4" xfId="1870" xr:uid="{00000000-0005-0000-0000-000058420000}"/>
    <cellStyle name="Normal 3 2 5 3 2 4 3" xfId="3479" xr:uid="{00000000-0005-0000-0000-000059420000}"/>
    <cellStyle name="Normal 3 2 5 3 2 4 3 2" xfId="2350" xr:uid="{00000000-0005-0000-0000-00005A420000}"/>
    <cellStyle name="Normal 3 2 5 3 2 4 3 3" xfId="1667" xr:uid="{00000000-0005-0000-0000-00005B420000}"/>
    <cellStyle name="Normal 3 2 5 3 2 4 4" xfId="3488" xr:uid="{00000000-0005-0000-0000-00005C420000}"/>
    <cellStyle name="Normal 3 2 5 3 2 4 5" xfId="3499" xr:uid="{00000000-0005-0000-0000-00005D420000}"/>
    <cellStyle name="Normal 3 2 5 3 2 5" xfId="15790" xr:uid="{00000000-0005-0000-0000-00005E420000}"/>
    <cellStyle name="Normal 3 2 5 3 2 5 2" xfId="3704" xr:uid="{00000000-0005-0000-0000-00005F420000}"/>
    <cellStyle name="Normal 3 2 5 3 2 5 2 2" xfId="20779" xr:uid="{00000000-0005-0000-0000-000060420000}"/>
    <cellStyle name="Normal 3 2 5 3 2 5 2 3" xfId="8119" xr:uid="{00000000-0005-0000-0000-000061420000}"/>
    <cellStyle name="Normal 3 2 5 3 2 5 3" xfId="3711" xr:uid="{00000000-0005-0000-0000-000062420000}"/>
    <cellStyle name="Normal 3 2 5 3 2 5 4" xfId="3724" xr:uid="{00000000-0005-0000-0000-000063420000}"/>
    <cellStyle name="Normal 3 2 5 3 2 6" xfId="15793" xr:uid="{00000000-0005-0000-0000-000064420000}"/>
    <cellStyle name="Normal 3 2 5 3 2 6 2" xfId="5838" xr:uid="{00000000-0005-0000-0000-000065420000}"/>
    <cellStyle name="Normal 3 2 5 3 2 6 3" xfId="5844" xr:uid="{00000000-0005-0000-0000-000066420000}"/>
    <cellStyle name="Normal 3 2 5 3 2 7" xfId="10997" xr:uid="{00000000-0005-0000-0000-000067420000}"/>
    <cellStyle name="Normal 3 2 5 3 2 8" xfId="11000" xr:uid="{00000000-0005-0000-0000-000068420000}"/>
    <cellStyle name="Normal 3 2 5 3 3" xfId="5361" xr:uid="{00000000-0005-0000-0000-000069420000}"/>
    <cellStyle name="Normal 3 2 5 3 3 2" xfId="20782" xr:uid="{00000000-0005-0000-0000-00006A420000}"/>
    <cellStyle name="Normal 3 2 5 3 3 2 2" xfId="20784" xr:uid="{00000000-0005-0000-0000-00006B420000}"/>
    <cellStyle name="Normal 3 2 5 3 3 2 2 2" xfId="20785" xr:uid="{00000000-0005-0000-0000-00006C420000}"/>
    <cellStyle name="Normal 3 2 5 3 3 2 2 2 2" xfId="20786" xr:uid="{00000000-0005-0000-0000-00006D420000}"/>
    <cellStyle name="Normal 3 2 5 3 3 2 2 2 3" xfId="20787" xr:uid="{00000000-0005-0000-0000-00006E420000}"/>
    <cellStyle name="Normal 3 2 5 3 3 2 2 3" xfId="20788" xr:uid="{00000000-0005-0000-0000-00006F420000}"/>
    <cellStyle name="Normal 3 2 5 3 3 2 2 4" xfId="20789" xr:uid="{00000000-0005-0000-0000-000070420000}"/>
    <cellStyle name="Normal 3 2 5 3 3 2 3" xfId="20790" xr:uid="{00000000-0005-0000-0000-000071420000}"/>
    <cellStyle name="Normal 3 2 5 3 3 2 3 2" xfId="20791" xr:uid="{00000000-0005-0000-0000-000072420000}"/>
    <cellStyle name="Normal 3 2 5 3 3 2 3 3" xfId="20792" xr:uid="{00000000-0005-0000-0000-000073420000}"/>
    <cellStyle name="Normal 3 2 5 3 3 2 4" xfId="20794" xr:uid="{00000000-0005-0000-0000-000074420000}"/>
    <cellStyle name="Normal 3 2 5 3 3 2 5" xfId="8551" xr:uid="{00000000-0005-0000-0000-000075420000}"/>
    <cellStyle name="Normal 3 2 5 3 3 3" xfId="20797" xr:uid="{00000000-0005-0000-0000-000076420000}"/>
    <cellStyle name="Normal 3 2 5 3 3 3 2" xfId="8062" xr:uid="{00000000-0005-0000-0000-000077420000}"/>
    <cellStyle name="Normal 3 2 5 3 3 3 2 2" xfId="8066" xr:uid="{00000000-0005-0000-0000-000078420000}"/>
    <cellStyle name="Normal 3 2 5 3 3 3 2 3" xfId="8072" xr:uid="{00000000-0005-0000-0000-000079420000}"/>
    <cellStyle name="Normal 3 2 5 3 3 3 3" xfId="8074" xr:uid="{00000000-0005-0000-0000-00007A420000}"/>
    <cellStyle name="Normal 3 2 5 3 3 3 4" xfId="8081" xr:uid="{00000000-0005-0000-0000-00007B420000}"/>
    <cellStyle name="Normal 3 2 5 3 3 4" xfId="20799" xr:uid="{00000000-0005-0000-0000-00007C420000}"/>
    <cellStyle name="Normal 3 2 5 3 3 4 2" xfId="8189" xr:uid="{00000000-0005-0000-0000-00007D420000}"/>
    <cellStyle name="Normal 3 2 5 3 3 4 3" xfId="8194" xr:uid="{00000000-0005-0000-0000-00007E420000}"/>
    <cellStyle name="Normal 3 2 5 3 3 5" xfId="20801" xr:uid="{00000000-0005-0000-0000-00007F420000}"/>
    <cellStyle name="Normal 3 2 5 3 3 6" xfId="20803" xr:uid="{00000000-0005-0000-0000-000080420000}"/>
    <cellStyle name="Normal 3 2 5 3 4" xfId="20806" xr:uid="{00000000-0005-0000-0000-000081420000}"/>
    <cellStyle name="Normal 3 2 5 3 4 2" xfId="20807" xr:uid="{00000000-0005-0000-0000-000082420000}"/>
    <cellStyle name="Normal 3 2 5 3 4 2 2" xfId="14252" xr:uid="{00000000-0005-0000-0000-000083420000}"/>
    <cellStyle name="Normal 3 2 5 3 4 2 2 2" xfId="11774" xr:uid="{00000000-0005-0000-0000-000084420000}"/>
    <cellStyle name="Normal 3 2 5 3 4 2 2 2 2" xfId="1215" xr:uid="{00000000-0005-0000-0000-000085420000}"/>
    <cellStyle name="Normal 3 2 5 3 4 2 2 2 3" xfId="1232" xr:uid="{00000000-0005-0000-0000-000086420000}"/>
    <cellStyle name="Normal 3 2 5 3 4 2 2 3" xfId="1107" xr:uid="{00000000-0005-0000-0000-000087420000}"/>
    <cellStyle name="Normal 3 2 5 3 4 2 2 4" xfId="1118" xr:uid="{00000000-0005-0000-0000-000088420000}"/>
    <cellStyle name="Normal 3 2 5 3 4 2 3" xfId="14254" xr:uid="{00000000-0005-0000-0000-000089420000}"/>
    <cellStyle name="Normal 3 2 5 3 4 2 3 2" xfId="13489" xr:uid="{00000000-0005-0000-0000-00008A420000}"/>
    <cellStyle name="Normal 3 2 5 3 4 2 3 3" xfId="13831" xr:uid="{00000000-0005-0000-0000-00008B420000}"/>
    <cellStyle name="Normal 3 2 5 3 4 2 4" xfId="14257" xr:uid="{00000000-0005-0000-0000-00008C420000}"/>
    <cellStyle name="Normal 3 2 5 3 4 2 5" xfId="11074" xr:uid="{00000000-0005-0000-0000-00008D420000}"/>
    <cellStyle name="Normal 3 2 5 3 4 3" xfId="20808" xr:uid="{00000000-0005-0000-0000-00008E420000}"/>
    <cellStyle name="Normal 3 2 5 3 4 3 2" xfId="14306" xr:uid="{00000000-0005-0000-0000-00008F420000}"/>
    <cellStyle name="Normal 3 2 5 3 4 3 2 2" xfId="20809" xr:uid="{00000000-0005-0000-0000-000090420000}"/>
    <cellStyle name="Normal 3 2 5 3 4 3 2 3" xfId="20810" xr:uid="{00000000-0005-0000-0000-000091420000}"/>
    <cellStyle name="Normal 3 2 5 3 4 3 3" xfId="14308" xr:uid="{00000000-0005-0000-0000-000092420000}"/>
    <cellStyle name="Normal 3 2 5 3 4 3 4" xfId="20811" xr:uid="{00000000-0005-0000-0000-000093420000}"/>
    <cellStyle name="Normal 3 2 5 3 4 4" xfId="20813" xr:uid="{00000000-0005-0000-0000-000094420000}"/>
    <cellStyle name="Normal 3 2 5 3 4 4 2" xfId="14345" xr:uid="{00000000-0005-0000-0000-000095420000}"/>
    <cellStyle name="Normal 3 2 5 3 4 4 3" xfId="14347" xr:uid="{00000000-0005-0000-0000-000096420000}"/>
    <cellStyle name="Normal 3 2 5 3 4 5" xfId="20815" xr:uid="{00000000-0005-0000-0000-000097420000}"/>
    <cellStyle name="Normal 3 2 5 3 4 6" xfId="20816" xr:uid="{00000000-0005-0000-0000-000098420000}"/>
    <cellStyle name="Normal 3 2 5 3 5" xfId="20820" xr:uid="{00000000-0005-0000-0000-000099420000}"/>
    <cellStyle name="Normal 3 2 5 3 5 2" xfId="20822" xr:uid="{00000000-0005-0000-0000-00009A420000}"/>
    <cellStyle name="Normal 3 2 5 3 5 2 2" xfId="9569" xr:uid="{00000000-0005-0000-0000-00009B420000}"/>
    <cellStyle name="Normal 3 2 5 3 5 2 2 2" xfId="1797" xr:uid="{00000000-0005-0000-0000-00009C420000}"/>
    <cellStyle name="Normal 3 2 5 3 5 2 2 3" xfId="6010" xr:uid="{00000000-0005-0000-0000-00009D420000}"/>
    <cellStyle name="Normal 3 2 5 3 5 2 3" xfId="9592" xr:uid="{00000000-0005-0000-0000-00009E420000}"/>
    <cellStyle name="Normal 3 2 5 3 5 2 4" xfId="9596" xr:uid="{00000000-0005-0000-0000-00009F420000}"/>
    <cellStyle name="Normal 3 2 5 3 5 3" xfId="20824" xr:uid="{00000000-0005-0000-0000-0000A0420000}"/>
    <cellStyle name="Normal 3 2 5 3 5 3 2" xfId="14414" xr:uid="{00000000-0005-0000-0000-0000A1420000}"/>
    <cellStyle name="Normal 3 2 5 3 5 3 3" xfId="14416" xr:uid="{00000000-0005-0000-0000-0000A2420000}"/>
    <cellStyle name="Normal 3 2 5 3 5 4" xfId="20826" xr:uid="{00000000-0005-0000-0000-0000A3420000}"/>
    <cellStyle name="Normal 3 2 5 3 5 5" xfId="20827" xr:uid="{00000000-0005-0000-0000-0000A4420000}"/>
    <cellStyle name="Normal 3 2 5 3 6" xfId="20829" xr:uid="{00000000-0005-0000-0000-0000A5420000}"/>
    <cellStyle name="Normal 3 2 5 3 6 2" xfId="20831" xr:uid="{00000000-0005-0000-0000-0000A6420000}"/>
    <cellStyle name="Normal 3 2 5 3 6 2 2" xfId="14444" xr:uid="{00000000-0005-0000-0000-0000A7420000}"/>
    <cellStyle name="Normal 3 2 5 3 6 2 3" xfId="20832" xr:uid="{00000000-0005-0000-0000-0000A8420000}"/>
    <cellStyle name="Normal 3 2 5 3 6 3" xfId="20834" xr:uid="{00000000-0005-0000-0000-0000A9420000}"/>
    <cellStyle name="Normal 3 2 5 3 6 4" xfId="20835" xr:uid="{00000000-0005-0000-0000-0000AA420000}"/>
    <cellStyle name="Normal 3 2 5 3 7" xfId="20837" xr:uid="{00000000-0005-0000-0000-0000AB420000}"/>
    <cellStyle name="Normal 3 2 5 3 7 2" xfId="20838" xr:uid="{00000000-0005-0000-0000-0000AC420000}"/>
    <cellStyle name="Normal 3 2 5 3 7 3" xfId="20839" xr:uid="{00000000-0005-0000-0000-0000AD420000}"/>
    <cellStyle name="Normal 3 2 5 3 8" xfId="20841" xr:uid="{00000000-0005-0000-0000-0000AE420000}"/>
    <cellStyle name="Normal 3 2 5 3 9" xfId="20842" xr:uid="{00000000-0005-0000-0000-0000AF420000}"/>
    <cellStyle name="Normal 3 2 5 4" xfId="11893" xr:uid="{00000000-0005-0000-0000-0000B0420000}"/>
    <cellStyle name="Normal 3 2 5 4 2" xfId="5409" xr:uid="{00000000-0005-0000-0000-0000B1420000}"/>
    <cellStyle name="Normal 3 2 5 4 2 2" xfId="14557" xr:uid="{00000000-0005-0000-0000-0000B2420000}"/>
    <cellStyle name="Normal 3 2 5 4 2 2 2" xfId="14560" xr:uid="{00000000-0005-0000-0000-0000B3420000}"/>
    <cellStyle name="Normal 3 2 5 4 2 2 2 2" xfId="20843" xr:uid="{00000000-0005-0000-0000-0000B4420000}"/>
    <cellStyle name="Normal 3 2 5 4 2 2 2 2 2" xfId="20844" xr:uid="{00000000-0005-0000-0000-0000B5420000}"/>
    <cellStyle name="Normal 3 2 5 4 2 2 2 2 3" xfId="20845" xr:uid="{00000000-0005-0000-0000-0000B6420000}"/>
    <cellStyle name="Normal 3 2 5 4 2 2 2 3" xfId="20846" xr:uid="{00000000-0005-0000-0000-0000B7420000}"/>
    <cellStyle name="Normal 3 2 5 4 2 2 2 4" xfId="20847" xr:uid="{00000000-0005-0000-0000-0000B8420000}"/>
    <cellStyle name="Normal 3 2 5 4 2 2 3" xfId="14564" xr:uid="{00000000-0005-0000-0000-0000B9420000}"/>
    <cellStyle name="Normal 3 2 5 4 2 2 3 2" xfId="20849" xr:uid="{00000000-0005-0000-0000-0000BA420000}"/>
    <cellStyle name="Normal 3 2 5 4 2 2 3 3" xfId="20851" xr:uid="{00000000-0005-0000-0000-0000BB420000}"/>
    <cellStyle name="Normal 3 2 5 4 2 2 4" xfId="20853" xr:uid="{00000000-0005-0000-0000-0000BC420000}"/>
    <cellStyle name="Normal 3 2 5 4 2 2 5" xfId="20854" xr:uid="{00000000-0005-0000-0000-0000BD420000}"/>
    <cellStyle name="Normal 3 2 5 4 2 3" xfId="14567" xr:uid="{00000000-0005-0000-0000-0000BE420000}"/>
    <cellStyle name="Normal 3 2 5 4 2 3 2" xfId="20855" xr:uid="{00000000-0005-0000-0000-0000BF420000}"/>
    <cellStyle name="Normal 3 2 5 4 2 3 2 2" xfId="20857" xr:uid="{00000000-0005-0000-0000-0000C0420000}"/>
    <cellStyle name="Normal 3 2 5 4 2 3 2 3" xfId="20859" xr:uid="{00000000-0005-0000-0000-0000C1420000}"/>
    <cellStyle name="Normal 3 2 5 4 2 3 3" xfId="20860" xr:uid="{00000000-0005-0000-0000-0000C2420000}"/>
    <cellStyle name="Normal 3 2 5 4 2 3 4" xfId="20861" xr:uid="{00000000-0005-0000-0000-0000C3420000}"/>
    <cellStyle name="Normal 3 2 5 4 2 4" xfId="14140" xr:uid="{00000000-0005-0000-0000-0000C4420000}"/>
    <cellStyle name="Normal 3 2 5 4 2 4 2" xfId="20862" xr:uid="{00000000-0005-0000-0000-0000C5420000}"/>
    <cellStyle name="Normal 3 2 5 4 2 4 3" xfId="20863" xr:uid="{00000000-0005-0000-0000-0000C6420000}"/>
    <cellStyle name="Normal 3 2 5 4 2 5" xfId="4872" xr:uid="{00000000-0005-0000-0000-0000C7420000}"/>
    <cellStyle name="Normal 3 2 5 4 2 6" xfId="7982" xr:uid="{00000000-0005-0000-0000-0000C8420000}"/>
    <cellStyle name="Normal 3 2 5 4 3" xfId="14571" xr:uid="{00000000-0005-0000-0000-0000C9420000}"/>
    <cellStyle name="Normal 3 2 5 4 3 2" xfId="14574" xr:uid="{00000000-0005-0000-0000-0000CA420000}"/>
    <cellStyle name="Normal 3 2 5 4 3 2 2" xfId="20864" xr:uid="{00000000-0005-0000-0000-0000CB420000}"/>
    <cellStyle name="Normal 3 2 5 4 3 2 2 2" xfId="20865" xr:uid="{00000000-0005-0000-0000-0000CC420000}"/>
    <cellStyle name="Normal 3 2 5 4 3 2 2 2 2" xfId="20866" xr:uid="{00000000-0005-0000-0000-0000CD420000}"/>
    <cellStyle name="Normal 3 2 5 4 3 2 2 2 3" xfId="20867" xr:uid="{00000000-0005-0000-0000-0000CE420000}"/>
    <cellStyle name="Normal 3 2 5 4 3 2 2 3" xfId="20868" xr:uid="{00000000-0005-0000-0000-0000CF420000}"/>
    <cellStyle name="Normal 3 2 5 4 3 2 2 4" xfId="20869" xr:uid="{00000000-0005-0000-0000-0000D0420000}"/>
    <cellStyle name="Normal 3 2 5 4 3 2 3" xfId="20870" xr:uid="{00000000-0005-0000-0000-0000D1420000}"/>
    <cellStyle name="Normal 3 2 5 4 3 2 3 2" xfId="20871" xr:uid="{00000000-0005-0000-0000-0000D2420000}"/>
    <cellStyle name="Normal 3 2 5 4 3 2 3 3" xfId="20872" xr:uid="{00000000-0005-0000-0000-0000D3420000}"/>
    <cellStyle name="Normal 3 2 5 4 3 2 4" xfId="20874" xr:uid="{00000000-0005-0000-0000-0000D4420000}"/>
    <cellStyle name="Normal 3 2 5 4 3 2 5" xfId="20876" xr:uid="{00000000-0005-0000-0000-0000D5420000}"/>
    <cellStyle name="Normal 3 2 5 4 3 3" xfId="14577" xr:uid="{00000000-0005-0000-0000-0000D6420000}"/>
    <cellStyle name="Normal 3 2 5 4 3 3 2" xfId="20877" xr:uid="{00000000-0005-0000-0000-0000D7420000}"/>
    <cellStyle name="Normal 3 2 5 4 3 3 2 2" xfId="20878" xr:uid="{00000000-0005-0000-0000-0000D8420000}"/>
    <cellStyle name="Normal 3 2 5 4 3 3 2 3" xfId="20879" xr:uid="{00000000-0005-0000-0000-0000D9420000}"/>
    <cellStyle name="Normal 3 2 5 4 3 3 3" xfId="20880" xr:uid="{00000000-0005-0000-0000-0000DA420000}"/>
    <cellStyle name="Normal 3 2 5 4 3 3 4" xfId="20881" xr:uid="{00000000-0005-0000-0000-0000DB420000}"/>
    <cellStyle name="Normal 3 2 5 4 3 4" xfId="20883" xr:uid="{00000000-0005-0000-0000-0000DC420000}"/>
    <cellStyle name="Normal 3 2 5 4 3 4 2" xfId="20884" xr:uid="{00000000-0005-0000-0000-0000DD420000}"/>
    <cellStyle name="Normal 3 2 5 4 3 4 3" xfId="20885" xr:uid="{00000000-0005-0000-0000-0000DE420000}"/>
    <cellStyle name="Normal 3 2 5 4 3 5" xfId="20887" xr:uid="{00000000-0005-0000-0000-0000DF420000}"/>
    <cellStyle name="Normal 3 2 5 4 3 6" xfId="20888" xr:uid="{00000000-0005-0000-0000-0000E0420000}"/>
    <cellStyle name="Normal 3 2 5 4 4" xfId="14581" xr:uid="{00000000-0005-0000-0000-0000E1420000}"/>
    <cellStyle name="Normal 3 2 5 4 4 2" xfId="20889" xr:uid="{00000000-0005-0000-0000-0000E2420000}"/>
    <cellStyle name="Normal 3 2 5 4 4 2 2" xfId="20890" xr:uid="{00000000-0005-0000-0000-0000E3420000}"/>
    <cellStyle name="Normal 3 2 5 4 4 2 2 2" xfId="19957" xr:uid="{00000000-0005-0000-0000-0000E4420000}"/>
    <cellStyle name="Normal 3 2 5 4 4 2 2 3" xfId="20891" xr:uid="{00000000-0005-0000-0000-0000E5420000}"/>
    <cellStyle name="Normal 3 2 5 4 4 2 3" xfId="20892" xr:uid="{00000000-0005-0000-0000-0000E6420000}"/>
    <cellStyle name="Normal 3 2 5 4 4 2 4" xfId="20893" xr:uid="{00000000-0005-0000-0000-0000E7420000}"/>
    <cellStyle name="Normal 3 2 5 4 4 3" xfId="20894" xr:uid="{00000000-0005-0000-0000-0000E8420000}"/>
    <cellStyle name="Normal 3 2 5 4 4 3 2" xfId="20895" xr:uid="{00000000-0005-0000-0000-0000E9420000}"/>
    <cellStyle name="Normal 3 2 5 4 4 3 3" xfId="20896" xr:uid="{00000000-0005-0000-0000-0000EA420000}"/>
    <cellStyle name="Normal 3 2 5 4 4 4" xfId="20897" xr:uid="{00000000-0005-0000-0000-0000EB420000}"/>
    <cellStyle name="Normal 3 2 5 4 4 5" xfId="13687" xr:uid="{00000000-0005-0000-0000-0000EC420000}"/>
    <cellStyle name="Normal 3 2 5 4 5" xfId="11796" xr:uid="{00000000-0005-0000-0000-0000ED420000}"/>
    <cellStyle name="Normal 3 2 5 4 5 2" xfId="11800" xr:uid="{00000000-0005-0000-0000-0000EE420000}"/>
    <cellStyle name="Normal 3 2 5 4 5 2 2" xfId="11802" xr:uid="{00000000-0005-0000-0000-0000EF420000}"/>
    <cellStyle name="Normal 3 2 5 4 5 2 3" xfId="11824" xr:uid="{00000000-0005-0000-0000-0000F0420000}"/>
    <cellStyle name="Normal 3 2 5 4 5 3" xfId="11870" xr:uid="{00000000-0005-0000-0000-0000F1420000}"/>
    <cellStyle name="Normal 3 2 5 4 5 4" xfId="11908" xr:uid="{00000000-0005-0000-0000-0000F2420000}"/>
    <cellStyle name="Normal 3 2 5 4 6" xfId="875" xr:uid="{00000000-0005-0000-0000-0000F3420000}"/>
    <cellStyle name="Normal 3 2 5 4 6 2" xfId="888" xr:uid="{00000000-0005-0000-0000-0000F4420000}"/>
    <cellStyle name="Normal 3 2 5 4 6 3" xfId="956" xr:uid="{00000000-0005-0000-0000-0000F5420000}"/>
    <cellStyle name="Normal 3 2 5 4 7" xfId="1013" xr:uid="{00000000-0005-0000-0000-0000F6420000}"/>
    <cellStyle name="Normal 3 2 5 4 8" xfId="1098" xr:uid="{00000000-0005-0000-0000-0000F7420000}"/>
    <cellStyle name="Normal 3 2 5 5" xfId="12746" xr:uid="{00000000-0005-0000-0000-0000F8420000}"/>
    <cellStyle name="Normal 3 2 5 5 2" xfId="14584" xr:uid="{00000000-0005-0000-0000-0000F9420000}"/>
    <cellStyle name="Normal 3 2 5 5 2 2" xfId="12923" xr:uid="{00000000-0005-0000-0000-0000FA420000}"/>
    <cellStyle name="Normal 3 2 5 5 2 2 2" xfId="9689" xr:uid="{00000000-0005-0000-0000-0000FB420000}"/>
    <cellStyle name="Normal 3 2 5 5 2 2 2 2" xfId="20898" xr:uid="{00000000-0005-0000-0000-0000FC420000}"/>
    <cellStyle name="Normal 3 2 5 5 2 2 2 3" xfId="12463" xr:uid="{00000000-0005-0000-0000-0000FD420000}"/>
    <cellStyle name="Normal 3 2 5 5 2 2 3" xfId="12531" xr:uid="{00000000-0005-0000-0000-0000FE420000}"/>
    <cellStyle name="Normal 3 2 5 5 2 2 4" xfId="20899" xr:uid="{00000000-0005-0000-0000-0000FF420000}"/>
    <cellStyle name="Normal 3 2 5 5 2 3" xfId="12929" xr:uid="{00000000-0005-0000-0000-000000430000}"/>
    <cellStyle name="Normal 3 2 5 5 2 3 2" xfId="20900" xr:uid="{00000000-0005-0000-0000-000001430000}"/>
    <cellStyle name="Normal 3 2 5 5 2 3 3" xfId="20901" xr:uid="{00000000-0005-0000-0000-000002430000}"/>
    <cellStyle name="Normal 3 2 5 5 2 4" xfId="12889" xr:uid="{00000000-0005-0000-0000-000003430000}"/>
    <cellStyle name="Normal 3 2 5 5 2 5" xfId="8635" xr:uid="{00000000-0005-0000-0000-000004430000}"/>
    <cellStyle name="Normal 3 2 5 5 3" xfId="14587" xr:uid="{00000000-0005-0000-0000-000005430000}"/>
    <cellStyle name="Normal 3 2 5 5 3 2" xfId="12944" xr:uid="{00000000-0005-0000-0000-000006430000}"/>
    <cellStyle name="Normal 3 2 5 5 3 2 2" xfId="20903" xr:uid="{00000000-0005-0000-0000-000007430000}"/>
    <cellStyle name="Normal 3 2 5 5 3 2 3" xfId="20904" xr:uid="{00000000-0005-0000-0000-000008430000}"/>
    <cellStyle name="Normal 3 2 5 5 3 3" xfId="12946" xr:uid="{00000000-0005-0000-0000-000009430000}"/>
    <cellStyle name="Normal 3 2 5 5 3 4" xfId="20905" xr:uid="{00000000-0005-0000-0000-00000A430000}"/>
    <cellStyle name="Normal 3 2 5 5 4" xfId="14590" xr:uid="{00000000-0005-0000-0000-00000B430000}"/>
    <cellStyle name="Normal 3 2 5 5 4 2" xfId="12958" xr:uid="{00000000-0005-0000-0000-00000C430000}"/>
    <cellStyle name="Normal 3 2 5 5 4 3" xfId="20906" xr:uid="{00000000-0005-0000-0000-00000D430000}"/>
    <cellStyle name="Normal 3 2 5 5 5" xfId="20908" xr:uid="{00000000-0005-0000-0000-00000E430000}"/>
    <cellStyle name="Normal 3 2 5 5 6" xfId="20910" xr:uid="{00000000-0005-0000-0000-00000F430000}"/>
    <cellStyle name="Normal 3 2 5 6" xfId="14592" xr:uid="{00000000-0005-0000-0000-000010430000}"/>
    <cellStyle name="Normal 3 2 5 6 2" xfId="14595" xr:uid="{00000000-0005-0000-0000-000011430000}"/>
    <cellStyle name="Normal 3 2 5 6 2 2" xfId="12975" xr:uid="{00000000-0005-0000-0000-000012430000}"/>
    <cellStyle name="Normal 3 2 5 6 2 2 2" xfId="12978" xr:uid="{00000000-0005-0000-0000-000013430000}"/>
    <cellStyle name="Normal 3 2 5 6 2 2 2 2" xfId="20911" xr:uid="{00000000-0005-0000-0000-000014430000}"/>
    <cellStyle name="Normal 3 2 5 6 2 2 2 3" xfId="5939" xr:uid="{00000000-0005-0000-0000-000015430000}"/>
    <cellStyle name="Normal 3 2 5 6 2 2 3" xfId="12980" xr:uid="{00000000-0005-0000-0000-000016430000}"/>
    <cellStyle name="Normal 3 2 5 6 2 2 4" xfId="20913" xr:uid="{00000000-0005-0000-0000-000017430000}"/>
    <cellStyle name="Normal 3 2 5 6 2 3" xfId="12982" xr:uid="{00000000-0005-0000-0000-000018430000}"/>
    <cellStyle name="Normal 3 2 5 6 2 3 2" xfId="20914" xr:uid="{00000000-0005-0000-0000-000019430000}"/>
    <cellStyle name="Normal 3 2 5 6 2 3 3" xfId="20915" xr:uid="{00000000-0005-0000-0000-00001A430000}"/>
    <cellStyle name="Normal 3 2 5 6 2 4" xfId="12984" xr:uid="{00000000-0005-0000-0000-00001B430000}"/>
    <cellStyle name="Normal 3 2 5 6 2 5" xfId="20916" xr:uid="{00000000-0005-0000-0000-00001C430000}"/>
    <cellStyle name="Normal 3 2 5 6 3" xfId="14598" xr:uid="{00000000-0005-0000-0000-00001D430000}"/>
    <cellStyle name="Normal 3 2 5 6 3 2" xfId="12992" xr:uid="{00000000-0005-0000-0000-00001E430000}"/>
    <cellStyle name="Normal 3 2 5 6 3 2 2" xfId="20917" xr:uid="{00000000-0005-0000-0000-00001F430000}"/>
    <cellStyle name="Normal 3 2 5 6 3 2 3" xfId="20918" xr:uid="{00000000-0005-0000-0000-000020430000}"/>
    <cellStyle name="Normal 3 2 5 6 3 3" xfId="12994" xr:uid="{00000000-0005-0000-0000-000021430000}"/>
    <cellStyle name="Normal 3 2 5 6 3 4" xfId="20919" xr:uid="{00000000-0005-0000-0000-000022430000}"/>
    <cellStyle name="Normal 3 2 5 6 4" xfId="20920" xr:uid="{00000000-0005-0000-0000-000023430000}"/>
    <cellStyle name="Normal 3 2 5 6 4 2" xfId="12361" xr:uid="{00000000-0005-0000-0000-000024430000}"/>
    <cellStyle name="Normal 3 2 5 6 4 3" xfId="20921" xr:uid="{00000000-0005-0000-0000-000025430000}"/>
    <cellStyle name="Normal 3 2 5 6 5" xfId="20922" xr:uid="{00000000-0005-0000-0000-000026430000}"/>
    <cellStyle name="Normal 3 2 5 6 6" xfId="20923" xr:uid="{00000000-0005-0000-0000-000027430000}"/>
    <cellStyle name="Normal 3 2 5 7" xfId="14600" xr:uid="{00000000-0005-0000-0000-000028430000}"/>
    <cellStyle name="Normal 3 2 5 7 2" xfId="20925" xr:uid="{00000000-0005-0000-0000-000029430000}"/>
    <cellStyle name="Normal 3 2 5 7 2 2" xfId="13002" xr:uid="{00000000-0005-0000-0000-00002A430000}"/>
    <cellStyle name="Normal 3 2 5 7 2 2 2" xfId="12691" xr:uid="{00000000-0005-0000-0000-00002B430000}"/>
    <cellStyle name="Normal 3 2 5 7 2 2 3" xfId="20026" xr:uid="{00000000-0005-0000-0000-00002C430000}"/>
    <cellStyle name="Normal 3 2 5 7 2 3" xfId="13005" xr:uid="{00000000-0005-0000-0000-00002D430000}"/>
    <cellStyle name="Normal 3 2 5 7 2 4" xfId="19141" xr:uid="{00000000-0005-0000-0000-00002E430000}"/>
    <cellStyle name="Normal 3 2 5 7 3" xfId="20926" xr:uid="{00000000-0005-0000-0000-00002F430000}"/>
    <cellStyle name="Normal 3 2 5 7 3 2" xfId="13012" xr:uid="{00000000-0005-0000-0000-000030430000}"/>
    <cellStyle name="Normal 3 2 5 7 3 3" xfId="19146" xr:uid="{00000000-0005-0000-0000-000031430000}"/>
    <cellStyle name="Normal 3 2 5 7 4" xfId="20927" xr:uid="{00000000-0005-0000-0000-000032430000}"/>
    <cellStyle name="Normal 3 2 5 7 5" xfId="4134" xr:uid="{00000000-0005-0000-0000-000033430000}"/>
    <cellStyle name="Normal 3 2 5 8" xfId="14602" xr:uid="{00000000-0005-0000-0000-000034430000}"/>
    <cellStyle name="Normal 3 2 5 8 2" xfId="20928" xr:uid="{00000000-0005-0000-0000-000035430000}"/>
    <cellStyle name="Normal 3 2 5 8 2 2" xfId="4645" xr:uid="{00000000-0005-0000-0000-000036430000}"/>
    <cellStyle name="Normal 3 2 5 8 2 3" xfId="19175" xr:uid="{00000000-0005-0000-0000-000037430000}"/>
    <cellStyle name="Normal 3 2 5 8 3" xfId="20929" xr:uid="{00000000-0005-0000-0000-000038430000}"/>
    <cellStyle name="Normal 3 2 5 8 4" xfId="20930" xr:uid="{00000000-0005-0000-0000-000039430000}"/>
    <cellStyle name="Normal 3 2 5 9" xfId="8825" xr:uid="{00000000-0005-0000-0000-00003A430000}"/>
    <cellStyle name="Normal 3 2 5 9 2" xfId="8828" xr:uid="{00000000-0005-0000-0000-00003B430000}"/>
    <cellStyle name="Normal 3 2 5 9 3" xfId="8830" xr:uid="{00000000-0005-0000-0000-00003C430000}"/>
    <cellStyle name="Normal 3 2 6" xfId="9405" xr:uid="{00000000-0005-0000-0000-00003D430000}"/>
    <cellStyle name="Normal 3 2 6 10" xfId="16721" xr:uid="{00000000-0005-0000-0000-00003E430000}"/>
    <cellStyle name="Normal 3 2 6 2" xfId="12749" xr:uid="{00000000-0005-0000-0000-00003F430000}"/>
    <cellStyle name="Normal 3 2 6 2 2" xfId="12751" xr:uid="{00000000-0005-0000-0000-000040430000}"/>
    <cellStyle name="Normal 3 2 6 2 2 2" xfId="1919" xr:uid="{00000000-0005-0000-0000-000041430000}"/>
    <cellStyle name="Normal 3 2 6 2 2 2 2" xfId="20931" xr:uid="{00000000-0005-0000-0000-000042430000}"/>
    <cellStyle name="Normal 3 2 6 2 2 2 2 2" xfId="20932" xr:uid="{00000000-0005-0000-0000-000043430000}"/>
    <cellStyle name="Normal 3 2 6 2 2 2 2 2 2" xfId="20934" xr:uid="{00000000-0005-0000-0000-000044430000}"/>
    <cellStyle name="Normal 3 2 6 2 2 2 2 2 2 2" xfId="14914" xr:uid="{00000000-0005-0000-0000-000045430000}"/>
    <cellStyle name="Normal 3 2 6 2 2 2 2 2 2 3" xfId="17845" xr:uid="{00000000-0005-0000-0000-000046430000}"/>
    <cellStyle name="Normal 3 2 6 2 2 2 2 2 3" xfId="11103" xr:uid="{00000000-0005-0000-0000-000047430000}"/>
    <cellStyle name="Normal 3 2 6 2 2 2 2 2 4" xfId="11105" xr:uid="{00000000-0005-0000-0000-000048430000}"/>
    <cellStyle name="Normal 3 2 6 2 2 2 2 3" xfId="20935" xr:uid="{00000000-0005-0000-0000-000049430000}"/>
    <cellStyle name="Normal 3 2 6 2 2 2 2 3 2" xfId="20936" xr:uid="{00000000-0005-0000-0000-00004A430000}"/>
    <cellStyle name="Normal 3 2 6 2 2 2 2 3 3" xfId="20937" xr:uid="{00000000-0005-0000-0000-00004B430000}"/>
    <cellStyle name="Normal 3 2 6 2 2 2 2 4" xfId="20938" xr:uid="{00000000-0005-0000-0000-00004C430000}"/>
    <cellStyle name="Normal 3 2 6 2 2 2 2 5" xfId="20939" xr:uid="{00000000-0005-0000-0000-00004D430000}"/>
    <cellStyle name="Normal 3 2 6 2 2 2 3" xfId="20940" xr:uid="{00000000-0005-0000-0000-00004E430000}"/>
    <cellStyle name="Normal 3 2 6 2 2 2 3 2" xfId="20941" xr:uid="{00000000-0005-0000-0000-00004F430000}"/>
    <cellStyle name="Normal 3 2 6 2 2 2 3 2 2" xfId="20942" xr:uid="{00000000-0005-0000-0000-000050430000}"/>
    <cellStyle name="Normal 3 2 6 2 2 2 3 2 3" xfId="20943" xr:uid="{00000000-0005-0000-0000-000051430000}"/>
    <cellStyle name="Normal 3 2 6 2 2 2 3 3" xfId="20944" xr:uid="{00000000-0005-0000-0000-000052430000}"/>
    <cellStyle name="Normal 3 2 6 2 2 2 3 4" xfId="20945" xr:uid="{00000000-0005-0000-0000-000053430000}"/>
    <cellStyle name="Normal 3 2 6 2 2 2 4" xfId="20946" xr:uid="{00000000-0005-0000-0000-000054430000}"/>
    <cellStyle name="Normal 3 2 6 2 2 2 4 2" xfId="20947" xr:uid="{00000000-0005-0000-0000-000055430000}"/>
    <cellStyle name="Normal 3 2 6 2 2 2 4 3" xfId="20948" xr:uid="{00000000-0005-0000-0000-000056430000}"/>
    <cellStyle name="Normal 3 2 6 2 2 2 5" xfId="20275" xr:uid="{00000000-0005-0000-0000-000057430000}"/>
    <cellStyle name="Normal 3 2 6 2 2 2 6" xfId="20277" xr:uid="{00000000-0005-0000-0000-000058430000}"/>
    <cellStyle name="Normal 3 2 6 2 2 3" xfId="1927" xr:uid="{00000000-0005-0000-0000-000059430000}"/>
    <cellStyle name="Normal 3 2 6 2 2 3 2" xfId="20950" xr:uid="{00000000-0005-0000-0000-00005A430000}"/>
    <cellStyle name="Normal 3 2 6 2 2 3 2 2" xfId="12545" xr:uid="{00000000-0005-0000-0000-00005B430000}"/>
    <cellStyle name="Normal 3 2 6 2 2 3 2 2 2" xfId="20952" xr:uid="{00000000-0005-0000-0000-00005C430000}"/>
    <cellStyle name="Normal 3 2 6 2 2 3 2 2 2 2" xfId="17624" xr:uid="{00000000-0005-0000-0000-00005D430000}"/>
    <cellStyle name="Normal 3 2 6 2 2 3 2 2 2 3" xfId="20954" xr:uid="{00000000-0005-0000-0000-00005E430000}"/>
    <cellStyle name="Normal 3 2 6 2 2 3 2 2 3" xfId="11132" xr:uid="{00000000-0005-0000-0000-00005F430000}"/>
    <cellStyle name="Normal 3 2 6 2 2 3 2 2 4" xfId="11135" xr:uid="{00000000-0005-0000-0000-000060430000}"/>
    <cellStyle name="Normal 3 2 6 2 2 3 2 3" xfId="12548" xr:uid="{00000000-0005-0000-0000-000061430000}"/>
    <cellStyle name="Normal 3 2 6 2 2 3 2 3 2" xfId="20956" xr:uid="{00000000-0005-0000-0000-000062430000}"/>
    <cellStyle name="Normal 3 2 6 2 2 3 2 3 3" xfId="20958" xr:uid="{00000000-0005-0000-0000-000063430000}"/>
    <cellStyle name="Normal 3 2 6 2 2 3 2 4" xfId="20959" xr:uid="{00000000-0005-0000-0000-000064430000}"/>
    <cellStyle name="Normal 3 2 6 2 2 3 2 5" xfId="20960" xr:uid="{00000000-0005-0000-0000-000065430000}"/>
    <cellStyle name="Normal 3 2 6 2 2 3 3" xfId="20962" xr:uid="{00000000-0005-0000-0000-000066430000}"/>
    <cellStyle name="Normal 3 2 6 2 2 3 3 2" xfId="12552" xr:uid="{00000000-0005-0000-0000-000067430000}"/>
    <cellStyle name="Normal 3 2 6 2 2 3 3 2 2" xfId="20964" xr:uid="{00000000-0005-0000-0000-000068430000}"/>
    <cellStyle name="Normal 3 2 6 2 2 3 3 2 3" xfId="20966" xr:uid="{00000000-0005-0000-0000-000069430000}"/>
    <cellStyle name="Normal 3 2 6 2 2 3 3 3" xfId="20967" xr:uid="{00000000-0005-0000-0000-00006A430000}"/>
    <cellStyle name="Normal 3 2 6 2 2 3 3 4" xfId="18891" xr:uid="{00000000-0005-0000-0000-00006B430000}"/>
    <cellStyle name="Normal 3 2 6 2 2 3 4" xfId="20969" xr:uid="{00000000-0005-0000-0000-00006C430000}"/>
    <cellStyle name="Normal 3 2 6 2 2 3 4 2" xfId="20970" xr:uid="{00000000-0005-0000-0000-00006D430000}"/>
    <cellStyle name="Normal 3 2 6 2 2 3 4 3" xfId="20971" xr:uid="{00000000-0005-0000-0000-00006E430000}"/>
    <cellStyle name="Normal 3 2 6 2 2 3 5" xfId="20972" xr:uid="{00000000-0005-0000-0000-00006F430000}"/>
    <cellStyle name="Normal 3 2 6 2 2 3 6" xfId="20973" xr:uid="{00000000-0005-0000-0000-000070430000}"/>
    <cellStyle name="Normal 3 2 6 2 2 4" xfId="20975" xr:uid="{00000000-0005-0000-0000-000071430000}"/>
    <cellStyle name="Normal 3 2 6 2 2 4 2" xfId="1010" xr:uid="{00000000-0005-0000-0000-000072430000}"/>
    <cellStyle name="Normal 3 2 6 2 2 4 2 2" xfId="1018" xr:uid="{00000000-0005-0000-0000-000073430000}"/>
    <cellStyle name="Normal 3 2 6 2 2 4 2 2 2" xfId="1030" xr:uid="{00000000-0005-0000-0000-000074430000}"/>
    <cellStyle name="Normal 3 2 6 2 2 4 2 2 3" xfId="578" xr:uid="{00000000-0005-0000-0000-000075430000}"/>
    <cellStyle name="Normal 3 2 6 2 2 4 2 3" xfId="1063" xr:uid="{00000000-0005-0000-0000-000076430000}"/>
    <cellStyle name="Normal 3 2 6 2 2 4 2 4" xfId="1087" xr:uid="{00000000-0005-0000-0000-000077430000}"/>
    <cellStyle name="Normal 3 2 6 2 2 4 3" xfId="1096" xr:uid="{00000000-0005-0000-0000-000078430000}"/>
    <cellStyle name="Normal 3 2 6 2 2 4 3 2" xfId="1113" xr:uid="{00000000-0005-0000-0000-000079430000}"/>
    <cellStyle name="Normal 3 2 6 2 2 4 3 3" xfId="1124" xr:uid="{00000000-0005-0000-0000-00007A430000}"/>
    <cellStyle name="Normal 3 2 6 2 2 4 4" xfId="1024" xr:uid="{00000000-0005-0000-0000-00007B430000}"/>
    <cellStyle name="Normal 3 2 6 2 2 4 5" xfId="1069" xr:uid="{00000000-0005-0000-0000-00007C430000}"/>
    <cellStyle name="Normal 3 2 6 2 2 5" xfId="15824" xr:uid="{00000000-0005-0000-0000-00007D430000}"/>
    <cellStyle name="Normal 3 2 6 2 2 5 2" xfId="1206" xr:uid="{00000000-0005-0000-0000-00007E430000}"/>
    <cellStyle name="Normal 3 2 6 2 2 5 2 2" xfId="20976" xr:uid="{00000000-0005-0000-0000-00007F430000}"/>
    <cellStyle name="Normal 3 2 6 2 2 5 2 3" xfId="20977" xr:uid="{00000000-0005-0000-0000-000080430000}"/>
    <cellStyle name="Normal 3 2 6 2 2 5 3" xfId="176" xr:uid="{00000000-0005-0000-0000-000081430000}"/>
    <cellStyle name="Normal 3 2 6 2 2 5 4" xfId="1104" xr:uid="{00000000-0005-0000-0000-000082430000}"/>
    <cellStyle name="Normal 3 2 6 2 2 6" xfId="15830" xr:uid="{00000000-0005-0000-0000-000083430000}"/>
    <cellStyle name="Normal 3 2 6 2 2 6 2" xfId="1309" xr:uid="{00000000-0005-0000-0000-000084430000}"/>
    <cellStyle name="Normal 3 2 6 2 2 6 3" xfId="1327" xr:uid="{00000000-0005-0000-0000-000085430000}"/>
    <cellStyle name="Normal 3 2 6 2 2 7" xfId="15835" xr:uid="{00000000-0005-0000-0000-000086430000}"/>
    <cellStyle name="Normal 3 2 6 2 2 8" xfId="20978" xr:uid="{00000000-0005-0000-0000-000087430000}"/>
    <cellStyle name="Normal 3 2 6 2 3" xfId="12753" xr:uid="{00000000-0005-0000-0000-000088430000}"/>
    <cellStyle name="Normal 3 2 6 2 3 2" xfId="929" xr:uid="{00000000-0005-0000-0000-000089430000}"/>
    <cellStyle name="Normal 3 2 6 2 3 2 2" xfId="20979" xr:uid="{00000000-0005-0000-0000-00008A430000}"/>
    <cellStyle name="Normal 3 2 6 2 3 2 2 2" xfId="20980" xr:uid="{00000000-0005-0000-0000-00008B430000}"/>
    <cellStyle name="Normal 3 2 6 2 3 2 2 2 2" xfId="20981" xr:uid="{00000000-0005-0000-0000-00008C430000}"/>
    <cellStyle name="Normal 3 2 6 2 3 2 2 2 3" xfId="20982" xr:uid="{00000000-0005-0000-0000-00008D430000}"/>
    <cellStyle name="Normal 3 2 6 2 3 2 2 3" xfId="20983" xr:uid="{00000000-0005-0000-0000-00008E430000}"/>
    <cellStyle name="Normal 3 2 6 2 3 2 2 4" xfId="20984" xr:uid="{00000000-0005-0000-0000-00008F430000}"/>
    <cellStyle name="Normal 3 2 6 2 3 2 3" xfId="20985" xr:uid="{00000000-0005-0000-0000-000090430000}"/>
    <cellStyle name="Normal 3 2 6 2 3 2 3 2" xfId="20986" xr:uid="{00000000-0005-0000-0000-000091430000}"/>
    <cellStyle name="Normal 3 2 6 2 3 2 3 3" xfId="20987" xr:uid="{00000000-0005-0000-0000-000092430000}"/>
    <cellStyle name="Normal 3 2 6 2 3 2 4" xfId="20989" xr:uid="{00000000-0005-0000-0000-000093430000}"/>
    <cellStyle name="Normal 3 2 6 2 3 2 5" xfId="20294" xr:uid="{00000000-0005-0000-0000-000094430000}"/>
    <cellStyle name="Normal 3 2 6 2 3 3" xfId="20991" xr:uid="{00000000-0005-0000-0000-000095430000}"/>
    <cellStyle name="Normal 3 2 6 2 3 3 2" xfId="20993" xr:uid="{00000000-0005-0000-0000-000096430000}"/>
    <cellStyle name="Normal 3 2 6 2 3 3 2 2" xfId="12576" xr:uid="{00000000-0005-0000-0000-000097430000}"/>
    <cellStyle name="Normal 3 2 6 2 3 3 2 3" xfId="12578" xr:uid="{00000000-0005-0000-0000-000098430000}"/>
    <cellStyle name="Normal 3 2 6 2 3 3 3" xfId="20995" xr:uid="{00000000-0005-0000-0000-000099430000}"/>
    <cellStyle name="Normal 3 2 6 2 3 3 4" xfId="20996" xr:uid="{00000000-0005-0000-0000-00009A430000}"/>
    <cellStyle name="Normal 3 2 6 2 3 4" xfId="20998" xr:uid="{00000000-0005-0000-0000-00009B430000}"/>
    <cellStyle name="Normal 3 2 6 2 3 4 2" xfId="257" xr:uid="{00000000-0005-0000-0000-00009C430000}"/>
    <cellStyle name="Normal 3 2 6 2 3 4 3" xfId="1499" xr:uid="{00000000-0005-0000-0000-00009D430000}"/>
    <cellStyle name="Normal 3 2 6 2 3 5" xfId="15840" xr:uid="{00000000-0005-0000-0000-00009E430000}"/>
    <cellStyle name="Normal 3 2 6 2 3 6" xfId="12735" xr:uid="{00000000-0005-0000-0000-00009F430000}"/>
    <cellStyle name="Normal 3 2 6 2 4" xfId="20999" xr:uid="{00000000-0005-0000-0000-0000A0430000}"/>
    <cellStyle name="Normal 3 2 6 2 4 2" xfId="21000" xr:uid="{00000000-0005-0000-0000-0000A1430000}"/>
    <cellStyle name="Normal 3 2 6 2 4 2 2" xfId="21001" xr:uid="{00000000-0005-0000-0000-0000A2430000}"/>
    <cellStyle name="Normal 3 2 6 2 4 2 2 2" xfId="6072" xr:uid="{00000000-0005-0000-0000-0000A3430000}"/>
    <cellStyle name="Normal 3 2 6 2 4 2 2 2 2" xfId="21002" xr:uid="{00000000-0005-0000-0000-0000A4430000}"/>
    <cellStyle name="Normal 3 2 6 2 4 2 2 2 3" xfId="21004" xr:uid="{00000000-0005-0000-0000-0000A5430000}"/>
    <cellStyle name="Normal 3 2 6 2 4 2 2 3" xfId="6079" xr:uid="{00000000-0005-0000-0000-0000A6430000}"/>
    <cellStyle name="Normal 3 2 6 2 4 2 2 4" xfId="6085" xr:uid="{00000000-0005-0000-0000-0000A7430000}"/>
    <cellStyle name="Normal 3 2 6 2 4 2 3" xfId="21005" xr:uid="{00000000-0005-0000-0000-0000A8430000}"/>
    <cellStyle name="Normal 3 2 6 2 4 2 3 2" xfId="20245" xr:uid="{00000000-0005-0000-0000-0000A9430000}"/>
    <cellStyle name="Normal 3 2 6 2 4 2 3 3" xfId="21006" xr:uid="{00000000-0005-0000-0000-0000AA430000}"/>
    <cellStyle name="Normal 3 2 6 2 4 2 4" xfId="21007" xr:uid="{00000000-0005-0000-0000-0000AB430000}"/>
    <cellStyle name="Normal 3 2 6 2 4 2 5" xfId="21008" xr:uid="{00000000-0005-0000-0000-0000AC430000}"/>
    <cellStyle name="Normal 3 2 6 2 4 3" xfId="21010" xr:uid="{00000000-0005-0000-0000-0000AD430000}"/>
    <cellStyle name="Normal 3 2 6 2 4 3 2" xfId="21011" xr:uid="{00000000-0005-0000-0000-0000AE430000}"/>
    <cellStyle name="Normal 3 2 6 2 4 3 2 2" xfId="6427" xr:uid="{00000000-0005-0000-0000-0000AF430000}"/>
    <cellStyle name="Normal 3 2 6 2 4 3 2 3" xfId="6433" xr:uid="{00000000-0005-0000-0000-0000B0430000}"/>
    <cellStyle name="Normal 3 2 6 2 4 3 3" xfId="21012" xr:uid="{00000000-0005-0000-0000-0000B1430000}"/>
    <cellStyle name="Normal 3 2 6 2 4 3 4" xfId="21013" xr:uid="{00000000-0005-0000-0000-0000B2430000}"/>
    <cellStyle name="Normal 3 2 6 2 4 4" xfId="21015" xr:uid="{00000000-0005-0000-0000-0000B3430000}"/>
    <cellStyle name="Normal 3 2 6 2 4 4 2" xfId="1548" xr:uid="{00000000-0005-0000-0000-0000B4430000}"/>
    <cellStyle name="Normal 3 2 6 2 4 4 3" xfId="1573" xr:uid="{00000000-0005-0000-0000-0000B5430000}"/>
    <cellStyle name="Normal 3 2 6 2 4 5" xfId="21016" xr:uid="{00000000-0005-0000-0000-0000B6430000}"/>
    <cellStyle name="Normal 3 2 6 2 4 6" xfId="21017" xr:uid="{00000000-0005-0000-0000-0000B7430000}"/>
    <cellStyle name="Normal 3 2 6 2 5" xfId="21018" xr:uid="{00000000-0005-0000-0000-0000B8430000}"/>
    <cellStyle name="Normal 3 2 6 2 5 2" xfId="21019" xr:uid="{00000000-0005-0000-0000-0000B9430000}"/>
    <cellStyle name="Normal 3 2 6 2 5 2 2" xfId="21020" xr:uid="{00000000-0005-0000-0000-0000BA430000}"/>
    <cellStyle name="Normal 3 2 6 2 5 2 2 2" xfId="21021" xr:uid="{00000000-0005-0000-0000-0000BB430000}"/>
    <cellStyle name="Normal 3 2 6 2 5 2 2 3" xfId="21022" xr:uid="{00000000-0005-0000-0000-0000BC430000}"/>
    <cellStyle name="Normal 3 2 6 2 5 2 3" xfId="21023" xr:uid="{00000000-0005-0000-0000-0000BD430000}"/>
    <cellStyle name="Normal 3 2 6 2 5 2 4" xfId="2902" xr:uid="{00000000-0005-0000-0000-0000BE430000}"/>
    <cellStyle name="Normal 3 2 6 2 5 3" xfId="21024" xr:uid="{00000000-0005-0000-0000-0000BF430000}"/>
    <cellStyle name="Normal 3 2 6 2 5 3 2" xfId="3194" xr:uid="{00000000-0005-0000-0000-0000C0430000}"/>
    <cellStyle name="Normal 3 2 6 2 5 3 3" xfId="3206" xr:uid="{00000000-0005-0000-0000-0000C1430000}"/>
    <cellStyle name="Normal 3 2 6 2 5 4" xfId="21025" xr:uid="{00000000-0005-0000-0000-0000C2430000}"/>
    <cellStyle name="Normal 3 2 6 2 5 5" xfId="21026" xr:uid="{00000000-0005-0000-0000-0000C3430000}"/>
    <cellStyle name="Normal 3 2 6 2 6" xfId="21028" xr:uid="{00000000-0005-0000-0000-0000C4430000}"/>
    <cellStyle name="Normal 3 2 6 2 6 2" xfId="21029" xr:uid="{00000000-0005-0000-0000-0000C5430000}"/>
    <cellStyle name="Normal 3 2 6 2 6 2 2" xfId="21030" xr:uid="{00000000-0005-0000-0000-0000C6430000}"/>
    <cellStyle name="Normal 3 2 6 2 6 2 3" xfId="21031" xr:uid="{00000000-0005-0000-0000-0000C7430000}"/>
    <cellStyle name="Normal 3 2 6 2 6 3" xfId="21032" xr:uid="{00000000-0005-0000-0000-0000C8430000}"/>
    <cellStyle name="Normal 3 2 6 2 6 4" xfId="21033" xr:uid="{00000000-0005-0000-0000-0000C9430000}"/>
    <cellStyle name="Normal 3 2 6 2 7" xfId="21035" xr:uid="{00000000-0005-0000-0000-0000CA430000}"/>
    <cellStyle name="Normal 3 2 6 2 7 2" xfId="20512" xr:uid="{00000000-0005-0000-0000-0000CB430000}"/>
    <cellStyle name="Normal 3 2 6 2 7 3" xfId="20516" xr:uid="{00000000-0005-0000-0000-0000CC430000}"/>
    <cellStyle name="Normal 3 2 6 2 8" xfId="21036" xr:uid="{00000000-0005-0000-0000-0000CD430000}"/>
    <cellStyle name="Normal 3 2 6 2 9" xfId="21037" xr:uid="{00000000-0005-0000-0000-0000CE430000}"/>
    <cellStyle name="Normal 3 2 6 3" xfId="12755" xr:uid="{00000000-0005-0000-0000-0000CF430000}"/>
    <cellStyle name="Normal 3 2 6 3 2" xfId="5463" xr:uid="{00000000-0005-0000-0000-0000D0430000}"/>
    <cellStyle name="Normal 3 2 6 3 2 2" xfId="19970" xr:uid="{00000000-0005-0000-0000-0000D1430000}"/>
    <cellStyle name="Normal 3 2 6 3 2 2 2" xfId="21038" xr:uid="{00000000-0005-0000-0000-0000D2430000}"/>
    <cellStyle name="Normal 3 2 6 3 2 2 2 2" xfId="5899" xr:uid="{00000000-0005-0000-0000-0000D3430000}"/>
    <cellStyle name="Normal 3 2 6 3 2 2 2 2 2" xfId="5902" xr:uid="{00000000-0005-0000-0000-0000D4430000}"/>
    <cellStyle name="Normal 3 2 6 3 2 2 2 2 3" xfId="5909" xr:uid="{00000000-0005-0000-0000-0000D5430000}"/>
    <cellStyle name="Normal 3 2 6 3 2 2 2 3" xfId="5891" xr:uid="{00000000-0005-0000-0000-0000D6430000}"/>
    <cellStyle name="Normal 3 2 6 3 2 2 2 4" xfId="5896" xr:uid="{00000000-0005-0000-0000-0000D7430000}"/>
    <cellStyle name="Normal 3 2 6 3 2 2 3" xfId="21039" xr:uid="{00000000-0005-0000-0000-0000D8430000}"/>
    <cellStyle name="Normal 3 2 6 3 2 2 3 2" xfId="6948" xr:uid="{00000000-0005-0000-0000-0000D9430000}"/>
    <cellStyle name="Normal 3 2 6 3 2 2 3 3" xfId="5906" xr:uid="{00000000-0005-0000-0000-0000DA430000}"/>
    <cellStyle name="Normal 3 2 6 3 2 2 4" xfId="13189" xr:uid="{00000000-0005-0000-0000-0000DB430000}"/>
    <cellStyle name="Normal 3 2 6 3 2 2 5" xfId="13195" xr:uid="{00000000-0005-0000-0000-0000DC430000}"/>
    <cellStyle name="Normal 3 2 6 3 2 3" xfId="21041" xr:uid="{00000000-0005-0000-0000-0000DD430000}"/>
    <cellStyle name="Normal 3 2 6 3 2 3 2" xfId="4775" xr:uid="{00000000-0005-0000-0000-0000DE430000}"/>
    <cellStyle name="Normal 3 2 6 3 2 3 2 2" xfId="7326" xr:uid="{00000000-0005-0000-0000-0000DF430000}"/>
    <cellStyle name="Normal 3 2 6 3 2 3 2 3" xfId="6938" xr:uid="{00000000-0005-0000-0000-0000E0430000}"/>
    <cellStyle name="Normal 3 2 6 3 2 3 3" xfId="4785" xr:uid="{00000000-0005-0000-0000-0000E1430000}"/>
    <cellStyle name="Normal 3 2 6 3 2 3 4" xfId="7526" xr:uid="{00000000-0005-0000-0000-0000E2430000}"/>
    <cellStyle name="Normal 3 2 6 3 2 4" xfId="21043" xr:uid="{00000000-0005-0000-0000-0000E3430000}"/>
    <cellStyle name="Normal 3 2 6 3 2 4 2" xfId="244" xr:uid="{00000000-0005-0000-0000-0000E4430000}"/>
    <cellStyle name="Normal 3 2 6 3 2 4 3" xfId="1752" xr:uid="{00000000-0005-0000-0000-0000E5430000}"/>
    <cellStyle name="Normal 3 2 6 3 2 5" xfId="15847" xr:uid="{00000000-0005-0000-0000-0000E6430000}"/>
    <cellStyle name="Normal 3 2 6 3 2 6" xfId="15850" xr:uid="{00000000-0005-0000-0000-0000E7430000}"/>
    <cellStyle name="Normal 3 2 6 3 3" xfId="21045" xr:uid="{00000000-0005-0000-0000-0000E8430000}"/>
    <cellStyle name="Normal 3 2 6 3 3 2" xfId="21046" xr:uid="{00000000-0005-0000-0000-0000E9430000}"/>
    <cellStyle name="Normal 3 2 6 3 3 2 2" xfId="8652" xr:uid="{00000000-0005-0000-0000-0000EA430000}"/>
    <cellStyle name="Normal 3 2 6 3 3 2 2 2" xfId="7190" xr:uid="{00000000-0005-0000-0000-0000EB430000}"/>
    <cellStyle name="Normal 3 2 6 3 3 2 2 2 2" xfId="21047" xr:uid="{00000000-0005-0000-0000-0000EC430000}"/>
    <cellStyle name="Normal 3 2 6 3 3 2 2 2 3" xfId="21048" xr:uid="{00000000-0005-0000-0000-0000ED430000}"/>
    <cellStyle name="Normal 3 2 6 3 3 2 2 3" xfId="21049" xr:uid="{00000000-0005-0000-0000-0000EE430000}"/>
    <cellStyle name="Normal 3 2 6 3 3 2 2 4" xfId="21050" xr:uid="{00000000-0005-0000-0000-0000EF430000}"/>
    <cellStyle name="Normal 3 2 6 3 3 2 3" xfId="8656" xr:uid="{00000000-0005-0000-0000-0000F0430000}"/>
    <cellStyle name="Normal 3 2 6 3 3 2 3 2" xfId="21051" xr:uid="{00000000-0005-0000-0000-0000F1430000}"/>
    <cellStyle name="Normal 3 2 6 3 3 2 3 3" xfId="21052" xr:uid="{00000000-0005-0000-0000-0000F2430000}"/>
    <cellStyle name="Normal 3 2 6 3 3 2 4" xfId="21053" xr:uid="{00000000-0005-0000-0000-0000F3430000}"/>
    <cellStyle name="Normal 3 2 6 3 3 2 5" xfId="21054" xr:uid="{00000000-0005-0000-0000-0000F4430000}"/>
    <cellStyle name="Normal 3 2 6 3 3 3" xfId="21056" xr:uid="{00000000-0005-0000-0000-0000F5430000}"/>
    <cellStyle name="Normal 3 2 6 3 3 3 2" xfId="21057" xr:uid="{00000000-0005-0000-0000-0000F6430000}"/>
    <cellStyle name="Normal 3 2 6 3 3 3 2 2" xfId="21059" xr:uid="{00000000-0005-0000-0000-0000F7430000}"/>
    <cellStyle name="Normal 3 2 6 3 3 3 2 3" xfId="21061" xr:uid="{00000000-0005-0000-0000-0000F8430000}"/>
    <cellStyle name="Normal 3 2 6 3 3 3 3" xfId="21062" xr:uid="{00000000-0005-0000-0000-0000F9430000}"/>
    <cellStyle name="Normal 3 2 6 3 3 3 4" xfId="21063" xr:uid="{00000000-0005-0000-0000-0000FA430000}"/>
    <cellStyle name="Normal 3 2 6 3 3 4" xfId="21066" xr:uid="{00000000-0005-0000-0000-0000FB430000}"/>
    <cellStyle name="Normal 3 2 6 3 3 4 2" xfId="1867" xr:uid="{00000000-0005-0000-0000-0000FC430000}"/>
    <cellStyle name="Normal 3 2 6 3 3 4 3" xfId="1885" xr:uid="{00000000-0005-0000-0000-0000FD430000}"/>
    <cellStyle name="Normal 3 2 6 3 3 5" xfId="21068" xr:uid="{00000000-0005-0000-0000-0000FE430000}"/>
    <cellStyle name="Normal 3 2 6 3 3 6" xfId="21070" xr:uid="{00000000-0005-0000-0000-0000FF430000}"/>
    <cellStyle name="Normal 3 2 6 3 4" xfId="21072" xr:uid="{00000000-0005-0000-0000-000000440000}"/>
    <cellStyle name="Normal 3 2 6 3 4 2" xfId="21073" xr:uid="{00000000-0005-0000-0000-000001440000}"/>
    <cellStyle name="Normal 3 2 6 3 4 2 2" xfId="14629" xr:uid="{00000000-0005-0000-0000-000002440000}"/>
    <cellStyle name="Normal 3 2 6 3 4 2 2 2" xfId="14632" xr:uid="{00000000-0005-0000-0000-000003440000}"/>
    <cellStyle name="Normal 3 2 6 3 4 2 2 3" xfId="14639" xr:uid="{00000000-0005-0000-0000-000004440000}"/>
    <cellStyle name="Normal 3 2 6 3 4 2 3" xfId="14645" xr:uid="{00000000-0005-0000-0000-000005440000}"/>
    <cellStyle name="Normal 3 2 6 3 4 2 4" xfId="14652" xr:uid="{00000000-0005-0000-0000-000006440000}"/>
    <cellStyle name="Normal 3 2 6 3 4 3" xfId="21074" xr:uid="{00000000-0005-0000-0000-000007440000}"/>
    <cellStyle name="Normal 3 2 6 3 4 3 2" xfId="14688" xr:uid="{00000000-0005-0000-0000-000008440000}"/>
    <cellStyle name="Normal 3 2 6 3 4 3 3" xfId="14690" xr:uid="{00000000-0005-0000-0000-000009440000}"/>
    <cellStyle name="Normal 3 2 6 3 4 4" xfId="21076" xr:uid="{00000000-0005-0000-0000-00000A440000}"/>
    <cellStyle name="Normal 3 2 6 3 4 5" xfId="21078" xr:uid="{00000000-0005-0000-0000-00000B440000}"/>
    <cellStyle name="Normal 3 2 6 3 5" xfId="21080" xr:uid="{00000000-0005-0000-0000-00000C440000}"/>
    <cellStyle name="Normal 3 2 6 3 5 2" xfId="21082" xr:uid="{00000000-0005-0000-0000-00000D440000}"/>
    <cellStyle name="Normal 3 2 6 3 5 2 2" xfId="14752" xr:uid="{00000000-0005-0000-0000-00000E440000}"/>
    <cellStyle name="Normal 3 2 6 3 5 2 3" xfId="14756" xr:uid="{00000000-0005-0000-0000-00000F440000}"/>
    <cellStyle name="Normal 3 2 6 3 5 3" xfId="21084" xr:uid="{00000000-0005-0000-0000-000010440000}"/>
    <cellStyle name="Normal 3 2 6 3 5 4" xfId="21086" xr:uid="{00000000-0005-0000-0000-000011440000}"/>
    <cellStyle name="Normal 3 2 6 3 6" xfId="21088" xr:uid="{00000000-0005-0000-0000-000012440000}"/>
    <cellStyle name="Normal 3 2 6 3 6 2" xfId="21090" xr:uid="{00000000-0005-0000-0000-000013440000}"/>
    <cellStyle name="Normal 3 2 6 3 6 3" xfId="21092" xr:uid="{00000000-0005-0000-0000-000014440000}"/>
    <cellStyle name="Normal 3 2 6 3 7" xfId="21094" xr:uid="{00000000-0005-0000-0000-000015440000}"/>
    <cellStyle name="Normal 3 2 6 3 8" xfId="21096" xr:uid="{00000000-0005-0000-0000-000016440000}"/>
    <cellStyle name="Normal 3 2 6 4" xfId="12757" xr:uid="{00000000-0005-0000-0000-000017440000}"/>
    <cellStyle name="Normal 3 2 6 4 2" xfId="14606" xr:uid="{00000000-0005-0000-0000-000018440000}"/>
    <cellStyle name="Normal 3 2 6 4 2 2" xfId="14608" xr:uid="{00000000-0005-0000-0000-000019440000}"/>
    <cellStyle name="Normal 3 2 6 4 2 2 2" xfId="21097" xr:uid="{00000000-0005-0000-0000-00001A440000}"/>
    <cellStyle name="Normal 3 2 6 4 2 2 2 2" xfId="21098" xr:uid="{00000000-0005-0000-0000-00001B440000}"/>
    <cellStyle name="Normal 3 2 6 4 2 2 2 3" xfId="21099" xr:uid="{00000000-0005-0000-0000-00001C440000}"/>
    <cellStyle name="Normal 3 2 6 4 2 2 3" xfId="21100" xr:uid="{00000000-0005-0000-0000-00001D440000}"/>
    <cellStyle name="Normal 3 2 6 4 2 2 4" xfId="2234" xr:uid="{00000000-0005-0000-0000-00001E440000}"/>
    <cellStyle name="Normal 3 2 6 4 2 3" xfId="14611" xr:uid="{00000000-0005-0000-0000-00001F440000}"/>
    <cellStyle name="Normal 3 2 6 4 2 3 2" xfId="7428" xr:uid="{00000000-0005-0000-0000-000020440000}"/>
    <cellStyle name="Normal 3 2 6 4 2 3 3" xfId="7434" xr:uid="{00000000-0005-0000-0000-000021440000}"/>
    <cellStyle name="Normal 3 2 6 4 2 4" xfId="17311" xr:uid="{00000000-0005-0000-0000-000022440000}"/>
    <cellStyle name="Normal 3 2 6 4 2 5" xfId="21102" xr:uid="{00000000-0005-0000-0000-000023440000}"/>
    <cellStyle name="Normal 3 2 6 4 3" xfId="14614" xr:uid="{00000000-0005-0000-0000-000024440000}"/>
    <cellStyle name="Normal 3 2 6 4 3 2" xfId="21103" xr:uid="{00000000-0005-0000-0000-000025440000}"/>
    <cellStyle name="Normal 3 2 6 4 3 2 2" xfId="16908" xr:uid="{00000000-0005-0000-0000-000026440000}"/>
    <cellStyle name="Normal 3 2 6 4 3 2 3" xfId="16915" xr:uid="{00000000-0005-0000-0000-000027440000}"/>
    <cellStyle name="Normal 3 2 6 4 3 3" xfId="21104" xr:uid="{00000000-0005-0000-0000-000028440000}"/>
    <cellStyle name="Normal 3 2 6 4 3 4" xfId="21106" xr:uid="{00000000-0005-0000-0000-000029440000}"/>
    <cellStyle name="Normal 3 2 6 4 4" xfId="14617" xr:uid="{00000000-0005-0000-0000-00002A440000}"/>
    <cellStyle name="Normal 3 2 6 4 4 2" xfId="5247" xr:uid="{00000000-0005-0000-0000-00002B440000}"/>
    <cellStyle name="Normal 3 2 6 4 4 3" xfId="11187" xr:uid="{00000000-0005-0000-0000-00002C440000}"/>
    <cellStyle name="Normal 3 2 6 4 5" xfId="21108" xr:uid="{00000000-0005-0000-0000-00002D440000}"/>
    <cellStyle name="Normal 3 2 6 4 6" xfId="21110" xr:uid="{00000000-0005-0000-0000-00002E440000}"/>
    <cellStyle name="Normal 3 2 6 5" xfId="14619" xr:uid="{00000000-0005-0000-0000-00002F440000}"/>
    <cellStyle name="Normal 3 2 6 5 2" xfId="14621" xr:uid="{00000000-0005-0000-0000-000030440000}"/>
    <cellStyle name="Normal 3 2 6 5 2 2" xfId="13045" xr:uid="{00000000-0005-0000-0000-000031440000}"/>
    <cellStyle name="Normal 3 2 6 5 2 2 2" xfId="17598" xr:uid="{00000000-0005-0000-0000-000032440000}"/>
    <cellStyle name="Normal 3 2 6 5 2 2 2 2" xfId="17600" xr:uid="{00000000-0005-0000-0000-000033440000}"/>
    <cellStyle name="Normal 3 2 6 5 2 2 2 3" xfId="17604" xr:uid="{00000000-0005-0000-0000-000034440000}"/>
    <cellStyle name="Normal 3 2 6 5 2 2 3" xfId="17608" xr:uid="{00000000-0005-0000-0000-000035440000}"/>
    <cellStyle name="Normal 3 2 6 5 2 2 4" xfId="13759" xr:uid="{00000000-0005-0000-0000-000036440000}"/>
    <cellStyle name="Normal 3 2 6 5 2 3" xfId="13049" xr:uid="{00000000-0005-0000-0000-000037440000}"/>
    <cellStyle name="Normal 3 2 6 5 2 3 2" xfId="17620" xr:uid="{00000000-0005-0000-0000-000038440000}"/>
    <cellStyle name="Normal 3 2 6 5 2 3 3" xfId="17626" xr:uid="{00000000-0005-0000-0000-000039440000}"/>
    <cellStyle name="Normal 3 2 6 5 2 4" xfId="21111" xr:uid="{00000000-0005-0000-0000-00003A440000}"/>
    <cellStyle name="Normal 3 2 6 5 2 5" xfId="21112" xr:uid="{00000000-0005-0000-0000-00003B440000}"/>
    <cellStyle name="Normal 3 2 6 5 3" xfId="14623" xr:uid="{00000000-0005-0000-0000-00003C440000}"/>
    <cellStyle name="Normal 3 2 6 5 3 2" xfId="839" xr:uid="{00000000-0005-0000-0000-00003D440000}"/>
    <cellStyle name="Normal 3 2 6 5 3 2 2" xfId="2366" xr:uid="{00000000-0005-0000-0000-00003E440000}"/>
    <cellStyle name="Normal 3 2 6 5 3 2 3" xfId="2376" xr:uid="{00000000-0005-0000-0000-00003F440000}"/>
    <cellStyle name="Normal 3 2 6 5 3 3" xfId="21113" xr:uid="{00000000-0005-0000-0000-000040440000}"/>
    <cellStyle name="Normal 3 2 6 5 3 4" xfId="21114" xr:uid="{00000000-0005-0000-0000-000041440000}"/>
    <cellStyle name="Normal 3 2 6 5 4" xfId="21115" xr:uid="{00000000-0005-0000-0000-000042440000}"/>
    <cellStyle name="Normal 3 2 6 5 4 2" xfId="2402" xr:uid="{00000000-0005-0000-0000-000043440000}"/>
    <cellStyle name="Normal 3 2 6 5 4 3" xfId="2421" xr:uid="{00000000-0005-0000-0000-000044440000}"/>
    <cellStyle name="Normal 3 2 6 5 5" xfId="21117" xr:uid="{00000000-0005-0000-0000-000045440000}"/>
    <cellStyle name="Normal 3 2 6 5 6" xfId="21119" xr:uid="{00000000-0005-0000-0000-000046440000}"/>
    <cellStyle name="Normal 3 2 6 6" xfId="14625" xr:uid="{00000000-0005-0000-0000-000047440000}"/>
    <cellStyle name="Normal 3 2 6 6 2" xfId="21120" xr:uid="{00000000-0005-0000-0000-000048440000}"/>
    <cellStyle name="Normal 3 2 6 6 2 2" xfId="13056" xr:uid="{00000000-0005-0000-0000-000049440000}"/>
    <cellStyle name="Normal 3 2 6 6 2 2 2" xfId="17994" xr:uid="{00000000-0005-0000-0000-00004A440000}"/>
    <cellStyle name="Normal 3 2 6 6 2 2 3" xfId="17999" xr:uid="{00000000-0005-0000-0000-00004B440000}"/>
    <cellStyle name="Normal 3 2 6 6 2 3" xfId="21121" xr:uid="{00000000-0005-0000-0000-00004C440000}"/>
    <cellStyle name="Normal 3 2 6 6 2 4" xfId="21122" xr:uid="{00000000-0005-0000-0000-00004D440000}"/>
    <cellStyle name="Normal 3 2 6 6 3" xfId="21123" xr:uid="{00000000-0005-0000-0000-00004E440000}"/>
    <cellStyle name="Normal 3 2 6 6 3 2" xfId="225" xr:uid="{00000000-0005-0000-0000-00004F440000}"/>
    <cellStyle name="Normal 3 2 6 6 3 3" xfId="324" xr:uid="{00000000-0005-0000-0000-000050440000}"/>
    <cellStyle name="Normal 3 2 6 6 4" xfId="21124" xr:uid="{00000000-0005-0000-0000-000051440000}"/>
    <cellStyle name="Normal 3 2 6 6 5" xfId="21125" xr:uid="{00000000-0005-0000-0000-000052440000}"/>
    <cellStyle name="Normal 3 2 6 7" xfId="14627" xr:uid="{00000000-0005-0000-0000-000053440000}"/>
    <cellStyle name="Normal 3 2 6 7 2" xfId="21126" xr:uid="{00000000-0005-0000-0000-000054440000}"/>
    <cellStyle name="Normal 3 2 6 7 2 2" xfId="21128" xr:uid="{00000000-0005-0000-0000-000055440000}"/>
    <cellStyle name="Normal 3 2 6 7 2 3" xfId="19244" xr:uid="{00000000-0005-0000-0000-000056440000}"/>
    <cellStyle name="Normal 3 2 6 7 3" xfId="21129" xr:uid="{00000000-0005-0000-0000-000057440000}"/>
    <cellStyle name="Normal 3 2 6 7 4" xfId="21130" xr:uid="{00000000-0005-0000-0000-000058440000}"/>
    <cellStyle name="Normal 3 2 6 8" xfId="21131" xr:uid="{00000000-0005-0000-0000-000059440000}"/>
    <cellStyle name="Normal 3 2 6 8 2" xfId="21132" xr:uid="{00000000-0005-0000-0000-00005A440000}"/>
    <cellStyle name="Normal 3 2 6 8 3" xfId="21133" xr:uid="{00000000-0005-0000-0000-00005B440000}"/>
    <cellStyle name="Normal 3 2 6 9" xfId="8843" xr:uid="{00000000-0005-0000-0000-00005C440000}"/>
    <cellStyle name="Normal 3 2 7" xfId="9413" xr:uid="{00000000-0005-0000-0000-00005D440000}"/>
    <cellStyle name="Normal 3 2 7 2" xfId="12760" xr:uid="{00000000-0005-0000-0000-00005E440000}"/>
    <cellStyle name="Normal 3 2 7 2 2" xfId="21134" xr:uid="{00000000-0005-0000-0000-00005F440000}"/>
    <cellStyle name="Normal 3 2 7 2 2 2" xfId="21135" xr:uid="{00000000-0005-0000-0000-000060440000}"/>
    <cellStyle name="Normal 3 2 7 2 2 2 2" xfId="21136" xr:uid="{00000000-0005-0000-0000-000061440000}"/>
    <cellStyle name="Normal 3 2 7 2 2 2 2 2" xfId="20339" xr:uid="{00000000-0005-0000-0000-000062440000}"/>
    <cellStyle name="Normal 3 2 7 2 2 2 2 2 2" xfId="21137" xr:uid="{00000000-0005-0000-0000-000063440000}"/>
    <cellStyle name="Normal 3 2 7 2 2 2 2 2 3" xfId="21138" xr:uid="{00000000-0005-0000-0000-000064440000}"/>
    <cellStyle name="Normal 3 2 7 2 2 2 2 3" xfId="21139" xr:uid="{00000000-0005-0000-0000-000065440000}"/>
    <cellStyle name="Normal 3 2 7 2 2 2 2 4" xfId="21140" xr:uid="{00000000-0005-0000-0000-000066440000}"/>
    <cellStyle name="Normal 3 2 7 2 2 2 3" xfId="21141" xr:uid="{00000000-0005-0000-0000-000067440000}"/>
    <cellStyle name="Normal 3 2 7 2 2 2 3 2" xfId="21142" xr:uid="{00000000-0005-0000-0000-000068440000}"/>
    <cellStyle name="Normal 3 2 7 2 2 2 3 3" xfId="21143" xr:uid="{00000000-0005-0000-0000-000069440000}"/>
    <cellStyle name="Normal 3 2 7 2 2 2 4" xfId="12216" xr:uid="{00000000-0005-0000-0000-00006A440000}"/>
    <cellStyle name="Normal 3 2 7 2 2 2 5" xfId="12220" xr:uid="{00000000-0005-0000-0000-00006B440000}"/>
    <cellStyle name="Normal 3 2 7 2 2 3" xfId="21145" xr:uid="{00000000-0005-0000-0000-00006C440000}"/>
    <cellStyle name="Normal 3 2 7 2 2 3 2" xfId="21146" xr:uid="{00000000-0005-0000-0000-00006D440000}"/>
    <cellStyle name="Normal 3 2 7 2 2 3 2 2" xfId="21147" xr:uid="{00000000-0005-0000-0000-00006E440000}"/>
    <cellStyle name="Normal 3 2 7 2 2 3 2 3" xfId="21148" xr:uid="{00000000-0005-0000-0000-00006F440000}"/>
    <cellStyle name="Normal 3 2 7 2 2 3 3" xfId="21149" xr:uid="{00000000-0005-0000-0000-000070440000}"/>
    <cellStyle name="Normal 3 2 7 2 2 3 4" xfId="21151" xr:uid="{00000000-0005-0000-0000-000071440000}"/>
    <cellStyle name="Normal 3 2 7 2 2 4" xfId="21153" xr:uid="{00000000-0005-0000-0000-000072440000}"/>
    <cellStyle name="Normal 3 2 7 2 2 4 2" xfId="2216" xr:uid="{00000000-0005-0000-0000-000073440000}"/>
    <cellStyle name="Normal 3 2 7 2 2 4 3" xfId="2240" xr:uid="{00000000-0005-0000-0000-000074440000}"/>
    <cellStyle name="Normal 3 2 7 2 2 5" xfId="7758" xr:uid="{00000000-0005-0000-0000-000075440000}"/>
    <cellStyle name="Normal 3 2 7 2 2 6" xfId="9644" xr:uid="{00000000-0005-0000-0000-000076440000}"/>
    <cellStyle name="Normal 3 2 7 2 3" xfId="21154" xr:uid="{00000000-0005-0000-0000-000077440000}"/>
    <cellStyle name="Normal 3 2 7 2 3 2" xfId="21155" xr:uid="{00000000-0005-0000-0000-000078440000}"/>
    <cellStyle name="Normal 3 2 7 2 3 2 2" xfId="21156" xr:uid="{00000000-0005-0000-0000-000079440000}"/>
    <cellStyle name="Normal 3 2 7 2 3 2 2 2" xfId="20748" xr:uid="{00000000-0005-0000-0000-00007A440000}"/>
    <cellStyle name="Normal 3 2 7 2 3 2 2 2 2" xfId="21157" xr:uid="{00000000-0005-0000-0000-00007B440000}"/>
    <cellStyle name="Normal 3 2 7 2 3 2 2 2 3" xfId="21158" xr:uid="{00000000-0005-0000-0000-00007C440000}"/>
    <cellStyle name="Normal 3 2 7 2 3 2 2 3" xfId="21159" xr:uid="{00000000-0005-0000-0000-00007D440000}"/>
    <cellStyle name="Normal 3 2 7 2 3 2 2 4" xfId="21160" xr:uid="{00000000-0005-0000-0000-00007E440000}"/>
    <cellStyle name="Normal 3 2 7 2 3 2 3" xfId="21161" xr:uid="{00000000-0005-0000-0000-00007F440000}"/>
    <cellStyle name="Normal 3 2 7 2 3 2 3 2" xfId="21163" xr:uid="{00000000-0005-0000-0000-000080440000}"/>
    <cellStyle name="Normal 3 2 7 2 3 2 3 3" xfId="21164" xr:uid="{00000000-0005-0000-0000-000081440000}"/>
    <cellStyle name="Normal 3 2 7 2 3 2 4" xfId="2915" xr:uid="{00000000-0005-0000-0000-000082440000}"/>
    <cellStyle name="Normal 3 2 7 2 3 2 5" xfId="12809" xr:uid="{00000000-0005-0000-0000-000083440000}"/>
    <cellStyle name="Normal 3 2 7 2 3 3" xfId="21165" xr:uid="{00000000-0005-0000-0000-000084440000}"/>
    <cellStyle name="Normal 3 2 7 2 3 3 2" xfId="21166" xr:uid="{00000000-0005-0000-0000-000085440000}"/>
    <cellStyle name="Normal 3 2 7 2 3 3 2 2" xfId="21167" xr:uid="{00000000-0005-0000-0000-000086440000}"/>
    <cellStyle name="Normal 3 2 7 2 3 3 2 3" xfId="21168" xr:uid="{00000000-0005-0000-0000-000087440000}"/>
    <cellStyle name="Normal 3 2 7 2 3 3 3" xfId="21169" xr:uid="{00000000-0005-0000-0000-000088440000}"/>
    <cellStyle name="Normal 3 2 7 2 3 3 4" xfId="21171" xr:uid="{00000000-0005-0000-0000-000089440000}"/>
    <cellStyle name="Normal 3 2 7 2 3 4" xfId="7767" xr:uid="{00000000-0005-0000-0000-00008A440000}"/>
    <cellStyle name="Normal 3 2 7 2 3 4 2" xfId="634" xr:uid="{00000000-0005-0000-0000-00008B440000}"/>
    <cellStyle name="Normal 3 2 7 2 3 4 3" xfId="3969" xr:uid="{00000000-0005-0000-0000-00008C440000}"/>
    <cellStyle name="Normal 3 2 7 2 3 5" xfId="7772" xr:uid="{00000000-0005-0000-0000-00008D440000}"/>
    <cellStyle name="Normal 3 2 7 2 3 6" xfId="12255" xr:uid="{00000000-0005-0000-0000-00008E440000}"/>
    <cellStyle name="Normal 3 2 7 2 4" xfId="21172" xr:uid="{00000000-0005-0000-0000-00008F440000}"/>
    <cellStyle name="Normal 3 2 7 2 4 2" xfId="3680" xr:uid="{00000000-0005-0000-0000-000090440000}"/>
    <cellStyle name="Normal 3 2 7 2 4 2 2" xfId="2984" xr:uid="{00000000-0005-0000-0000-000091440000}"/>
    <cellStyle name="Normal 3 2 7 2 4 2 2 2" xfId="20518" xr:uid="{00000000-0005-0000-0000-000092440000}"/>
    <cellStyle name="Normal 3 2 7 2 4 2 2 3" xfId="21173" xr:uid="{00000000-0005-0000-0000-000093440000}"/>
    <cellStyle name="Normal 3 2 7 2 4 2 3" xfId="3000" xr:uid="{00000000-0005-0000-0000-000094440000}"/>
    <cellStyle name="Normal 3 2 7 2 4 2 4" xfId="156" xr:uid="{00000000-0005-0000-0000-000095440000}"/>
    <cellStyle name="Normal 3 2 7 2 4 3" xfId="7024" xr:uid="{00000000-0005-0000-0000-000096440000}"/>
    <cellStyle name="Normal 3 2 7 2 4 3 2" xfId="3027" xr:uid="{00000000-0005-0000-0000-000097440000}"/>
    <cellStyle name="Normal 3 2 7 2 4 3 3" xfId="3039" xr:uid="{00000000-0005-0000-0000-000098440000}"/>
    <cellStyle name="Normal 3 2 7 2 4 4" xfId="7033" xr:uid="{00000000-0005-0000-0000-000099440000}"/>
    <cellStyle name="Normal 3 2 7 2 4 5" xfId="7041" xr:uid="{00000000-0005-0000-0000-00009A440000}"/>
    <cellStyle name="Normal 3 2 7 2 5" xfId="21174" xr:uid="{00000000-0005-0000-0000-00009B440000}"/>
    <cellStyle name="Normal 3 2 7 2 5 2" xfId="7777" xr:uid="{00000000-0005-0000-0000-00009C440000}"/>
    <cellStyle name="Normal 3 2 7 2 5 2 2" xfId="7784" xr:uid="{00000000-0005-0000-0000-00009D440000}"/>
    <cellStyle name="Normal 3 2 7 2 5 2 3" xfId="7790" xr:uid="{00000000-0005-0000-0000-00009E440000}"/>
    <cellStyle name="Normal 3 2 7 2 5 3" xfId="7903" xr:uid="{00000000-0005-0000-0000-00009F440000}"/>
    <cellStyle name="Normal 3 2 7 2 5 4" xfId="7781" xr:uid="{00000000-0005-0000-0000-0000A0440000}"/>
    <cellStyle name="Normal 3 2 7 2 6" xfId="21177" xr:uid="{00000000-0005-0000-0000-0000A1440000}"/>
    <cellStyle name="Normal 3 2 7 2 6 2" xfId="21179" xr:uid="{00000000-0005-0000-0000-0000A2440000}"/>
    <cellStyle name="Normal 3 2 7 2 6 3" xfId="21181" xr:uid="{00000000-0005-0000-0000-0000A3440000}"/>
    <cellStyle name="Normal 3 2 7 2 7" xfId="21184" xr:uid="{00000000-0005-0000-0000-0000A4440000}"/>
    <cellStyle name="Normal 3 2 7 2 8" xfId="21186" xr:uid="{00000000-0005-0000-0000-0000A5440000}"/>
    <cellStyle name="Normal 3 2 7 3" xfId="12539" xr:uid="{00000000-0005-0000-0000-0000A6440000}"/>
    <cellStyle name="Normal 3 2 7 3 2" xfId="21187" xr:uid="{00000000-0005-0000-0000-0000A7440000}"/>
    <cellStyle name="Normal 3 2 7 3 2 2" xfId="21188" xr:uid="{00000000-0005-0000-0000-0000A8440000}"/>
    <cellStyle name="Normal 3 2 7 3 2 2 2" xfId="21189" xr:uid="{00000000-0005-0000-0000-0000A9440000}"/>
    <cellStyle name="Normal 3 2 7 3 2 2 2 2" xfId="21190" xr:uid="{00000000-0005-0000-0000-0000AA440000}"/>
    <cellStyle name="Normal 3 2 7 3 2 2 2 3" xfId="857" xr:uid="{00000000-0005-0000-0000-0000AB440000}"/>
    <cellStyle name="Normal 3 2 7 3 2 2 3" xfId="21191" xr:uid="{00000000-0005-0000-0000-0000AC440000}"/>
    <cellStyle name="Normal 3 2 7 3 2 2 4" xfId="21193" xr:uid="{00000000-0005-0000-0000-0000AD440000}"/>
    <cellStyle name="Normal 3 2 7 3 2 3" xfId="21194" xr:uid="{00000000-0005-0000-0000-0000AE440000}"/>
    <cellStyle name="Normal 3 2 7 3 2 3 2" xfId="486" xr:uid="{00000000-0005-0000-0000-0000AF440000}"/>
    <cellStyle name="Normal 3 2 7 3 2 3 3" xfId="525" xr:uid="{00000000-0005-0000-0000-0000B0440000}"/>
    <cellStyle name="Normal 3 2 7 3 2 4" xfId="21195" xr:uid="{00000000-0005-0000-0000-0000B1440000}"/>
    <cellStyle name="Normal 3 2 7 3 2 5" xfId="3477" xr:uid="{00000000-0005-0000-0000-0000B2440000}"/>
    <cellStyle name="Normal 3 2 7 3 3" xfId="21196" xr:uid="{00000000-0005-0000-0000-0000B3440000}"/>
    <cellStyle name="Normal 3 2 7 3 3 2" xfId="21197" xr:uid="{00000000-0005-0000-0000-0000B4440000}"/>
    <cellStyle name="Normal 3 2 7 3 3 2 2" xfId="21198" xr:uid="{00000000-0005-0000-0000-0000B5440000}"/>
    <cellStyle name="Normal 3 2 7 3 3 2 3" xfId="21199" xr:uid="{00000000-0005-0000-0000-0000B6440000}"/>
    <cellStyle name="Normal 3 2 7 3 3 3" xfId="21200" xr:uid="{00000000-0005-0000-0000-0000B7440000}"/>
    <cellStyle name="Normal 3 2 7 3 3 4" xfId="9662" xr:uid="{00000000-0005-0000-0000-0000B8440000}"/>
    <cellStyle name="Normal 3 2 7 3 4" xfId="21201" xr:uid="{00000000-0005-0000-0000-0000B9440000}"/>
    <cellStyle name="Normal 3 2 7 3 4 2" xfId="21202" xr:uid="{00000000-0005-0000-0000-0000BA440000}"/>
    <cellStyle name="Normal 3 2 7 3 4 3" xfId="21203" xr:uid="{00000000-0005-0000-0000-0000BB440000}"/>
    <cellStyle name="Normal 3 2 7 3 5" xfId="21205" xr:uid="{00000000-0005-0000-0000-0000BC440000}"/>
    <cellStyle name="Normal 3 2 7 3 6" xfId="21208" xr:uid="{00000000-0005-0000-0000-0000BD440000}"/>
    <cellStyle name="Normal 3 2 7 4" xfId="14631" xr:uid="{00000000-0005-0000-0000-0000BE440000}"/>
    <cellStyle name="Normal 3 2 7 4 2" xfId="14634" xr:uid="{00000000-0005-0000-0000-0000BF440000}"/>
    <cellStyle name="Normal 3 2 7 4 2 2" xfId="21209" xr:uid="{00000000-0005-0000-0000-0000C0440000}"/>
    <cellStyle name="Normal 3 2 7 4 2 2 2" xfId="18424" xr:uid="{00000000-0005-0000-0000-0000C1440000}"/>
    <cellStyle name="Normal 3 2 7 4 2 2 2 2" xfId="15064" xr:uid="{00000000-0005-0000-0000-0000C2440000}"/>
    <cellStyle name="Normal 3 2 7 4 2 2 2 3" xfId="15067" xr:uid="{00000000-0005-0000-0000-0000C3440000}"/>
    <cellStyle name="Normal 3 2 7 4 2 2 3" xfId="18431" xr:uid="{00000000-0005-0000-0000-0000C4440000}"/>
    <cellStyle name="Normal 3 2 7 4 2 2 4" xfId="18436" xr:uid="{00000000-0005-0000-0000-0000C5440000}"/>
    <cellStyle name="Normal 3 2 7 4 2 3" xfId="21210" xr:uid="{00000000-0005-0000-0000-0000C6440000}"/>
    <cellStyle name="Normal 3 2 7 4 2 3 2" xfId="18196" xr:uid="{00000000-0005-0000-0000-0000C7440000}"/>
    <cellStyle name="Normal 3 2 7 4 2 3 3" xfId="18206" xr:uid="{00000000-0005-0000-0000-0000C8440000}"/>
    <cellStyle name="Normal 3 2 7 4 2 4" xfId="9680" xr:uid="{00000000-0005-0000-0000-0000C9440000}"/>
    <cellStyle name="Normal 3 2 7 4 2 5" xfId="10226" xr:uid="{00000000-0005-0000-0000-0000CA440000}"/>
    <cellStyle name="Normal 3 2 7 4 3" xfId="14636" xr:uid="{00000000-0005-0000-0000-0000CB440000}"/>
    <cellStyle name="Normal 3 2 7 4 3 2" xfId="21211" xr:uid="{00000000-0005-0000-0000-0000CC440000}"/>
    <cellStyle name="Normal 3 2 7 4 3 2 2" xfId="18500" xr:uid="{00000000-0005-0000-0000-0000CD440000}"/>
    <cellStyle name="Normal 3 2 7 4 3 2 3" xfId="18504" xr:uid="{00000000-0005-0000-0000-0000CE440000}"/>
    <cellStyle name="Normal 3 2 7 4 3 3" xfId="21212" xr:uid="{00000000-0005-0000-0000-0000CF440000}"/>
    <cellStyle name="Normal 3 2 7 4 3 4" xfId="20235" xr:uid="{00000000-0005-0000-0000-0000D0440000}"/>
    <cellStyle name="Normal 3 2 7 4 4" xfId="21213" xr:uid="{00000000-0005-0000-0000-0000D1440000}"/>
    <cellStyle name="Normal 3 2 7 4 4 2" xfId="21214" xr:uid="{00000000-0005-0000-0000-0000D2440000}"/>
    <cellStyle name="Normal 3 2 7 4 4 3" xfId="21215" xr:uid="{00000000-0005-0000-0000-0000D3440000}"/>
    <cellStyle name="Normal 3 2 7 4 5" xfId="21217" xr:uid="{00000000-0005-0000-0000-0000D4440000}"/>
    <cellStyle name="Normal 3 2 7 4 6" xfId="21219" xr:uid="{00000000-0005-0000-0000-0000D5440000}"/>
    <cellStyle name="Normal 3 2 7 5" xfId="14638" xr:uid="{00000000-0005-0000-0000-0000D6440000}"/>
    <cellStyle name="Normal 3 2 7 5 2" xfId="21220" xr:uid="{00000000-0005-0000-0000-0000D7440000}"/>
    <cellStyle name="Normal 3 2 7 5 2 2" xfId="12379" xr:uid="{00000000-0005-0000-0000-0000D8440000}"/>
    <cellStyle name="Normal 3 2 7 5 2 2 2" xfId="18770" xr:uid="{00000000-0005-0000-0000-0000D9440000}"/>
    <cellStyle name="Normal 3 2 7 5 2 2 3" xfId="18774" xr:uid="{00000000-0005-0000-0000-0000DA440000}"/>
    <cellStyle name="Normal 3 2 7 5 2 3" xfId="12385" xr:uid="{00000000-0005-0000-0000-0000DB440000}"/>
    <cellStyle name="Normal 3 2 7 5 2 4" xfId="20240" xr:uid="{00000000-0005-0000-0000-0000DC440000}"/>
    <cellStyle name="Normal 3 2 7 5 3" xfId="21221" xr:uid="{00000000-0005-0000-0000-0000DD440000}"/>
    <cellStyle name="Normal 3 2 7 5 3 2" xfId="12407" xr:uid="{00000000-0005-0000-0000-0000DE440000}"/>
    <cellStyle name="Normal 3 2 7 5 3 3" xfId="21222" xr:uid="{00000000-0005-0000-0000-0000DF440000}"/>
    <cellStyle name="Normal 3 2 7 5 4" xfId="21223" xr:uid="{00000000-0005-0000-0000-0000E0440000}"/>
    <cellStyle name="Normal 3 2 7 5 5" xfId="21224" xr:uid="{00000000-0005-0000-0000-0000E1440000}"/>
    <cellStyle name="Normal 3 2 7 6" xfId="14641" xr:uid="{00000000-0005-0000-0000-0000E2440000}"/>
    <cellStyle name="Normal 3 2 7 6 2" xfId="21225" xr:uid="{00000000-0005-0000-0000-0000E3440000}"/>
    <cellStyle name="Normal 3 2 7 6 2 2" xfId="12436" xr:uid="{00000000-0005-0000-0000-0000E4440000}"/>
    <cellStyle name="Normal 3 2 7 6 2 3" xfId="14973" xr:uid="{00000000-0005-0000-0000-0000E5440000}"/>
    <cellStyle name="Normal 3 2 7 6 3" xfId="21226" xr:uid="{00000000-0005-0000-0000-0000E6440000}"/>
    <cellStyle name="Normal 3 2 7 6 4" xfId="21227" xr:uid="{00000000-0005-0000-0000-0000E7440000}"/>
    <cellStyle name="Normal 3 2 7 7" xfId="21228" xr:uid="{00000000-0005-0000-0000-0000E8440000}"/>
    <cellStyle name="Normal 3 2 7 7 2" xfId="21229" xr:uid="{00000000-0005-0000-0000-0000E9440000}"/>
    <cellStyle name="Normal 3 2 7 7 3" xfId="21230" xr:uid="{00000000-0005-0000-0000-0000EA440000}"/>
    <cellStyle name="Normal 3 2 7 8" xfId="21231" xr:uid="{00000000-0005-0000-0000-0000EB440000}"/>
    <cellStyle name="Normal 3 2 7 9" xfId="10012" xr:uid="{00000000-0005-0000-0000-0000EC440000}"/>
    <cellStyle name="Normal 3 2 8" xfId="12763" xr:uid="{00000000-0005-0000-0000-0000ED440000}"/>
    <cellStyle name="Normal 3 2 8 2" xfId="20351" xr:uid="{00000000-0005-0000-0000-0000EE440000}"/>
    <cellStyle name="Normal 3 2 8 2 2" xfId="2034" xr:uid="{00000000-0005-0000-0000-0000EF440000}"/>
    <cellStyle name="Normal 3 2 8 2 2 2" xfId="2837" xr:uid="{00000000-0005-0000-0000-0000F0440000}"/>
    <cellStyle name="Normal 3 2 8 2 2 2 2" xfId="21232" xr:uid="{00000000-0005-0000-0000-0000F1440000}"/>
    <cellStyle name="Normal 3 2 8 2 2 2 2 2" xfId="21233" xr:uid="{00000000-0005-0000-0000-0000F2440000}"/>
    <cellStyle name="Normal 3 2 8 2 2 2 2 3" xfId="21234" xr:uid="{00000000-0005-0000-0000-0000F3440000}"/>
    <cellStyle name="Normal 3 2 8 2 2 2 3" xfId="21235" xr:uid="{00000000-0005-0000-0000-0000F4440000}"/>
    <cellStyle name="Normal 3 2 8 2 2 2 4" xfId="21236" xr:uid="{00000000-0005-0000-0000-0000F5440000}"/>
    <cellStyle name="Normal 3 2 8 2 2 3" xfId="2775" xr:uid="{00000000-0005-0000-0000-0000F6440000}"/>
    <cellStyle name="Normal 3 2 8 2 2 3 2" xfId="21237" xr:uid="{00000000-0005-0000-0000-0000F7440000}"/>
    <cellStyle name="Normal 3 2 8 2 2 3 3" xfId="21238" xr:uid="{00000000-0005-0000-0000-0000F8440000}"/>
    <cellStyle name="Normal 3 2 8 2 2 4" xfId="21240" xr:uid="{00000000-0005-0000-0000-0000F9440000}"/>
    <cellStyle name="Normal 3 2 8 2 2 5" xfId="21241" xr:uid="{00000000-0005-0000-0000-0000FA440000}"/>
    <cellStyle name="Normal 3 2 8 2 3" xfId="3361" xr:uid="{00000000-0005-0000-0000-0000FB440000}"/>
    <cellStyle name="Normal 3 2 8 2 3 2" xfId="3367" xr:uid="{00000000-0005-0000-0000-0000FC440000}"/>
    <cellStyle name="Normal 3 2 8 2 3 2 2" xfId="21242" xr:uid="{00000000-0005-0000-0000-0000FD440000}"/>
    <cellStyle name="Normal 3 2 8 2 3 2 3" xfId="21243" xr:uid="{00000000-0005-0000-0000-0000FE440000}"/>
    <cellStyle name="Normal 3 2 8 2 3 3" xfId="2788" xr:uid="{00000000-0005-0000-0000-0000FF440000}"/>
    <cellStyle name="Normal 3 2 8 2 3 4" xfId="12316" xr:uid="{00000000-0005-0000-0000-000000450000}"/>
    <cellStyle name="Normal 3 2 8 2 4" xfId="3372" xr:uid="{00000000-0005-0000-0000-000001450000}"/>
    <cellStyle name="Normal 3 2 8 2 4 2" xfId="3377" xr:uid="{00000000-0005-0000-0000-000002450000}"/>
    <cellStyle name="Normal 3 2 8 2 4 3" xfId="3384" xr:uid="{00000000-0005-0000-0000-000003450000}"/>
    <cellStyle name="Normal 3 2 8 2 5" xfId="3391" xr:uid="{00000000-0005-0000-0000-000004450000}"/>
    <cellStyle name="Normal 3 2 8 2 6" xfId="3405" xr:uid="{00000000-0005-0000-0000-000005450000}"/>
    <cellStyle name="Normal 3 2 8 3" xfId="21244" xr:uid="{00000000-0005-0000-0000-000006450000}"/>
    <cellStyle name="Normal 3 2 8 3 2" xfId="3510" xr:uid="{00000000-0005-0000-0000-000007450000}"/>
    <cellStyle name="Normal 3 2 8 3 2 2" xfId="470" xr:uid="{00000000-0005-0000-0000-000008450000}"/>
    <cellStyle name="Normal 3 2 8 3 2 2 2" xfId="614" xr:uid="{00000000-0005-0000-0000-000009450000}"/>
    <cellStyle name="Normal 3 2 8 3 2 2 2 2" xfId="1458" xr:uid="{00000000-0005-0000-0000-00000A450000}"/>
    <cellStyle name="Normal 3 2 8 3 2 2 2 3" xfId="1474" xr:uid="{00000000-0005-0000-0000-00000B450000}"/>
    <cellStyle name="Normal 3 2 8 3 2 2 3" xfId="1990" xr:uid="{00000000-0005-0000-0000-00000C450000}"/>
    <cellStyle name="Normal 3 2 8 3 2 2 4" xfId="1995" xr:uid="{00000000-0005-0000-0000-00000D450000}"/>
    <cellStyle name="Normal 3 2 8 3 2 3" xfId="506" xr:uid="{00000000-0005-0000-0000-00000E450000}"/>
    <cellStyle name="Normal 3 2 8 3 2 3 2" xfId="626" xr:uid="{00000000-0005-0000-0000-00000F450000}"/>
    <cellStyle name="Normal 3 2 8 3 2 3 3" xfId="2002" xr:uid="{00000000-0005-0000-0000-000010450000}"/>
    <cellStyle name="Normal 3 2 8 3 2 4" xfId="1280" xr:uid="{00000000-0005-0000-0000-000011450000}"/>
    <cellStyle name="Normal 3 2 8 3 2 5" xfId="1312" xr:uid="{00000000-0005-0000-0000-000012450000}"/>
    <cellStyle name="Normal 3 2 8 3 3" xfId="3526" xr:uid="{00000000-0005-0000-0000-000013450000}"/>
    <cellStyle name="Normal 3 2 8 3 3 2" xfId="2099" xr:uid="{00000000-0005-0000-0000-000014450000}"/>
    <cellStyle name="Normal 3 2 8 3 3 2 2" xfId="1744" xr:uid="{00000000-0005-0000-0000-000015450000}"/>
    <cellStyle name="Normal 3 2 8 3 3 2 3" xfId="1489" xr:uid="{00000000-0005-0000-0000-000016450000}"/>
    <cellStyle name="Normal 3 2 8 3 3 3" xfId="2102" xr:uid="{00000000-0005-0000-0000-000017450000}"/>
    <cellStyle name="Normal 3 2 8 3 3 4" xfId="1358" xr:uid="{00000000-0005-0000-0000-000018450000}"/>
    <cellStyle name="Normal 3 2 8 3 4" xfId="661" xr:uid="{00000000-0005-0000-0000-000019450000}"/>
    <cellStyle name="Normal 3 2 8 3 4 2" xfId="2157" xr:uid="{00000000-0005-0000-0000-00001A450000}"/>
    <cellStyle name="Normal 3 2 8 3 4 3" xfId="2161" xr:uid="{00000000-0005-0000-0000-00001B450000}"/>
    <cellStyle name="Normal 3 2 8 3 5" xfId="3608" xr:uid="{00000000-0005-0000-0000-00001C450000}"/>
    <cellStyle name="Normal 3 2 8 3 6" xfId="3619" xr:uid="{00000000-0005-0000-0000-00001D450000}"/>
    <cellStyle name="Normal 3 2 8 4" xfId="14647" xr:uid="{00000000-0005-0000-0000-00001E450000}"/>
    <cellStyle name="Normal 3 2 8 4 2" xfId="21245" xr:uid="{00000000-0005-0000-0000-00001F450000}"/>
    <cellStyle name="Normal 3 2 8 4 2 2" xfId="2493" xr:uid="{00000000-0005-0000-0000-000020450000}"/>
    <cellStyle name="Normal 3 2 8 4 2 2 2" xfId="18521" xr:uid="{00000000-0005-0000-0000-000021450000}"/>
    <cellStyle name="Normal 3 2 8 4 2 2 3" xfId="21247" xr:uid="{00000000-0005-0000-0000-000022450000}"/>
    <cellStyle name="Normal 3 2 8 4 2 3" xfId="2496" xr:uid="{00000000-0005-0000-0000-000023450000}"/>
    <cellStyle name="Normal 3 2 8 4 2 4" xfId="20267" xr:uid="{00000000-0005-0000-0000-000024450000}"/>
    <cellStyle name="Normal 3 2 8 4 3" xfId="21249" xr:uid="{00000000-0005-0000-0000-000025450000}"/>
    <cellStyle name="Normal 3 2 8 4 3 2" xfId="2535" xr:uid="{00000000-0005-0000-0000-000026450000}"/>
    <cellStyle name="Normal 3 2 8 4 3 3" xfId="21252" xr:uid="{00000000-0005-0000-0000-000027450000}"/>
    <cellStyle name="Normal 3 2 8 4 4" xfId="21254" xr:uid="{00000000-0005-0000-0000-000028450000}"/>
    <cellStyle name="Normal 3 2 8 4 5" xfId="21256" xr:uid="{00000000-0005-0000-0000-000029450000}"/>
    <cellStyle name="Normal 3 2 8 5" xfId="14649" xr:uid="{00000000-0005-0000-0000-00002A450000}"/>
    <cellStyle name="Normal 3 2 8 5 2" xfId="21257" xr:uid="{00000000-0005-0000-0000-00002B450000}"/>
    <cellStyle name="Normal 3 2 8 5 2 2" xfId="13108" xr:uid="{00000000-0005-0000-0000-00002C450000}"/>
    <cellStyle name="Normal 3 2 8 5 2 3" xfId="21259" xr:uid="{00000000-0005-0000-0000-00002D450000}"/>
    <cellStyle name="Normal 3 2 8 5 3" xfId="21261" xr:uid="{00000000-0005-0000-0000-00002E450000}"/>
    <cellStyle name="Normal 3 2 8 5 4" xfId="21263" xr:uid="{00000000-0005-0000-0000-00002F450000}"/>
    <cellStyle name="Normal 3 2 8 6" xfId="21264" xr:uid="{00000000-0005-0000-0000-000030450000}"/>
    <cellStyle name="Normal 3 2 8 6 2" xfId="21266" xr:uid="{00000000-0005-0000-0000-000031450000}"/>
    <cellStyle name="Normal 3 2 8 6 3" xfId="21267" xr:uid="{00000000-0005-0000-0000-000032450000}"/>
    <cellStyle name="Normal 3 2 8 7" xfId="21268" xr:uid="{00000000-0005-0000-0000-000033450000}"/>
    <cellStyle name="Normal 3 2 8 8" xfId="21269" xr:uid="{00000000-0005-0000-0000-000034450000}"/>
    <cellStyle name="Normal 3 2 9" xfId="8546" xr:uid="{00000000-0005-0000-0000-000035450000}"/>
    <cellStyle name="Normal 3 2 9 2" xfId="21270" xr:uid="{00000000-0005-0000-0000-000036450000}"/>
    <cellStyle name="Normal 3 2 9 2 2" xfId="289" xr:uid="{00000000-0005-0000-0000-000037450000}"/>
    <cellStyle name="Normal 3 2 9 2 2 2" xfId="21272" xr:uid="{00000000-0005-0000-0000-000038450000}"/>
    <cellStyle name="Normal 3 2 9 2 2 2 2" xfId="21274" xr:uid="{00000000-0005-0000-0000-000039450000}"/>
    <cellStyle name="Normal 3 2 9 2 2 2 3" xfId="21276" xr:uid="{00000000-0005-0000-0000-00003A450000}"/>
    <cellStyle name="Normal 3 2 9 2 2 3" xfId="21278" xr:uid="{00000000-0005-0000-0000-00003B450000}"/>
    <cellStyle name="Normal 3 2 9 2 2 4" xfId="21280" xr:uid="{00000000-0005-0000-0000-00003C450000}"/>
    <cellStyle name="Normal 3 2 9 2 3" xfId="356" xr:uid="{00000000-0005-0000-0000-00003D450000}"/>
    <cellStyle name="Normal 3 2 9 2 3 2" xfId="21282" xr:uid="{00000000-0005-0000-0000-00003E450000}"/>
    <cellStyle name="Normal 3 2 9 2 3 3" xfId="277" xr:uid="{00000000-0005-0000-0000-00003F450000}"/>
    <cellStyle name="Normal 3 2 9 2 4" xfId="8131" xr:uid="{00000000-0005-0000-0000-000040450000}"/>
    <cellStyle name="Normal 3 2 9 2 5" xfId="8134" xr:uid="{00000000-0005-0000-0000-000041450000}"/>
    <cellStyle name="Normal 3 2 9 3" xfId="21283" xr:uid="{00000000-0005-0000-0000-000042450000}"/>
    <cellStyle name="Normal 3 2 9 3 2" xfId="8277" xr:uid="{00000000-0005-0000-0000-000043450000}"/>
    <cellStyle name="Normal 3 2 9 3 2 2" xfId="21285" xr:uid="{00000000-0005-0000-0000-000044450000}"/>
    <cellStyle name="Normal 3 2 9 3 2 3" xfId="21287" xr:uid="{00000000-0005-0000-0000-000045450000}"/>
    <cellStyle name="Normal 3 2 9 3 3" xfId="8290" xr:uid="{00000000-0005-0000-0000-000046450000}"/>
    <cellStyle name="Normal 3 2 9 3 4" xfId="8293" xr:uid="{00000000-0005-0000-0000-000047450000}"/>
    <cellStyle name="Normal 3 2 9 4" xfId="21288" xr:uid="{00000000-0005-0000-0000-000048450000}"/>
    <cellStyle name="Normal 3 2 9 4 2" xfId="21289" xr:uid="{00000000-0005-0000-0000-000049450000}"/>
    <cellStyle name="Normal 3 2 9 4 3" xfId="21291" xr:uid="{00000000-0005-0000-0000-00004A450000}"/>
    <cellStyle name="Normal 3 2 9 5" xfId="21292" xr:uid="{00000000-0005-0000-0000-00004B450000}"/>
    <cellStyle name="Normal 3 2 9 6" xfId="21293" xr:uid="{00000000-0005-0000-0000-00004C450000}"/>
    <cellStyle name="Normal 3 3" xfId="2148" xr:uid="{00000000-0005-0000-0000-00004D450000}"/>
    <cellStyle name="Normal 3 3 10" xfId="12204" xr:uid="{00000000-0005-0000-0000-00004E450000}"/>
    <cellStyle name="Normal 3 3 11" xfId="12206" xr:uid="{00000000-0005-0000-0000-00004F450000}"/>
    <cellStyle name="Normal 3 3 2" xfId="9995" xr:uid="{00000000-0005-0000-0000-000050450000}"/>
    <cellStyle name="Normal 3 3 2 10" xfId="17546" xr:uid="{00000000-0005-0000-0000-000051450000}"/>
    <cellStyle name="Normal 3 3 2 2" xfId="9999" xr:uid="{00000000-0005-0000-0000-000052450000}"/>
    <cellStyle name="Normal 3 3 2 2 2" xfId="12129" xr:uid="{00000000-0005-0000-0000-000053450000}"/>
    <cellStyle name="Normal 3 3 2 2 2 2" xfId="12132" xr:uid="{00000000-0005-0000-0000-000054450000}"/>
    <cellStyle name="Normal 3 3 2 2 2 2 2" xfId="12765" xr:uid="{00000000-0005-0000-0000-000055450000}"/>
    <cellStyle name="Normal 3 3 2 2 2 2 2 2" xfId="21294" xr:uid="{00000000-0005-0000-0000-000056450000}"/>
    <cellStyle name="Normal 3 3 2 2 2 2 2 2 2" xfId="15878" xr:uid="{00000000-0005-0000-0000-000057450000}"/>
    <cellStyle name="Normal 3 3 2 2 2 2 2 2 2 2" xfId="7156" xr:uid="{00000000-0005-0000-0000-000058450000}"/>
    <cellStyle name="Normal 3 3 2 2 2 2 2 2 2 3" xfId="7171" xr:uid="{00000000-0005-0000-0000-000059450000}"/>
    <cellStyle name="Normal 3 3 2 2 2 2 2 2 3" xfId="21295" xr:uid="{00000000-0005-0000-0000-00005A450000}"/>
    <cellStyle name="Normal 3 3 2 2 2 2 2 2 4" xfId="21296" xr:uid="{00000000-0005-0000-0000-00005B450000}"/>
    <cellStyle name="Normal 3 3 2 2 2 2 2 3" xfId="21297" xr:uid="{00000000-0005-0000-0000-00005C450000}"/>
    <cellStyle name="Normal 3 3 2 2 2 2 2 3 2" xfId="21298" xr:uid="{00000000-0005-0000-0000-00005D450000}"/>
    <cellStyle name="Normal 3 3 2 2 2 2 2 3 3" xfId="21299" xr:uid="{00000000-0005-0000-0000-00005E450000}"/>
    <cellStyle name="Normal 3 3 2 2 2 2 2 4" xfId="21300" xr:uid="{00000000-0005-0000-0000-00005F450000}"/>
    <cellStyle name="Normal 3 3 2 2 2 2 2 5" xfId="21301" xr:uid="{00000000-0005-0000-0000-000060450000}"/>
    <cellStyle name="Normal 3 3 2 2 2 2 3" xfId="12767" xr:uid="{00000000-0005-0000-0000-000061450000}"/>
    <cellStyle name="Normal 3 3 2 2 2 2 3 2" xfId="21302" xr:uid="{00000000-0005-0000-0000-000062450000}"/>
    <cellStyle name="Normal 3 3 2 2 2 2 3 2 2" xfId="21303" xr:uid="{00000000-0005-0000-0000-000063450000}"/>
    <cellStyle name="Normal 3 3 2 2 2 2 3 2 3" xfId="21304" xr:uid="{00000000-0005-0000-0000-000064450000}"/>
    <cellStyle name="Normal 3 3 2 2 2 2 3 3" xfId="21305" xr:uid="{00000000-0005-0000-0000-000065450000}"/>
    <cellStyle name="Normal 3 3 2 2 2 2 3 4" xfId="21306" xr:uid="{00000000-0005-0000-0000-000066450000}"/>
    <cellStyle name="Normal 3 3 2 2 2 2 4" xfId="21307" xr:uid="{00000000-0005-0000-0000-000067450000}"/>
    <cellStyle name="Normal 3 3 2 2 2 2 4 2" xfId="21308" xr:uid="{00000000-0005-0000-0000-000068450000}"/>
    <cellStyle name="Normal 3 3 2 2 2 2 4 3" xfId="13844" xr:uid="{00000000-0005-0000-0000-000069450000}"/>
    <cellStyle name="Normal 3 3 2 2 2 2 5" xfId="21310" xr:uid="{00000000-0005-0000-0000-00006A450000}"/>
    <cellStyle name="Normal 3 3 2 2 2 2 6" xfId="21313" xr:uid="{00000000-0005-0000-0000-00006B450000}"/>
    <cellStyle name="Normal 3 3 2 2 2 3" xfId="12141" xr:uid="{00000000-0005-0000-0000-00006C450000}"/>
    <cellStyle name="Normal 3 3 2 2 2 3 2" xfId="13879" xr:uid="{00000000-0005-0000-0000-00006D450000}"/>
    <cellStyle name="Normal 3 3 2 2 2 3 2 2" xfId="21314" xr:uid="{00000000-0005-0000-0000-00006E450000}"/>
    <cellStyle name="Normal 3 3 2 2 2 3 2 2 2" xfId="16545" xr:uid="{00000000-0005-0000-0000-00006F450000}"/>
    <cellStyle name="Normal 3 3 2 2 2 3 2 2 2 2" xfId="10699" xr:uid="{00000000-0005-0000-0000-000070450000}"/>
    <cellStyle name="Normal 3 3 2 2 2 3 2 2 2 3" xfId="21315" xr:uid="{00000000-0005-0000-0000-000071450000}"/>
    <cellStyle name="Normal 3 3 2 2 2 3 2 2 3" xfId="21316" xr:uid="{00000000-0005-0000-0000-000072450000}"/>
    <cellStyle name="Normal 3 3 2 2 2 3 2 2 4" xfId="16901" xr:uid="{00000000-0005-0000-0000-000073450000}"/>
    <cellStyle name="Normal 3 3 2 2 2 3 2 3" xfId="21317" xr:uid="{00000000-0005-0000-0000-000074450000}"/>
    <cellStyle name="Normal 3 3 2 2 2 3 2 3 2" xfId="21318" xr:uid="{00000000-0005-0000-0000-000075450000}"/>
    <cellStyle name="Normal 3 3 2 2 2 3 2 3 3" xfId="21319" xr:uid="{00000000-0005-0000-0000-000076450000}"/>
    <cellStyle name="Normal 3 3 2 2 2 3 2 4" xfId="21320" xr:uid="{00000000-0005-0000-0000-000077450000}"/>
    <cellStyle name="Normal 3 3 2 2 2 3 2 5" xfId="21321" xr:uid="{00000000-0005-0000-0000-000078450000}"/>
    <cellStyle name="Normal 3 3 2 2 2 3 3" xfId="21322" xr:uid="{00000000-0005-0000-0000-000079450000}"/>
    <cellStyle name="Normal 3 3 2 2 2 3 3 2" xfId="21323" xr:uid="{00000000-0005-0000-0000-00007A450000}"/>
    <cellStyle name="Normal 3 3 2 2 2 3 3 2 2" xfId="21325" xr:uid="{00000000-0005-0000-0000-00007B450000}"/>
    <cellStyle name="Normal 3 3 2 2 2 3 3 2 3" xfId="21327" xr:uid="{00000000-0005-0000-0000-00007C450000}"/>
    <cellStyle name="Normal 3 3 2 2 2 3 3 3" xfId="21328" xr:uid="{00000000-0005-0000-0000-00007D450000}"/>
    <cellStyle name="Normal 3 3 2 2 2 3 3 4" xfId="21329" xr:uid="{00000000-0005-0000-0000-00007E450000}"/>
    <cellStyle name="Normal 3 3 2 2 2 3 4" xfId="21330" xr:uid="{00000000-0005-0000-0000-00007F450000}"/>
    <cellStyle name="Normal 3 3 2 2 2 3 4 2" xfId="21331" xr:uid="{00000000-0005-0000-0000-000080450000}"/>
    <cellStyle name="Normal 3 3 2 2 2 3 4 3" xfId="14144" xr:uid="{00000000-0005-0000-0000-000081450000}"/>
    <cellStyle name="Normal 3 3 2 2 2 3 5" xfId="21332" xr:uid="{00000000-0005-0000-0000-000082450000}"/>
    <cellStyle name="Normal 3 3 2 2 2 3 6" xfId="21334" xr:uid="{00000000-0005-0000-0000-000083450000}"/>
    <cellStyle name="Normal 3 3 2 2 2 4" xfId="12770" xr:uid="{00000000-0005-0000-0000-000084450000}"/>
    <cellStyle name="Normal 3 3 2 2 2 4 2" xfId="21336" xr:uid="{00000000-0005-0000-0000-000085450000}"/>
    <cellStyle name="Normal 3 3 2 2 2 4 2 2" xfId="21337" xr:uid="{00000000-0005-0000-0000-000086450000}"/>
    <cellStyle name="Normal 3 3 2 2 2 4 2 2 2" xfId="21338" xr:uid="{00000000-0005-0000-0000-000087450000}"/>
    <cellStyle name="Normal 3 3 2 2 2 4 2 2 3" xfId="21339" xr:uid="{00000000-0005-0000-0000-000088450000}"/>
    <cellStyle name="Normal 3 3 2 2 2 4 2 3" xfId="21340" xr:uid="{00000000-0005-0000-0000-000089450000}"/>
    <cellStyle name="Normal 3 3 2 2 2 4 2 4" xfId="21341" xr:uid="{00000000-0005-0000-0000-00008A450000}"/>
    <cellStyle name="Normal 3 3 2 2 2 4 3" xfId="21343" xr:uid="{00000000-0005-0000-0000-00008B450000}"/>
    <cellStyle name="Normal 3 3 2 2 2 4 3 2" xfId="21344" xr:uid="{00000000-0005-0000-0000-00008C450000}"/>
    <cellStyle name="Normal 3 3 2 2 2 4 3 3" xfId="21345" xr:uid="{00000000-0005-0000-0000-00008D450000}"/>
    <cellStyle name="Normal 3 3 2 2 2 4 4" xfId="21346" xr:uid="{00000000-0005-0000-0000-00008E450000}"/>
    <cellStyle name="Normal 3 3 2 2 2 4 5" xfId="21347" xr:uid="{00000000-0005-0000-0000-00008F450000}"/>
    <cellStyle name="Normal 3 3 2 2 2 5" xfId="21350" xr:uid="{00000000-0005-0000-0000-000090450000}"/>
    <cellStyle name="Normal 3 3 2 2 2 5 2" xfId="21354" xr:uid="{00000000-0005-0000-0000-000091450000}"/>
    <cellStyle name="Normal 3 3 2 2 2 5 2 2" xfId="21356" xr:uid="{00000000-0005-0000-0000-000092450000}"/>
    <cellStyle name="Normal 3 3 2 2 2 5 2 3" xfId="21358" xr:uid="{00000000-0005-0000-0000-000093450000}"/>
    <cellStyle name="Normal 3 3 2 2 2 5 3" xfId="21360" xr:uid="{00000000-0005-0000-0000-000094450000}"/>
    <cellStyle name="Normal 3 3 2 2 2 5 4" xfId="21362" xr:uid="{00000000-0005-0000-0000-000095450000}"/>
    <cellStyle name="Normal 3 3 2 2 2 6" xfId="21365" xr:uid="{00000000-0005-0000-0000-000096450000}"/>
    <cellStyle name="Normal 3 3 2 2 2 6 2" xfId="21368" xr:uid="{00000000-0005-0000-0000-000097450000}"/>
    <cellStyle name="Normal 3 3 2 2 2 6 3" xfId="21371" xr:uid="{00000000-0005-0000-0000-000098450000}"/>
    <cellStyle name="Normal 3 3 2 2 2 7" xfId="21374" xr:uid="{00000000-0005-0000-0000-000099450000}"/>
    <cellStyle name="Normal 3 3 2 2 2 8" xfId="21377" xr:uid="{00000000-0005-0000-0000-00009A450000}"/>
    <cellStyle name="Normal 3 3 2 2 3" xfId="12147" xr:uid="{00000000-0005-0000-0000-00009B450000}"/>
    <cellStyle name="Normal 3 3 2 2 3 2" xfId="10197" xr:uid="{00000000-0005-0000-0000-00009C450000}"/>
    <cellStyle name="Normal 3 3 2 2 3 2 2" xfId="20361" xr:uid="{00000000-0005-0000-0000-00009D450000}"/>
    <cellStyle name="Normal 3 3 2 2 3 2 2 2" xfId="21378" xr:uid="{00000000-0005-0000-0000-00009E450000}"/>
    <cellStyle name="Normal 3 3 2 2 3 2 2 2 2" xfId="21379" xr:uid="{00000000-0005-0000-0000-00009F450000}"/>
    <cellStyle name="Normal 3 3 2 2 3 2 2 2 3" xfId="21380" xr:uid="{00000000-0005-0000-0000-0000A0450000}"/>
    <cellStyle name="Normal 3 3 2 2 3 2 2 3" xfId="21381" xr:uid="{00000000-0005-0000-0000-0000A1450000}"/>
    <cellStyle name="Normal 3 3 2 2 3 2 2 4" xfId="21382" xr:uid="{00000000-0005-0000-0000-0000A2450000}"/>
    <cellStyle name="Normal 3 3 2 2 3 2 3" xfId="20363" xr:uid="{00000000-0005-0000-0000-0000A3450000}"/>
    <cellStyle name="Normal 3 3 2 2 3 2 3 2" xfId="21383" xr:uid="{00000000-0005-0000-0000-0000A4450000}"/>
    <cellStyle name="Normal 3 3 2 2 3 2 3 3" xfId="21384" xr:uid="{00000000-0005-0000-0000-0000A5450000}"/>
    <cellStyle name="Normal 3 3 2 2 3 2 4" xfId="21385" xr:uid="{00000000-0005-0000-0000-0000A6450000}"/>
    <cellStyle name="Normal 3 3 2 2 3 2 5" xfId="21387" xr:uid="{00000000-0005-0000-0000-0000A7450000}"/>
    <cellStyle name="Normal 3 3 2 2 3 3" xfId="10209" xr:uid="{00000000-0005-0000-0000-0000A8450000}"/>
    <cellStyle name="Normal 3 3 2 2 3 3 2" xfId="21388" xr:uid="{00000000-0005-0000-0000-0000A9450000}"/>
    <cellStyle name="Normal 3 3 2 2 3 3 2 2" xfId="9683" xr:uid="{00000000-0005-0000-0000-0000AA450000}"/>
    <cellStyle name="Normal 3 3 2 2 3 3 2 3" xfId="9687" xr:uid="{00000000-0005-0000-0000-0000AB450000}"/>
    <cellStyle name="Normal 3 3 2 2 3 3 3" xfId="21390" xr:uid="{00000000-0005-0000-0000-0000AC450000}"/>
    <cellStyle name="Normal 3 3 2 2 3 3 4" xfId="21392" xr:uid="{00000000-0005-0000-0000-0000AD450000}"/>
    <cellStyle name="Normal 3 3 2 2 3 4" xfId="10216" xr:uid="{00000000-0005-0000-0000-0000AE450000}"/>
    <cellStyle name="Normal 3 3 2 2 3 4 2" xfId="21395" xr:uid="{00000000-0005-0000-0000-0000AF450000}"/>
    <cellStyle name="Normal 3 3 2 2 3 4 3" xfId="21398" xr:uid="{00000000-0005-0000-0000-0000B0450000}"/>
    <cellStyle name="Normal 3 3 2 2 3 5" xfId="21400" xr:uid="{00000000-0005-0000-0000-0000B1450000}"/>
    <cellStyle name="Normal 3 3 2 2 3 6" xfId="21404" xr:uid="{00000000-0005-0000-0000-0000B2450000}"/>
    <cellStyle name="Normal 3 3 2 2 4" xfId="12151" xr:uid="{00000000-0005-0000-0000-0000B3450000}"/>
    <cellStyle name="Normal 3 3 2 2 4 2" xfId="10241" xr:uid="{00000000-0005-0000-0000-0000B4450000}"/>
    <cellStyle name="Normal 3 3 2 2 4 2 2" xfId="12891" xr:uid="{00000000-0005-0000-0000-0000B5450000}"/>
    <cellStyle name="Normal 3 3 2 2 4 2 2 2" xfId="12896" xr:uid="{00000000-0005-0000-0000-0000B6450000}"/>
    <cellStyle name="Normal 3 3 2 2 4 2 2 2 2" xfId="21405" xr:uid="{00000000-0005-0000-0000-0000B7450000}"/>
    <cellStyle name="Normal 3 3 2 2 4 2 2 2 3" xfId="21406" xr:uid="{00000000-0005-0000-0000-0000B8450000}"/>
    <cellStyle name="Normal 3 3 2 2 4 2 2 3" xfId="21407" xr:uid="{00000000-0005-0000-0000-0000B9450000}"/>
    <cellStyle name="Normal 3 3 2 2 4 2 2 4" xfId="21408" xr:uid="{00000000-0005-0000-0000-0000BA450000}"/>
    <cellStyle name="Normal 3 3 2 2 4 2 3" xfId="9803" xr:uid="{00000000-0005-0000-0000-0000BB450000}"/>
    <cellStyle name="Normal 3 3 2 2 4 2 3 2" xfId="9808" xr:uid="{00000000-0005-0000-0000-0000BC450000}"/>
    <cellStyle name="Normal 3 3 2 2 4 2 3 3" xfId="21410" xr:uid="{00000000-0005-0000-0000-0000BD450000}"/>
    <cellStyle name="Normal 3 3 2 2 4 2 4" xfId="9815" xr:uid="{00000000-0005-0000-0000-0000BE450000}"/>
    <cellStyle name="Normal 3 3 2 2 4 2 5" xfId="9821" xr:uid="{00000000-0005-0000-0000-0000BF450000}"/>
    <cellStyle name="Normal 3 3 2 2 4 3" xfId="20365" xr:uid="{00000000-0005-0000-0000-0000C0450000}"/>
    <cellStyle name="Normal 3 3 2 2 4 3 2" xfId="14521" xr:uid="{00000000-0005-0000-0000-0000C1450000}"/>
    <cellStyle name="Normal 3 3 2 2 4 3 2 2" xfId="19395" xr:uid="{00000000-0005-0000-0000-0000C2450000}"/>
    <cellStyle name="Normal 3 3 2 2 4 3 2 3" xfId="21411" xr:uid="{00000000-0005-0000-0000-0000C3450000}"/>
    <cellStyle name="Normal 3 3 2 2 4 3 3" xfId="9826" xr:uid="{00000000-0005-0000-0000-0000C4450000}"/>
    <cellStyle name="Normal 3 3 2 2 4 3 4" xfId="9831" xr:uid="{00000000-0005-0000-0000-0000C5450000}"/>
    <cellStyle name="Normal 3 3 2 2 4 4" xfId="21412" xr:uid="{00000000-0005-0000-0000-0000C6450000}"/>
    <cellStyle name="Normal 3 3 2 2 4 4 2" xfId="21415" xr:uid="{00000000-0005-0000-0000-0000C7450000}"/>
    <cellStyle name="Normal 3 3 2 2 4 4 3" xfId="21417" xr:uid="{00000000-0005-0000-0000-0000C8450000}"/>
    <cellStyle name="Normal 3 3 2 2 4 5" xfId="21419" xr:uid="{00000000-0005-0000-0000-0000C9450000}"/>
    <cellStyle name="Normal 3 3 2 2 4 6" xfId="21421" xr:uid="{00000000-0005-0000-0000-0000CA450000}"/>
    <cellStyle name="Normal 3 3 2 2 5" xfId="8069" xr:uid="{00000000-0005-0000-0000-0000CB450000}"/>
    <cellStyle name="Normal 3 3 2 2 5 2" xfId="20641" xr:uid="{00000000-0005-0000-0000-0000CC450000}"/>
    <cellStyle name="Normal 3 3 2 2 5 2 2" xfId="21423" xr:uid="{00000000-0005-0000-0000-0000CD450000}"/>
    <cellStyle name="Normal 3 3 2 2 5 2 2 2" xfId="21424" xr:uid="{00000000-0005-0000-0000-0000CE450000}"/>
    <cellStyle name="Normal 3 3 2 2 5 2 2 3" xfId="21425" xr:uid="{00000000-0005-0000-0000-0000CF450000}"/>
    <cellStyle name="Normal 3 3 2 2 5 2 3" xfId="21428" xr:uid="{00000000-0005-0000-0000-0000D0450000}"/>
    <cellStyle name="Normal 3 3 2 2 5 2 4" xfId="21431" xr:uid="{00000000-0005-0000-0000-0000D1450000}"/>
    <cellStyle name="Normal 3 3 2 2 5 3" xfId="21433" xr:uid="{00000000-0005-0000-0000-0000D2450000}"/>
    <cellStyle name="Normal 3 3 2 2 5 3 2" xfId="21434" xr:uid="{00000000-0005-0000-0000-0000D3450000}"/>
    <cellStyle name="Normal 3 3 2 2 5 3 3" xfId="21435" xr:uid="{00000000-0005-0000-0000-0000D4450000}"/>
    <cellStyle name="Normal 3 3 2 2 5 4" xfId="21437" xr:uid="{00000000-0005-0000-0000-0000D5450000}"/>
    <cellStyle name="Normal 3 3 2 2 5 5" xfId="21439" xr:uid="{00000000-0005-0000-0000-0000D6450000}"/>
    <cellStyle name="Normal 3 3 2 2 6" xfId="20368" xr:uid="{00000000-0005-0000-0000-0000D7450000}"/>
    <cellStyle name="Normal 3 3 2 2 6 2" xfId="21441" xr:uid="{00000000-0005-0000-0000-0000D8450000}"/>
    <cellStyle name="Normal 3 3 2 2 6 2 2" xfId="21442" xr:uid="{00000000-0005-0000-0000-0000D9450000}"/>
    <cellStyle name="Normal 3 3 2 2 6 2 3" xfId="21443" xr:uid="{00000000-0005-0000-0000-0000DA450000}"/>
    <cellStyle name="Normal 3 3 2 2 6 3" xfId="21445" xr:uid="{00000000-0005-0000-0000-0000DB450000}"/>
    <cellStyle name="Normal 3 3 2 2 6 4" xfId="21446" xr:uid="{00000000-0005-0000-0000-0000DC450000}"/>
    <cellStyle name="Normal 3 3 2 2 7" xfId="21448" xr:uid="{00000000-0005-0000-0000-0000DD450000}"/>
    <cellStyle name="Normal 3 3 2 2 7 2" xfId="21449" xr:uid="{00000000-0005-0000-0000-0000DE450000}"/>
    <cellStyle name="Normal 3 3 2 2 7 3" xfId="21450" xr:uid="{00000000-0005-0000-0000-0000DF450000}"/>
    <cellStyle name="Normal 3 3 2 2 8" xfId="21452" xr:uid="{00000000-0005-0000-0000-0000E0450000}"/>
    <cellStyle name="Normal 3 3 2 2 9" xfId="21453" xr:uid="{00000000-0005-0000-0000-0000E1450000}"/>
    <cellStyle name="Normal 3 3 2 3" xfId="12772" xr:uid="{00000000-0005-0000-0000-0000E2450000}"/>
    <cellStyle name="Normal 3 3 2 3 2" xfId="12181" xr:uid="{00000000-0005-0000-0000-0000E3450000}"/>
    <cellStyle name="Normal 3 3 2 3 2 2" xfId="12184" xr:uid="{00000000-0005-0000-0000-0000E4450000}"/>
    <cellStyle name="Normal 3 3 2 3 2 2 2" xfId="21454" xr:uid="{00000000-0005-0000-0000-0000E5450000}"/>
    <cellStyle name="Normal 3 3 2 3 2 2 2 2" xfId="21456" xr:uid="{00000000-0005-0000-0000-0000E6450000}"/>
    <cellStyle name="Normal 3 3 2 3 2 2 2 2 2" xfId="21458" xr:uid="{00000000-0005-0000-0000-0000E7450000}"/>
    <cellStyle name="Normal 3 3 2 3 2 2 2 2 3" xfId="21460" xr:uid="{00000000-0005-0000-0000-0000E8450000}"/>
    <cellStyle name="Normal 3 3 2 3 2 2 2 3" xfId="21462" xr:uid="{00000000-0005-0000-0000-0000E9450000}"/>
    <cellStyle name="Normal 3 3 2 3 2 2 2 4" xfId="19807" xr:uid="{00000000-0005-0000-0000-0000EA450000}"/>
    <cellStyle name="Normal 3 3 2 3 2 2 3" xfId="21463" xr:uid="{00000000-0005-0000-0000-0000EB450000}"/>
    <cellStyle name="Normal 3 3 2 3 2 2 3 2" xfId="11713" xr:uid="{00000000-0005-0000-0000-0000EC450000}"/>
    <cellStyle name="Normal 3 3 2 3 2 2 3 3" xfId="21465" xr:uid="{00000000-0005-0000-0000-0000ED450000}"/>
    <cellStyle name="Normal 3 3 2 3 2 2 4" xfId="21466" xr:uid="{00000000-0005-0000-0000-0000EE450000}"/>
    <cellStyle name="Normal 3 3 2 3 2 2 5" xfId="21467" xr:uid="{00000000-0005-0000-0000-0000EF450000}"/>
    <cellStyle name="Normal 3 3 2 3 2 3" xfId="12187" xr:uid="{00000000-0005-0000-0000-0000F0450000}"/>
    <cellStyle name="Normal 3 3 2 3 2 3 2" xfId="21468" xr:uid="{00000000-0005-0000-0000-0000F1450000}"/>
    <cellStyle name="Normal 3 3 2 3 2 3 2 2" xfId="21469" xr:uid="{00000000-0005-0000-0000-0000F2450000}"/>
    <cellStyle name="Normal 3 3 2 3 2 3 2 3" xfId="21470" xr:uid="{00000000-0005-0000-0000-0000F3450000}"/>
    <cellStyle name="Normal 3 3 2 3 2 3 3" xfId="21471" xr:uid="{00000000-0005-0000-0000-0000F4450000}"/>
    <cellStyle name="Normal 3 3 2 3 2 3 4" xfId="21472" xr:uid="{00000000-0005-0000-0000-0000F5450000}"/>
    <cellStyle name="Normal 3 3 2 3 2 4" xfId="21473" xr:uid="{00000000-0005-0000-0000-0000F6450000}"/>
    <cellStyle name="Normal 3 3 2 3 2 4 2" xfId="21476" xr:uid="{00000000-0005-0000-0000-0000F7450000}"/>
    <cellStyle name="Normal 3 3 2 3 2 4 3" xfId="21478" xr:uid="{00000000-0005-0000-0000-0000F8450000}"/>
    <cellStyle name="Normal 3 3 2 3 2 5" xfId="21480" xr:uid="{00000000-0005-0000-0000-0000F9450000}"/>
    <cellStyle name="Normal 3 3 2 3 2 6" xfId="21483" xr:uid="{00000000-0005-0000-0000-0000FA450000}"/>
    <cellStyle name="Normal 3 3 2 3 3" xfId="12190" xr:uid="{00000000-0005-0000-0000-0000FB450000}"/>
    <cellStyle name="Normal 3 3 2 3 3 2" xfId="10259" xr:uid="{00000000-0005-0000-0000-0000FC450000}"/>
    <cellStyle name="Normal 3 3 2 3 3 2 2" xfId="21484" xr:uid="{00000000-0005-0000-0000-0000FD450000}"/>
    <cellStyle name="Normal 3 3 2 3 3 2 2 2" xfId="21485" xr:uid="{00000000-0005-0000-0000-0000FE450000}"/>
    <cellStyle name="Normal 3 3 2 3 3 2 2 2 2" xfId="21486" xr:uid="{00000000-0005-0000-0000-0000FF450000}"/>
    <cellStyle name="Normal 3 3 2 3 3 2 2 2 3" xfId="21487" xr:uid="{00000000-0005-0000-0000-000000460000}"/>
    <cellStyle name="Normal 3 3 2 3 3 2 2 3" xfId="21488" xr:uid="{00000000-0005-0000-0000-000001460000}"/>
    <cellStyle name="Normal 3 3 2 3 3 2 2 4" xfId="21489" xr:uid="{00000000-0005-0000-0000-000002460000}"/>
    <cellStyle name="Normal 3 3 2 3 3 2 3" xfId="21490" xr:uid="{00000000-0005-0000-0000-000003460000}"/>
    <cellStyle name="Normal 3 3 2 3 3 2 3 2" xfId="21491" xr:uid="{00000000-0005-0000-0000-000004460000}"/>
    <cellStyle name="Normal 3 3 2 3 3 2 3 3" xfId="21492" xr:uid="{00000000-0005-0000-0000-000005460000}"/>
    <cellStyle name="Normal 3 3 2 3 3 2 4" xfId="21493" xr:uid="{00000000-0005-0000-0000-000006460000}"/>
    <cellStyle name="Normal 3 3 2 3 3 2 5" xfId="21494" xr:uid="{00000000-0005-0000-0000-000007460000}"/>
    <cellStyle name="Normal 3 3 2 3 3 3" xfId="20371" xr:uid="{00000000-0005-0000-0000-000008460000}"/>
    <cellStyle name="Normal 3 3 2 3 3 3 2" xfId="21495" xr:uid="{00000000-0005-0000-0000-000009460000}"/>
    <cellStyle name="Normal 3 3 2 3 3 3 2 2" xfId="21496" xr:uid="{00000000-0005-0000-0000-00000A460000}"/>
    <cellStyle name="Normal 3 3 2 3 3 3 2 3" xfId="21497" xr:uid="{00000000-0005-0000-0000-00000B460000}"/>
    <cellStyle name="Normal 3 3 2 3 3 3 3" xfId="21498" xr:uid="{00000000-0005-0000-0000-00000C460000}"/>
    <cellStyle name="Normal 3 3 2 3 3 3 4" xfId="21499" xr:uid="{00000000-0005-0000-0000-00000D460000}"/>
    <cellStyle name="Normal 3 3 2 3 3 4" xfId="21501" xr:uid="{00000000-0005-0000-0000-00000E460000}"/>
    <cellStyle name="Normal 3 3 2 3 3 4 2" xfId="21504" xr:uid="{00000000-0005-0000-0000-00000F460000}"/>
    <cellStyle name="Normal 3 3 2 3 3 4 3" xfId="21505" xr:uid="{00000000-0005-0000-0000-000010460000}"/>
    <cellStyle name="Normal 3 3 2 3 3 5" xfId="21508" xr:uid="{00000000-0005-0000-0000-000011460000}"/>
    <cellStyle name="Normal 3 3 2 3 3 6" xfId="21510" xr:uid="{00000000-0005-0000-0000-000012460000}"/>
    <cellStyle name="Normal 3 3 2 3 4" xfId="12194" xr:uid="{00000000-0005-0000-0000-000013460000}"/>
    <cellStyle name="Normal 3 3 2 3 4 2" xfId="21511" xr:uid="{00000000-0005-0000-0000-000014460000}"/>
    <cellStyle name="Normal 3 3 2 3 4 2 2" xfId="21513" xr:uid="{00000000-0005-0000-0000-000015460000}"/>
    <cellStyle name="Normal 3 3 2 3 4 2 2 2" xfId="21515" xr:uid="{00000000-0005-0000-0000-000016460000}"/>
    <cellStyle name="Normal 3 3 2 3 4 2 2 3" xfId="21517" xr:uid="{00000000-0005-0000-0000-000017460000}"/>
    <cellStyle name="Normal 3 3 2 3 4 2 3" xfId="21520" xr:uid="{00000000-0005-0000-0000-000018460000}"/>
    <cellStyle name="Normal 3 3 2 3 4 2 4" xfId="21523" xr:uid="{00000000-0005-0000-0000-000019460000}"/>
    <cellStyle name="Normal 3 3 2 3 4 3" xfId="21524" xr:uid="{00000000-0005-0000-0000-00001A460000}"/>
    <cellStyle name="Normal 3 3 2 3 4 3 2" xfId="21526" xr:uid="{00000000-0005-0000-0000-00001B460000}"/>
    <cellStyle name="Normal 3 3 2 3 4 3 3" xfId="21528" xr:uid="{00000000-0005-0000-0000-00001C460000}"/>
    <cellStyle name="Normal 3 3 2 3 4 4" xfId="21529" xr:uid="{00000000-0005-0000-0000-00001D460000}"/>
    <cellStyle name="Normal 3 3 2 3 4 5" xfId="21531" xr:uid="{00000000-0005-0000-0000-00001E460000}"/>
    <cellStyle name="Normal 3 3 2 3 5" xfId="20374" xr:uid="{00000000-0005-0000-0000-00001F460000}"/>
    <cellStyle name="Normal 3 3 2 3 5 2" xfId="21533" xr:uid="{00000000-0005-0000-0000-000020460000}"/>
    <cellStyle name="Normal 3 3 2 3 5 2 2" xfId="21535" xr:uid="{00000000-0005-0000-0000-000021460000}"/>
    <cellStyle name="Normal 3 3 2 3 5 2 3" xfId="21537" xr:uid="{00000000-0005-0000-0000-000022460000}"/>
    <cellStyle name="Normal 3 3 2 3 5 3" xfId="21539" xr:uid="{00000000-0005-0000-0000-000023460000}"/>
    <cellStyle name="Normal 3 3 2 3 5 4" xfId="21540" xr:uid="{00000000-0005-0000-0000-000024460000}"/>
    <cellStyle name="Normal 3 3 2 3 6" xfId="21542" xr:uid="{00000000-0005-0000-0000-000025460000}"/>
    <cellStyle name="Normal 3 3 2 3 6 2" xfId="21543" xr:uid="{00000000-0005-0000-0000-000026460000}"/>
    <cellStyle name="Normal 3 3 2 3 6 3" xfId="21544" xr:uid="{00000000-0005-0000-0000-000027460000}"/>
    <cellStyle name="Normal 3 3 2 3 7" xfId="21546" xr:uid="{00000000-0005-0000-0000-000028460000}"/>
    <cellStyle name="Normal 3 3 2 3 8" xfId="21547" xr:uid="{00000000-0005-0000-0000-000029460000}"/>
    <cellStyle name="Normal 3 3 2 4" xfId="12774" xr:uid="{00000000-0005-0000-0000-00002A460000}"/>
    <cellStyle name="Normal 3 3 2 4 2" xfId="12215" xr:uid="{00000000-0005-0000-0000-00002B460000}"/>
    <cellStyle name="Normal 3 3 2 4 2 2" xfId="21548" xr:uid="{00000000-0005-0000-0000-00002C460000}"/>
    <cellStyle name="Normal 3 3 2 4 2 2 2" xfId="21549" xr:uid="{00000000-0005-0000-0000-00002D460000}"/>
    <cellStyle name="Normal 3 3 2 4 2 2 2 2" xfId="21550" xr:uid="{00000000-0005-0000-0000-00002E460000}"/>
    <cellStyle name="Normal 3 3 2 4 2 2 2 3" xfId="21551" xr:uid="{00000000-0005-0000-0000-00002F460000}"/>
    <cellStyle name="Normal 3 3 2 4 2 2 3" xfId="21552" xr:uid="{00000000-0005-0000-0000-000030460000}"/>
    <cellStyle name="Normal 3 3 2 4 2 2 4" xfId="21553" xr:uid="{00000000-0005-0000-0000-000031460000}"/>
    <cellStyle name="Normal 3 3 2 4 2 3" xfId="21554" xr:uid="{00000000-0005-0000-0000-000032460000}"/>
    <cellStyle name="Normal 3 3 2 4 2 3 2" xfId="21555" xr:uid="{00000000-0005-0000-0000-000033460000}"/>
    <cellStyle name="Normal 3 3 2 4 2 3 3" xfId="21556" xr:uid="{00000000-0005-0000-0000-000034460000}"/>
    <cellStyle name="Normal 3 3 2 4 2 4" xfId="21557" xr:uid="{00000000-0005-0000-0000-000035460000}"/>
    <cellStyle name="Normal 3 3 2 4 2 5" xfId="21558" xr:uid="{00000000-0005-0000-0000-000036460000}"/>
    <cellStyle name="Normal 3 3 2 4 3" xfId="12219" xr:uid="{00000000-0005-0000-0000-000037460000}"/>
    <cellStyle name="Normal 3 3 2 4 3 2" xfId="21559" xr:uid="{00000000-0005-0000-0000-000038460000}"/>
    <cellStyle name="Normal 3 3 2 4 3 2 2" xfId="21560" xr:uid="{00000000-0005-0000-0000-000039460000}"/>
    <cellStyle name="Normal 3 3 2 4 3 2 3" xfId="21561" xr:uid="{00000000-0005-0000-0000-00003A460000}"/>
    <cellStyle name="Normal 3 3 2 4 3 3" xfId="21562" xr:uid="{00000000-0005-0000-0000-00003B460000}"/>
    <cellStyle name="Normal 3 3 2 4 3 4" xfId="21563" xr:uid="{00000000-0005-0000-0000-00003C460000}"/>
    <cellStyle name="Normal 3 3 2 4 4" xfId="20377" xr:uid="{00000000-0005-0000-0000-00003D460000}"/>
    <cellStyle name="Normal 3 3 2 4 4 2" xfId="21564" xr:uid="{00000000-0005-0000-0000-00003E460000}"/>
    <cellStyle name="Normal 3 3 2 4 4 3" xfId="21565" xr:uid="{00000000-0005-0000-0000-00003F460000}"/>
    <cellStyle name="Normal 3 3 2 4 5" xfId="21567" xr:uid="{00000000-0005-0000-0000-000040460000}"/>
    <cellStyle name="Normal 3 3 2 4 6" xfId="21569" xr:uid="{00000000-0005-0000-0000-000041460000}"/>
    <cellStyle name="Normal 3 3 2 5" xfId="12776" xr:uid="{00000000-0005-0000-0000-000042460000}"/>
    <cellStyle name="Normal 3 3 2 5 2" xfId="21150" xr:uid="{00000000-0005-0000-0000-000043460000}"/>
    <cellStyle name="Normal 3 3 2 5 2 2" xfId="21570" xr:uid="{00000000-0005-0000-0000-000044460000}"/>
    <cellStyle name="Normal 3 3 2 5 2 2 2" xfId="21571" xr:uid="{00000000-0005-0000-0000-000045460000}"/>
    <cellStyle name="Normal 3 3 2 5 2 2 2 2" xfId="21572" xr:uid="{00000000-0005-0000-0000-000046460000}"/>
    <cellStyle name="Normal 3 3 2 5 2 2 2 3" xfId="21573" xr:uid="{00000000-0005-0000-0000-000047460000}"/>
    <cellStyle name="Normal 3 3 2 5 2 2 3" xfId="21574" xr:uid="{00000000-0005-0000-0000-000048460000}"/>
    <cellStyle name="Normal 3 3 2 5 2 2 4" xfId="21575" xr:uid="{00000000-0005-0000-0000-000049460000}"/>
    <cellStyle name="Normal 3 3 2 5 2 3" xfId="21576" xr:uid="{00000000-0005-0000-0000-00004A460000}"/>
    <cellStyle name="Normal 3 3 2 5 2 3 2" xfId="21577" xr:uid="{00000000-0005-0000-0000-00004B460000}"/>
    <cellStyle name="Normal 3 3 2 5 2 3 3" xfId="21578" xr:uid="{00000000-0005-0000-0000-00004C460000}"/>
    <cellStyle name="Normal 3 3 2 5 2 4" xfId="21579" xr:uid="{00000000-0005-0000-0000-00004D460000}"/>
    <cellStyle name="Normal 3 3 2 5 2 5" xfId="21580" xr:uid="{00000000-0005-0000-0000-00004E460000}"/>
    <cellStyle name="Normal 3 3 2 5 3" xfId="18872" xr:uid="{00000000-0005-0000-0000-00004F460000}"/>
    <cellStyle name="Normal 3 3 2 5 3 2" xfId="10293" xr:uid="{00000000-0005-0000-0000-000050460000}"/>
    <cellStyle name="Normal 3 3 2 5 3 2 2" xfId="17852" xr:uid="{00000000-0005-0000-0000-000051460000}"/>
    <cellStyle name="Normal 3 3 2 5 3 2 3" xfId="21581" xr:uid="{00000000-0005-0000-0000-000052460000}"/>
    <cellStyle name="Normal 3 3 2 5 3 3" xfId="19159" xr:uid="{00000000-0005-0000-0000-000053460000}"/>
    <cellStyle name="Normal 3 3 2 5 3 4" xfId="21582" xr:uid="{00000000-0005-0000-0000-000054460000}"/>
    <cellStyle name="Normal 3 3 2 5 4" xfId="18875" xr:uid="{00000000-0005-0000-0000-000055460000}"/>
    <cellStyle name="Normal 3 3 2 5 4 2" xfId="21583" xr:uid="{00000000-0005-0000-0000-000056460000}"/>
    <cellStyle name="Normal 3 3 2 5 4 3" xfId="21584" xr:uid="{00000000-0005-0000-0000-000057460000}"/>
    <cellStyle name="Normal 3 3 2 5 5" xfId="8093" xr:uid="{00000000-0005-0000-0000-000058460000}"/>
    <cellStyle name="Normal 3 3 2 5 6" xfId="21585" xr:uid="{00000000-0005-0000-0000-000059460000}"/>
    <cellStyle name="Normal 3 3 2 6" xfId="12048" xr:uid="{00000000-0005-0000-0000-00005A460000}"/>
    <cellStyle name="Normal 3 3 2 6 2" xfId="7081" xr:uid="{00000000-0005-0000-0000-00005B460000}"/>
    <cellStyle name="Normal 3 3 2 6 2 2" xfId="21586" xr:uid="{00000000-0005-0000-0000-00005C460000}"/>
    <cellStyle name="Normal 3 3 2 6 2 2 2" xfId="21587" xr:uid="{00000000-0005-0000-0000-00005D460000}"/>
    <cellStyle name="Normal 3 3 2 6 2 2 3" xfId="21588" xr:uid="{00000000-0005-0000-0000-00005E460000}"/>
    <cellStyle name="Normal 3 3 2 6 2 3" xfId="21589" xr:uid="{00000000-0005-0000-0000-00005F460000}"/>
    <cellStyle name="Normal 3 3 2 6 2 4" xfId="21590" xr:uid="{00000000-0005-0000-0000-000060460000}"/>
    <cellStyle name="Normal 3 3 2 6 3" xfId="7085" xr:uid="{00000000-0005-0000-0000-000061460000}"/>
    <cellStyle name="Normal 3 3 2 6 3 2" xfId="21591" xr:uid="{00000000-0005-0000-0000-000062460000}"/>
    <cellStyle name="Normal 3 3 2 6 3 3" xfId="21592" xr:uid="{00000000-0005-0000-0000-000063460000}"/>
    <cellStyle name="Normal 3 3 2 6 4" xfId="7093" xr:uid="{00000000-0005-0000-0000-000064460000}"/>
    <cellStyle name="Normal 3 3 2 6 5" xfId="7101" xr:uid="{00000000-0005-0000-0000-000065460000}"/>
    <cellStyle name="Normal 3 3 2 7" xfId="21594" xr:uid="{00000000-0005-0000-0000-000066460000}"/>
    <cellStyle name="Normal 3 3 2 7 2" xfId="795" xr:uid="{00000000-0005-0000-0000-000067460000}"/>
    <cellStyle name="Normal 3 3 2 7 2 2" xfId="21596" xr:uid="{00000000-0005-0000-0000-000068460000}"/>
    <cellStyle name="Normal 3 3 2 7 2 3" xfId="21598" xr:uid="{00000000-0005-0000-0000-000069460000}"/>
    <cellStyle name="Normal 3 3 2 7 3" xfId="810" xr:uid="{00000000-0005-0000-0000-00006A460000}"/>
    <cellStyle name="Normal 3 3 2 7 4" xfId="2847" xr:uid="{00000000-0005-0000-0000-00006B460000}"/>
    <cellStyle name="Normal 3 3 2 8" xfId="21600" xr:uid="{00000000-0005-0000-0000-00006C460000}"/>
    <cellStyle name="Normal 3 3 2 8 2" xfId="21602" xr:uid="{00000000-0005-0000-0000-00006D460000}"/>
    <cellStyle name="Normal 3 3 2 8 3" xfId="21605" xr:uid="{00000000-0005-0000-0000-00006E460000}"/>
    <cellStyle name="Normal 3 3 2 9" xfId="21609" xr:uid="{00000000-0005-0000-0000-00006F460000}"/>
    <cellStyle name="Normal 3 3 3" xfId="8436" xr:uid="{00000000-0005-0000-0000-000070460000}"/>
    <cellStyle name="Normal 3 3 3 2" xfId="10003" xr:uid="{00000000-0005-0000-0000-000071460000}"/>
    <cellStyle name="Normal 3 3 3 2 2" xfId="3888" xr:uid="{00000000-0005-0000-0000-000072460000}"/>
    <cellStyle name="Normal 3 3 3 2 2 2" xfId="12779" xr:uid="{00000000-0005-0000-0000-000073460000}"/>
    <cellStyle name="Normal 3 3 3 2 2 2 2" xfId="12781" xr:uid="{00000000-0005-0000-0000-000074460000}"/>
    <cellStyle name="Normal 3 3 3 2 2 2 2 2" xfId="21611" xr:uid="{00000000-0005-0000-0000-000075460000}"/>
    <cellStyle name="Normal 3 3 3 2 2 2 2 2 2" xfId="21612" xr:uid="{00000000-0005-0000-0000-000076460000}"/>
    <cellStyle name="Normal 3 3 3 2 2 2 2 2 3" xfId="21613" xr:uid="{00000000-0005-0000-0000-000077460000}"/>
    <cellStyle name="Normal 3 3 3 2 2 2 2 3" xfId="21615" xr:uid="{00000000-0005-0000-0000-000078460000}"/>
    <cellStyle name="Normal 3 3 3 2 2 2 2 4" xfId="21617" xr:uid="{00000000-0005-0000-0000-000079460000}"/>
    <cellStyle name="Normal 3 3 3 2 2 2 3" xfId="12783" xr:uid="{00000000-0005-0000-0000-00007A460000}"/>
    <cellStyle name="Normal 3 3 3 2 2 2 3 2" xfId="21619" xr:uid="{00000000-0005-0000-0000-00007B460000}"/>
    <cellStyle name="Normal 3 3 3 2 2 2 3 3" xfId="21620" xr:uid="{00000000-0005-0000-0000-00007C460000}"/>
    <cellStyle name="Normal 3 3 3 2 2 2 4" xfId="13145" xr:uid="{00000000-0005-0000-0000-00007D460000}"/>
    <cellStyle name="Normal 3 3 3 2 2 2 5" xfId="13147" xr:uid="{00000000-0005-0000-0000-00007E460000}"/>
    <cellStyle name="Normal 3 3 3 2 2 3" xfId="12785" xr:uid="{00000000-0005-0000-0000-00007F460000}"/>
    <cellStyle name="Normal 3 3 3 2 2 3 2" xfId="21621" xr:uid="{00000000-0005-0000-0000-000080460000}"/>
    <cellStyle name="Normal 3 3 3 2 2 3 2 2" xfId="7266" xr:uid="{00000000-0005-0000-0000-000081460000}"/>
    <cellStyle name="Normal 3 3 3 2 2 3 2 3" xfId="7288" xr:uid="{00000000-0005-0000-0000-000082460000}"/>
    <cellStyle name="Normal 3 3 3 2 2 3 3" xfId="21622" xr:uid="{00000000-0005-0000-0000-000083460000}"/>
    <cellStyle name="Normal 3 3 3 2 2 3 4" xfId="21623" xr:uid="{00000000-0005-0000-0000-000084460000}"/>
    <cellStyle name="Normal 3 3 3 2 2 4" xfId="12787" xr:uid="{00000000-0005-0000-0000-000085460000}"/>
    <cellStyle name="Normal 3 3 3 2 2 4 2" xfId="21624" xr:uid="{00000000-0005-0000-0000-000086460000}"/>
    <cellStyle name="Normal 3 3 3 2 2 4 3" xfId="21625" xr:uid="{00000000-0005-0000-0000-000087460000}"/>
    <cellStyle name="Normal 3 3 3 2 2 5" xfId="14270" xr:uid="{00000000-0005-0000-0000-000088460000}"/>
    <cellStyle name="Normal 3 3 3 2 2 6" xfId="21627" xr:uid="{00000000-0005-0000-0000-000089460000}"/>
    <cellStyle name="Normal 3 3 3 2 3" xfId="4634" xr:uid="{00000000-0005-0000-0000-00008A460000}"/>
    <cellStyle name="Normal 3 3 3 2 3 2" xfId="10354" xr:uid="{00000000-0005-0000-0000-00008B460000}"/>
    <cellStyle name="Normal 3 3 3 2 3 2 2" xfId="21628" xr:uid="{00000000-0005-0000-0000-00008C460000}"/>
    <cellStyle name="Normal 3 3 3 2 3 2 2 2" xfId="21630" xr:uid="{00000000-0005-0000-0000-00008D460000}"/>
    <cellStyle name="Normal 3 3 3 2 3 2 2 2 2" xfId="21631" xr:uid="{00000000-0005-0000-0000-00008E460000}"/>
    <cellStyle name="Normal 3 3 3 2 3 2 2 2 3" xfId="21632" xr:uid="{00000000-0005-0000-0000-00008F460000}"/>
    <cellStyle name="Normal 3 3 3 2 3 2 2 3" xfId="21634" xr:uid="{00000000-0005-0000-0000-000090460000}"/>
    <cellStyle name="Normal 3 3 3 2 3 2 2 4" xfId="21635" xr:uid="{00000000-0005-0000-0000-000091460000}"/>
    <cellStyle name="Normal 3 3 3 2 3 2 3" xfId="21636" xr:uid="{00000000-0005-0000-0000-000092460000}"/>
    <cellStyle name="Normal 3 3 3 2 3 2 3 2" xfId="21638" xr:uid="{00000000-0005-0000-0000-000093460000}"/>
    <cellStyle name="Normal 3 3 3 2 3 2 3 3" xfId="21639" xr:uid="{00000000-0005-0000-0000-000094460000}"/>
    <cellStyle name="Normal 3 3 3 2 3 2 4" xfId="13155" xr:uid="{00000000-0005-0000-0000-000095460000}"/>
    <cellStyle name="Normal 3 3 3 2 3 2 5" xfId="13157" xr:uid="{00000000-0005-0000-0000-000096460000}"/>
    <cellStyle name="Normal 3 3 3 2 3 3" xfId="10361" xr:uid="{00000000-0005-0000-0000-000097460000}"/>
    <cellStyle name="Normal 3 3 3 2 3 3 2" xfId="21640" xr:uid="{00000000-0005-0000-0000-000098460000}"/>
    <cellStyle name="Normal 3 3 3 2 3 3 2 2" xfId="14563" xr:uid="{00000000-0005-0000-0000-000099460000}"/>
    <cellStyle name="Normal 3 3 3 2 3 3 2 3" xfId="20852" xr:uid="{00000000-0005-0000-0000-00009A460000}"/>
    <cellStyle name="Normal 3 3 3 2 3 3 3" xfId="21642" xr:uid="{00000000-0005-0000-0000-00009B460000}"/>
    <cellStyle name="Normal 3 3 3 2 3 3 4" xfId="21644" xr:uid="{00000000-0005-0000-0000-00009C460000}"/>
    <cellStyle name="Normal 3 3 3 2 3 4" xfId="21645" xr:uid="{00000000-0005-0000-0000-00009D460000}"/>
    <cellStyle name="Normal 3 3 3 2 3 4 2" xfId="21648" xr:uid="{00000000-0005-0000-0000-00009E460000}"/>
    <cellStyle name="Normal 3 3 3 2 3 4 3" xfId="21650" xr:uid="{00000000-0005-0000-0000-00009F460000}"/>
    <cellStyle name="Normal 3 3 3 2 3 5" xfId="21651" xr:uid="{00000000-0005-0000-0000-0000A0460000}"/>
    <cellStyle name="Normal 3 3 3 2 3 6" xfId="21654" xr:uid="{00000000-0005-0000-0000-0000A1460000}"/>
    <cellStyle name="Normal 3 3 3 2 4" xfId="2443" xr:uid="{00000000-0005-0000-0000-0000A2460000}"/>
    <cellStyle name="Normal 3 3 3 2 4 2" xfId="21655" xr:uid="{00000000-0005-0000-0000-0000A3460000}"/>
    <cellStyle name="Normal 3 3 3 2 4 2 2" xfId="8013" xr:uid="{00000000-0005-0000-0000-0000A4460000}"/>
    <cellStyle name="Normal 3 3 3 2 4 2 2 2" xfId="21657" xr:uid="{00000000-0005-0000-0000-0000A5460000}"/>
    <cellStyle name="Normal 3 3 3 2 4 2 2 3" xfId="21658" xr:uid="{00000000-0005-0000-0000-0000A6460000}"/>
    <cellStyle name="Normal 3 3 3 2 4 2 3" xfId="8017" xr:uid="{00000000-0005-0000-0000-0000A7460000}"/>
    <cellStyle name="Normal 3 3 3 2 4 2 4" xfId="8021" xr:uid="{00000000-0005-0000-0000-0000A8460000}"/>
    <cellStyle name="Normal 3 3 3 2 4 3" xfId="21659" xr:uid="{00000000-0005-0000-0000-0000A9460000}"/>
    <cellStyle name="Normal 3 3 3 2 4 3 2" xfId="21660" xr:uid="{00000000-0005-0000-0000-0000AA460000}"/>
    <cellStyle name="Normal 3 3 3 2 4 3 3" xfId="21661" xr:uid="{00000000-0005-0000-0000-0000AB460000}"/>
    <cellStyle name="Normal 3 3 3 2 4 4" xfId="21662" xr:uid="{00000000-0005-0000-0000-0000AC460000}"/>
    <cellStyle name="Normal 3 3 3 2 4 5" xfId="21663" xr:uid="{00000000-0005-0000-0000-0000AD460000}"/>
    <cellStyle name="Normal 3 3 3 2 5" xfId="12790" xr:uid="{00000000-0005-0000-0000-0000AE460000}"/>
    <cellStyle name="Normal 3 3 3 2 5 2" xfId="20664" xr:uid="{00000000-0005-0000-0000-0000AF460000}"/>
    <cellStyle name="Normal 3 3 3 2 5 2 2" xfId="21664" xr:uid="{00000000-0005-0000-0000-0000B0460000}"/>
    <cellStyle name="Normal 3 3 3 2 5 2 3" xfId="21665" xr:uid="{00000000-0005-0000-0000-0000B1460000}"/>
    <cellStyle name="Normal 3 3 3 2 5 3" xfId="21666" xr:uid="{00000000-0005-0000-0000-0000B2460000}"/>
    <cellStyle name="Normal 3 3 3 2 5 4" xfId="21667" xr:uid="{00000000-0005-0000-0000-0000B3460000}"/>
    <cellStyle name="Normal 3 3 3 2 6" xfId="21668" xr:uid="{00000000-0005-0000-0000-0000B4460000}"/>
    <cellStyle name="Normal 3 3 3 2 6 2" xfId="21669" xr:uid="{00000000-0005-0000-0000-0000B5460000}"/>
    <cellStyle name="Normal 3 3 3 2 6 3" xfId="21670" xr:uid="{00000000-0005-0000-0000-0000B6460000}"/>
    <cellStyle name="Normal 3 3 3 2 7" xfId="21671" xr:uid="{00000000-0005-0000-0000-0000B7460000}"/>
    <cellStyle name="Normal 3 3 3 2 8" xfId="21672" xr:uid="{00000000-0005-0000-0000-0000B8460000}"/>
    <cellStyle name="Normal 3 3 3 3" xfId="10008" xr:uid="{00000000-0005-0000-0000-0000B9460000}"/>
    <cellStyle name="Normal 3 3 3 3 2" xfId="2608" xr:uid="{00000000-0005-0000-0000-0000BA460000}"/>
    <cellStyle name="Normal 3 3 3 3 2 2" xfId="12794" xr:uid="{00000000-0005-0000-0000-0000BB460000}"/>
    <cellStyle name="Normal 3 3 3 3 2 2 2" xfId="21673" xr:uid="{00000000-0005-0000-0000-0000BC460000}"/>
    <cellStyle name="Normal 3 3 3 3 2 2 2 2" xfId="21674" xr:uid="{00000000-0005-0000-0000-0000BD460000}"/>
    <cellStyle name="Normal 3 3 3 3 2 2 2 3" xfId="21675" xr:uid="{00000000-0005-0000-0000-0000BE460000}"/>
    <cellStyle name="Normal 3 3 3 3 2 2 3" xfId="21676" xr:uid="{00000000-0005-0000-0000-0000BF460000}"/>
    <cellStyle name="Normal 3 3 3 3 2 2 4" xfId="21677" xr:uid="{00000000-0005-0000-0000-0000C0460000}"/>
    <cellStyle name="Normal 3 3 3 3 2 3" xfId="12796" xr:uid="{00000000-0005-0000-0000-0000C1460000}"/>
    <cellStyle name="Normal 3 3 3 3 2 3 2" xfId="21678" xr:uid="{00000000-0005-0000-0000-0000C2460000}"/>
    <cellStyle name="Normal 3 3 3 3 2 3 3" xfId="21679" xr:uid="{00000000-0005-0000-0000-0000C3460000}"/>
    <cellStyle name="Normal 3 3 3 3 2 4" xfId="21680" xr:uid="{00000000-0005-0000-0000-0000C4460000}"/>
    <cellStyle name="Normal 3 3 3 3 2 5" xfId="21681" xr:uid="{00000000-0005-0000-0000-0000C5460000}"/>
    <cellStyle name="Normal 3 3 3 3 3" xfId="12798" xr:uid="{00000000-0005-0000-0000-0000C6460000}"/>
    <cellStyle name="Normal 3 3 3 3 3 2" xfId="21682" xr:uid="{00000000-0005-0000-0000-0000C7460000}"/>
    <cellStyle name="Normal 3 3 3 3 3 2 2" xfId="21683" xr:uid="{00000000-0005-0000-0000-0000C8460000}"/>
    <cellStyle name="Normal 3 3 3 3 3 2 3" xfId="21684" xr:uid="{00000000-0005-0000-0000-0000C9460000}"/>
    <cellStyle name="Normal 3 3 3 3 3 3" xfId="21685" xr:uid="{00000000-0005-0000-0000-0000CA460000}"/>
    <cellStyle name="Normal 3 3 3 3 3 4" xfId="21686" xr:uid="{00000000-0005-0000-0000-0000CB460000}"/>
    <cellStyle name="Normal 3 3 3 3 4" xfId="12801" xr:uid="{00000000-0005-0000-0000-0000CC460000}"/>
    <cellStyle name="Normal 3 3 3 3 4 2" xfId="21687" xr:uid="{00000000-0005-0000-0000-0000CD460000}"/>
    <cellStyle name="Normal 3 3 3 3 4 3" xfId="21688" xr:uid="{00000000-0005-0000-0000-0000CE460000}"/>
    <cellStyle name="Normal 3 3 3 3 5" xfId="21690" xr:uid="{00000000-0005-0000-0000-0000CF460000}"/>
    <cellStyle name="Normal 3 3 3 3 6" xfId="21692" xr:uid="{00000000-0005-0000-0000-0000D0460000}"/>
    <cellStyle name="Normal 3 3 3 4" xfId="12805" xr:uid="{00000000-0005-0000-0000-0000D1460000}"/>
    <cellStyle name="Normal 3 3 3 4 2" xfId="2914" xr:uid="{00000000-0005-0000-0000-0000D2460000}"/>
    <cellStyle name="Normal 3 3 3 4 2 2" xfId="21693" xr:uid="{00000000-0005-0000-0000-0000D3460000}"/>
    <cellStyle name="Normal 3 3 3 4 2 2 2" xfId="21694" xr:uid="{00000000-0005-0000-0000-0000D4460000}"/>
    <cellStyle name="Normal 3 3 3 4 2 2 2 2" xfId="21695" xr:uid="{00000000-0005-0000-0000-0000D5460000}"/>
    <cellStyle name="Normal 3 3 3 4 2 2 2 3" xfId="21696" xr:uid="{00000000-0005-0000-0000-0000D6460000}"/>
    <cellStyle name="Normal 3 3 3 4 2 2 3" xfId="21697" xr:uid="{00000000-0005-0000-0000-0000D7460000}"/>
    <cellStyle name="Normal 3 3 3 4 2 2 4" xfId="21698" xr:uid="{00000000-0005-0000-0000-0000D8460000}"/>
    <cellStyle name="Normal 3 3 3 4 2 3" xfId="21699" xr:uid="{00000000-0005-0000-0000-0000D9460000}"/>
    <cellStyle name="Normal 3 3 3 4 2 3 2" xfId="21700" xr:uid="{00000000-0005-0000-0000-0000DA460000}"/>
    <cellStyle name="Normal 3 3 3 4 2 3 3" xfId="21701" xr:uid="{00000000-0005-0000-0000-0000DB460000}"/>
    <cellStyle name="Normal 3 3 3 4 2 4" xfId="21702" xr:uid="{00000000-0005-0000-0000-0000DC460000}"/>
    <cellStyle name="Normal 3 3 3 4 2 5" xfId="21703" xr:uid="{00000000-0005-0000-0000-0000DD460000}"/>
    <cellStyle name="Normal 3 3 3 4 3" xfId="12808" xr:uid="{00000000-0005-0000-0000-0000DE460000}"/>
    <cellStyle name="Normal 3 3 3 4 3 2" xfId="21704" xr:uid="{00000000-0005-0000-0000-0000DF460000}"/>
    <cellStyle name="Normal 3 3 3 4 3 2 2" xfId="21705" xr:uid="{00000000-0005-0000-0000-0000E0460000}"/>
    <cellStyle name="Normal 3 3 3 4 3 2 3" xfId="21706" xr:uid="{00000000-0005-0000-0000-0000E1460000}"/>
    <cellStyle name="Normal 3 3 3 4 3 3" xfId="21707" xr:uid="{00000000-0005-0000-0000-0000E2460000}"/>
    <cellStyle name="Normal 3 3 3 4 3 4" xfId="21708" xr:uid="{00000000-0005-0000-0000-0000E3460000}"/>
    <cellStyle name="Normal 3 3 3 4 4" xfId="21709" xr:uid="{00000000-0005-0000-0000-0000E4460000}"/>
    <cellStyle name="Normal 3 3 3 4 4 2" xfId="21710" xr:uid="{00000000-0005-0000-0000-0000E5460000}"/>
    <cellStyle name="Normal 3 3 3 4 4 3" xfId="21711" xr:uid="{00000000-0005-0000-0000-0000E6460000}"/>
    <cellStyle name="Normal 3 3 3 4 5" xfId="21712" xr:uid="{00000000-0005-0000-0000-0000E7460000}"/>
    <cellStyle name="Normal 3 3 3 4 6" xfId="21713" xr:uid="{00000000-0005-0000-0000-0000E8460000}"/>
    <cellStyle name="Normal 3 3 3 5" xfId="12812" xr:uid="{00000000-0005-0000-0000-0000E9460000}"/>
    <cellStyle name="Normal 3 3 3 5 2" xfId="21170" xr:uid="{00000000-0005-0000-0000-0000EA460000}"/>
    <cellStyle name="Normal 3 3 3 5 2 2" xfId="21714" xr:uid="{00000000-0005-0000-0000-0000EB460000}"/>
    <cellStyle name="Normal 3 3 3 5 2 2 2" xfId="4062" xr:uid="{00000000-0005-0000-0000-0000EC460000}"/>
    <cellStyle name="Normal 3 3 3 5 2 2 3" xfId="4069" xr:uid="{00000000-0005-0000-0000-0000ED460000}"/>
    <cellStyle name="Normal 3 3 3 5 2 3" xfId="18901" xr:uid="{00000000-0005-0000-0000-0000EE460000}"/>
    <cellStyle name="Normal 3 3 3 5 2 4" xfId="19709" xr:uid="{00000000-0005-0000-0000-0000EF460000}"/>
    <cellStyle name="Normal 3 3 3 5 3" xfId="18905" xr:uid="{00000000-0005-0000-0000-0000F0460000}"/>
    <cellStyle name="Normal 3 3 3 5 3 2" xfId="21716" xr:uid="{00000000-0005-0000-0000-0000F1460000}"/>
    <cellStyle name="Normal 3 3 3 5 3 3" xfId="21718" xr:uid="{00000000-0005-0000-0000-0000F2460000}"/>
    <cellStyle name="Normal 3 3 3 5 4" xfId="18909" xr:uid="{00000000-0005-0000-0000-0000F3460000}"/>
    <cellStyle name="Normal 3 3 3 5 5" xfId="21720" xr:uid="{00000000-0005-0000-0000-0000F4460000}"/>
    <cellStyle name="Normal 3 3 3 6" xfId="12815" xr:uid="{00000000-0005-0000-0000-0000F5460000}"/>
    <cellStyle name="Normal 3 3 3 6 2" xfId="3989" xr:uid="{00000000-0005-0000-0000-0000F6460000}"/>
    <cellStyle name="Normal 3 3 3 6 2 2" xfId="4027" xr:uid="{00000000-0005-0000-0000-0000F7460000}"/>
    <cellStyle name="Normal 3 3 3 6 2 3" xfId="4036" xr:uid="{00000000-0005-0000-0000-0000F8460000}"/>
    <cellStyle name="Normal 3 3 3 6 3" xfId="4202" xr:uid="{00000000-0005-0000-0000-0000F9460000}"/>
    <cellStyle name="Normal 3 3 3 6 4" xfId="4218" xr:uid="{00000000-0005-0000-0000-0000FA460000}"/>
    <cellStyle name="Normal 3 3 3 7" xfId="21722" xr:uid="{00000000-0005-0000-0000-0000FB460000}"/>
    <cellStyle name="Normal 3 3 3 7 2" xfId="5446" xr:uid="{00000000-0005-0000-0000-0000FC460000}"/>
    <cellStyle name="Normal 3 3 3 7 3" xfId="5489" xr:uid="{00000000-0005-0000-0000-0000FD460000}"/>
    <cellStyle name="Normal 3 3 3 8" xfId="21724" xr:uid="{00000000-0005-0000-0000-0000FE460000}"/>
    <cellStyle name="Normal 3 3 3 9" xfId="21728" xr:uid="{00000000-0005-0000-0000-0000FF460000}"/>
    <cellStyle name="Normal 3 3 4" xfId="8443" xr:uid="{00000000-0005-0000-0000-000000470000}"/>
    <cellStyle name="Normal 3 3 4 2" xfId="12817" xr:uid="{00000000-0005-0000-0000-000001470000}"/>
    <cellStyle name="Normal 3 3 4 2 2" xfId="6672" xr:uid="{00000000-0005-0000-0000-000002470000}"/>
    <cellStyle name="Normal 3 3 4 2 2 2" xfId="7840" xr:uid="{00000000-0005-0000-0000-000003470000}"/>
    <cellStyle name="Normal 3 3 4 2 2 2 2" xfId="21729" xr:uid="{00000000-0005-0000-0000-000004470000}"/>
    <cellStyle name="Normal 3 3 4 2 2 2 2 2" xfId="21730" xr:uid="{00000000-0005-0000-0000-000005470000}"/>
    <cellStyle name="Normal 3 3 4 2 2 2 2 3" xfId="21265" xr:uid="{00000000-0005-0000-0000-000006470000}"/>
    <cellStyle name="Normal 3 3 4 2 2 2 3" xfId="21731" xr:uid="{00000000-0005-0000-0000-000007470000}"/>
    <cellStyle name="Normal 3 3 4 2 2 2 4" xfId="21732" xr:uid="{00000000-0005-0000-0000-000008470000}"/>
    <cellStyle name="Normal 3 3 4 2 2 3" xfId="7844" xr:uid="{00000000-0005-0000-0000-000009470000}"/>
    <cellStyle name="Normal 3 3 4 2 2 3 2" xfId="21733" xr:uid="{00000000-0005-0000-0000-00000A470000}"/>
    <cellStyle name="Normal 3 3 4 2 2 3 3" xfId="21734" xr:uid="{00000000-0005-0000-0000-00000B470000}"/>
    <cellStyle name="Normal 3 3 4 2 2 4" xfId="7849" xr:uid="{00000000-0005-0000-0000-00000C470000}"/>
    <cellStyle name="Normal 3 3 4 2 2 5" xfId="7854" xr:uid="{00000000-0005-0000-0000-00000D470000}"/>
    <cellStyle name="Normal 3 3 4 2 3" xfId="12251" xr:uid="{00000000-0005-0000-0000-00000E470000}"/>
    <cellStyle name="Normal 3 3 4 2 3 2" xfId="21735" xr:uid="{00000000-0005-0000-0000-00000F470000}"/>
    <cellStyle name="Normal 3 3 4 2 3 2 2" xfId="21736" xr:uid="{00000000-0005-0000-0000-000010470000}"/>
    <cellStyle name="Normal 3 3 4 2 3 2 3" xfId="21737" xr:uid="{00000000-0005-0000-0000-000011470000}"/>
    <cellStyle name="Normal 3 3 4 2 3 3" xfId="21738" xr:uid="{00000000-0005-0000-0000-000012470000}"/>
    <cellStyle name="Normal 3 3 4 2 3 4" xfId="21739" xr:uid="{00000000-0005-0000-0000-000013470000}"/>
    <cellStyle name="Normal 3 3 4 2 4" xfId="12819" xr:uid="{00000000-0005-0000-0000-000014470000}"/>
    <cellStyle name="Normal 3 3 4 2 4 2" xfId="21740" xr:uid="{00000000-0005-0000-0000-000015470000}"/>
    <cellStyle name="Normal 3 3 4 2 4 3" xfId="21741" xr:uid="{00000000-0005-0000-0000-000016470000}"/>
    <cellStyle name="Normal 3 3 4 2 5" xfId="21742" xr:uid="{00000000-0005-0000-0000-000017470000}"/>
    <cellStyle name="Normal 3 3 4 2 6" xfId="21743" xr:uid="{00000000-0005-0000-0000-000018470000}"/>
    <cellStyle name="Normal 3 3 4 3" xfId="12822" xr:uid="{00000000-0005-0000-0000-000019470000}"/>
    <cellStyle name="Normal 3 3 4 3 2" xfId="5315" xr:uid="{00000000-0005-0000-0000-00001A470000}"/>
    <cellStyle name="Normal 3 3 4 3 2 2" xfId="21745" xr:uid="{00000000-0005-0000-0000-00001B470000}"/>
    <cellStyle name="Normal 3 3 4 3 2 2 2" xfId="21746" xr:uid="{00000000-0005-0000-0000-00001C470000}"/>
    <cellStyle name="Normal 3 3 4 3 2 2 2 2" xfId="8211" xr:uid="{00000000-0005-0000-0000-00001D470000}"/>
    <cellStyle name="Normal 3 3 4 3 2 2 2 3" xfId="8252" xr:uid="{00000000-0005-0000-0000-00001E470000}"/>
    <cellStyle name="Normal 3 3 4 3 2 2 3" xfId="21747" xr:uid="{00000000-0005-0000-0000-00001F470000}"/>
    <cellStyle name="Normal 3 3 4 3 2 2 4" xfId="21748" xr:uid="{00000000-0005-0000-0000-000020470000}"/>
    <cellStyle name="Normal 3 3 4 3 2 3" xfId="21749" xr:uid="{00000000-0005-0000-0000-000021470000}"/>
    <cellStyle name="Normal 3 3 4 3 2 3 2" xfId="21750" xr:uid="{00000000-0005-0000-0000-000022470000}"/>
    <cellStyle name="Normal 3 3 4 3 2 3 3" xfId="21751" xr:uid="{00000000-0005-0000-0000-000023470000}"/>
    <cellStyle name="Normal 3 3 4 3 2 4" xfId="21752" xr:uid="{00000000-0005-0000-0000-000024470000}"/>
    <cellStyle name="Normal 3 3 4 3 2 5" xfId="21753" xr:uid="{00000000-0005-0000-0000-000025470000}"/>
    <cellStyle name="Normal 3 3 4 3 3" xfId="5329" xr:uid="{00000000-0005-0000-0000-000026470000}"/>
    <cellStyle name="Normal 3 3 4 3 3 2" xfId="21754" xr:uid="{00000000-0005-0000-0000-000027470000}"/>
    <cellStyle name="Normal 3 3 4 3 3 2 2" xfId="21755" xr:uid="{00000000-0005-0000-0000-000028470000}"/>
    <cellStyle name="Normal 3 3 4 3 3 2 3" xfId="21756" xr:uid="{00000000-0005-0000-0000-000029470000}"/>
    <cellStyle name="Normal 3 3 4 3 3 3" xfId="21757" xr:uid="{00000000-0005-0000-0000-00002A470000}"/>
    <cellStyle name="Normal 3 3 4 3 3 4" xfId="548" xr:uid="{00000000-0005-0000-0000-00002B470000}"/>
    <cellStyle name="Normal 3 3 4 3 4" xfId="5209" xr:uid="{00000000-0005-0000-0000-00002C470000}"/>
    <cellStyle name="Normal 3 3 4 3 4 2" xfId="21758" xr:uid="{00000000-0005-0000-0000-00002D470000}"/>
    <cellStyle name="Normal 3 3 4 3 4 3" xfId="21759" xr:uid="{00000000-0005-0000-0000-00002E470000}"/>
    <cellStyle name="Normal 3 3 4 3 5" xfId="5216" xr:uid="{00000000-0005-0000-0000-00002F470000}"/>
    <cellStyle name="Normal 3 3 4 3 6" xfId="4695" xr:uid="{00000000-0005-0000-0000-000030470000}"/>
    <cellStyle name="Normal 3 3 4 4" xfId="12825" xr:uid="{00000000-0005-0000-0000-000031470000}"/>
    <cellStyle name="Normal 3 3 4 4 2" xfId="155" xr:uid="{00000000-0005-0000-0000-000032470000}"/>
    <cellStyle name="Normal 3 3 4 4 2 2" xfId="14659" xr:uid="{00000000-0005-0000-0000-000033470000}"/>
    <cellStyle name="Normal 3 3 4 4 2 2 2" xfId="21760" xr:uid="{00000000-0005-0000-0000-000034470000}"/>
    <cellStyle name="Normal 3 3 4 4 2 2 3" xfId="21761" xr:uid="{00000000-0005-0000-0000-000035470000}"/>
    <cellStyle name="Normal 3 3 4 4 2 3" xfId="14661" xr:uid="{00000000-0005-0000-0000-000036470000}"/>
    <cellStyle name="Normal 3 3 4 4 2 4" xfId="21762" xr:uid="{00000000-0005-0000-0000-000037470000}"/>
    <cellStyle name="Normal 3 3 4 4 3" xfId="116" xr:uid="{00000000-0005-0000-0000-000038470000}"/>
    <cellStyle name="Normal 3 3 4 4 3 2" xfId="21763" xr:uid="{00000000-0005-0000-0000-000039470000}"/>
    <cellStyle name="Normal 3 3 4 4 3 3" xfId="21764" xr:uid="{00000000-0005-0000-0000-00003A470000}"/>
    <cellStyle name="Normal 3 3 4 4 4" xfId="164" xr:uid="{00000000-0005-0000-0000-00003B470000}"/>
    <cellStyle name="Normal 3 3 4 4 5" xfId="170" xr:uid="{00000000-0005-0000-0000-00003C470000}"/>
    <cellStyle name="Normal 3 3 4 5" xfId="12830" xr:uid="{00000000-0005-0000-0000-00003D470000}"/>
    <cellStyle name="Normal 3 3 4 5 2" xfId="14664" xr:uid="{00000000-0005-0000-0000-00003E470000}"/>
    <cellStyle name="Normal 3 3 4 5 2 2" xfId="21765" xr:uid="{00000000-0005-0000-0000-00003F470000}"/>
    <cellStyle name="Normal 3 3 4 5 2 3" xfId="21766" xr:uid="{00000000-0005-0000-0000-000040470000}"/>
    <cellStyle name="Normal 3 3 4 5 3" xfId="14668" xr:uid="{00000000-0005-0000-0000-000041470000}"/>
    <cellStyle name="Normal 3 3 4 5 4" xfId="21768" xr:uid="{00000000-0005-0000-0000-000042470000}"/>
    <cellStyle name="Normal 3 3 4 6" xfId="14670" xr:uid="{00000000-0005-0000-0000-000043470000}"/>
    <cellStyle name="Normal 3 3 4 6 2" xfId="5697" xr:uid="{00000000-0005-0000-0000-000044470000}"/>
    <cellStyle name="Normal 3 3 4 6 3" xfId="5703" xr:uid="{00000000-0005-0000-0000-000045470000}"/>
    <cellStyle name="Normal 3 3 4 7" xfId="14673" xr:uid="{00000000-0005-0000-0000-000046470000}"/>
    <cellStyle name="Normal 3 3 4 8" xfId="14950" xr:uid="{00000000-0005-0000-0000-000047470000}"/>
    <cellStyle name="Normal 3 3 5" xfId="9425" xr:uid="{00000000-0005-0000-0000-000048470000}"/>
    <cellStyle name="Normal 3 3 5 2" xfId="12833" xr:uid="{00000000-0005-0000-0000-000049470000}"/>
    <cellStyle name="Normal 3 3 5 2 2" xfId="12257" xr:uid="{00000000-0005-0000-0000-00004A470000}"/>
    <cellStyle name="Normal 3 3 5 2 2 2" xfId="21769" xr:uid="{00000000-0005-0000-0000-00004B470000}"/>
    <cellStyle name="Normal 3 3 5 2 2 2 2" xfId="21770" xr:uid="{00000000-0005-0000-0000-00004C470000}"/>
    <cellStyle name="Normal 3 3 5 2 2 2 3" xfId="21771" xr:uid="{00000000-0005-0000-0000-00004D470000}"/>
    <cellStyle name="Normal 3 3 5 2 2 3" xfId="21772" xr:uid="{00000000-0005-0000-0000-00004E470000}"/>
    <cellStyle name="Normal 3 3 5 2 2 4" xfId="21773" xr:uid="{00000000-0005-0000-0000-00004F470000}"/>
    <cellStyle name="Normal 3 3 5 2 3" xfId="12835" xr:uid="{00000000-0005-0000-0000-000050470000}"/>
    <cellStyle name="Normal 3 3 5 2 3 2" xfId="10466" xr:uid="{00000000-0005-0000-0000-000051470000}"/>
    <cellStyle name="Normal 3 3 5 2 3 3" xfId="21774" xr:uid="{00000000-0005-0000-0000-000052470000}"/>
    <cellStyle name="Normal 3 3 5 2 4" xfId="21775" xr:uid="{00000000-0005-0000-0000-000053470000}"/>
    <cellStyle name="Normal 3 3 5 2 5" xfId="21776" xr:uid="{00000000-0005-0000-0000-000054470000}"/>
    <cellStyle name="Normal 3 3 5 3" xfId="12837" xr:uid="{00000000-0005-0000-0000-000055470000}"/>
    <cellStyle name="Normal 3 3 5 3 2" xfId="7053" xr:uid="{00000000-0005-0000-0000-000056470000}"/>
    <cellStyle name="Normal 3 3 5 3 2 2" xfId="21777" xr:uid="{00000000-0005-0000-0000-000057470000}"/>
    <cellStyle name="Normal 3 3 5 3 2 3" xfId="21778" xr:uid="{00000000-0005-0000-0000-000058470000}"/>
    <cellStyle name="Normal 3 3 5 3 3" xfId="21780" xr:uid="{00000000-0005-0000-0000-000059470000}"/>
    <cellStyle name="Normal 3 3 5 3 4" xfId="21782" xr:uid="{00000000-0005-0000-0000-00005A470000}"/>
    <cellStyle name="Normal 3 3 5 4" xfId="12839" xr:uid="{00000000-0005-0000-0000-00005B470000}"/>
    <cellStyle name="Normal 3 3 5 4 2" xfId="7913" xr:uid="{00000000-0005-0000-0000-00005C470000}"/>
    <cellStyle name="Normal 3 3 5 4 3" xfId="7927" xr:uid="{00000000-0005-0000-0000-00005D470000}"/>
    <cellStyle name="Normal 3 3 5 5" xfId="14678" xr:uid="{00000000-0005-0000-0000-00005E470000}"/>
    <cellStyle name="Normal 3 3 5 6" xfId="14680" xr:uid="{00000000-0005-0000-0000-00005F470000}"/>
    <cellStyle name="Normal 3 3 6" xfId="8050" xr:uid="{00000000-0005-0000-0000-000060470000}"/>
    <cellStyle name="Normal 3 3 6 2" xfId="8057" xr:uid="{00000000-0005-0000-0000-000061470000}"/>
    <cellStyle name="Normal 3 3 6 2 2" xfId="21783" xr:uid="{00000000-0005-0000-0000-000062470000}"/>
    <cellStyle name="Normal 3 3 6 2 2 2" xfId="21784" xr:uid="{00000000-0005-0000-0000-000063470000}"/>
    <cellStyle name="Normal 3 3 6 2 2 2 2" xfId="21785" xr:uid="{00000000-0005-0000-0000-000064470000}"/>
    <cellStyle name="Normal 3 3 6 2 2 2 3" xfId="21786" xr:uid="{00000000-0005-0000-0000-000065470000}"/>
    <cellStyle name="Normal 3 3 6 2 2 3" xfId="21788" xr:uid="{00000000-0005-0000-0000-000066470000}"/>
    <cellStyle name="Normal 3 3 6 2 2 4" xfId="21790" xr:uid="{00000000-0005-0000-0000-000067470000}"/>
    <cellStyle name="Normal 3 3 6 2 3" xfId="21791" xr:uid="{00000000-0005-0000-0000-000068470000}"/>
    <cellStyle name="Normal 3 3 6 2 3 2" xfId="21792" xr:uid="{00000000-0005-0000-0000-000069470000}"/>
    <cellStyle name="Normal 3 3 6 2 3 3" xfId="21793" xr:uid="{00000000-0005-0000-0000-00006A470000}"/>
    <cellStyle name="Normal 3 3 6 2 4" xfId="21794" xr:uid="{00000000-0005-0000-0000-00006B470000}"/>
    <cellStyle name="Normal 3 3 6 2 5" xfId="21796" xr:uid="{00000000-0005-0000-0000-00006C470000}"/>
    <cellStyle name="Normal 3 3 6 3" xfId="8060" xr:uid="{00000000-0005-0000-0000-00006D470000}"/>
    <cellStyle name="Normal 3 3 6 4" xfId="14684" xr:uid="{00000000-0005-0000-0000-00006E470000}"/>
    <cellStyle name="Normal 3 3 6 4 2" xfId="21797" xr:uid="{00000000-0005-0000-0000-00006F470000}"/>
    <cellStyle name="Normal 3 3 6 4 2 2" xfId="7588" xr:uid="{00000000-0005-0000-0000-000070470000}"/>
    <cellStyle name="Normal 3 3 6 4 2 3" xfId="7602" xr:uid="{00000000-0005-0000-0000-000071470000}"/>
    <cellStyle name="Normal 3 3 6 4 3" xfId="21798" xr:uid="{00000000-0005-0000-0000-000072470000}"/>
    <cellStyle name="Normal 3 3 6 4 4" xfId="21799" xr:uid="{00000000-0005-0000-0000-000073470000}"/>
    <cellStyle name="Normal 3 3 6 5" xfId="14686" xr:uid="{00000000-0005-0000-0000-000074470000}"/>
    <cellStyle name="Normal 3 3 6 5 2" xfId="21800" xr:uid="{00000000-0005-0000-0000-000075470000}"/>
    <cellStyle name="Normal 3 3 6 5 3" xfId="21802" xr:uid="{00000000-0005-0000-0000-000076470000}"/>
    <cellStyle name="Normal 3 3 6 6" xfId="21803" xr:uid="{00000000-0005-0000-0000-000077470000}"/>
    <cellStyle name="Normal 3 3 6 7" xfId="21804" xr:uid="{00000000-0005-0000-0000-000078470000}"/>
    <cellStyle name="Normal 3 3 7" xfId="8064" xr:uid="{00000000-0005-0000-0000-000079470000}"/>
    <cellStyle name="Normal 3 3 7 2" xfId="8068" xr:uid="{00000000-0005-0000-0000-00007A470000}"/>
    <cellStyle name="Normal 3 3 7 2 2" xfId="20640" xr:uid="{00000000-0005-0000-0000-00007B470000}"/>
    <cellStyle name="Normal 3 3 7 2 2 2" xfId="21422" xr:uid="{00000000-0005-0000-0000-00007C470000}"/>
    <cellStyle name="Normal 3 3 7 2 2 3" xfId="21427" xr:uid="{00000000-0005-0000-0000-00007D470000}"/>
    <cellStyle name="Normal 3 3 7 2 3" xfId="21432" xr:uid="{00000000-0005-0000-0000-00007E470000}"/>
    <cellStyle name="Normal 3 3 7 2 4" xfId="21436" xr:uid="{00000000-0005-0000-0000-00007F470000}"/>
    <cellStyle name="Normal 3 3 7 3" xfId="20367" xr:uid="{00000000-0005-0000-0000-000080470000}"/>
    <cellStyle name="Normal 3 3 7 3 2" xfId="21440" xr:uid="{00000000-0005-0000-0000-000081470000}"/>
    <cellStyle name="Normal 3 3 7 3 3" xfId="21444" xr:uid="{00000000-0005-0000-0000-000082470000}"/>
    <cellStyle name="Normal 3 3 7 4" xfId="21447" xr:uid="{00000000-0005-0000-0000-000083470000}"/>
    <cellStyle name="Normal 3 3 7 5" xfId="21451" xr:uid="{00000000-0005-0000-0000-000084470000}"/>
    <cellStyle name="Normal 3 3 8" xfId="8076" xr:uid="{00000000-0005-0000-0000-000085470000}"/>
    <cellStyle name="Normal 3 3 8 2" xfId="20373" xr:uid="{00000000-0005-0000-0000-000086470000}"/>
    <cellStyle name="Normal 3 3 8 2 2" xfId="21532" xr:uid="{00000000-0005-0000-0000-000087470000}"/>
    <cellStyle name="Normal 3 3 8 2 3" xfId="21538" xr:uid="{00000000-0005-0000-0000-000088470000}"/>
    <cellStyle name="Normal 3 3 8 3" xfId="21541" xr:uid="{00000000-0005-0000-0000-000089470000}"/>
    <cellStyle name="Normal 3 3 8 4" xfId="21545" xr:uid="{00000000-0005-0000-0000-00008A470000}"/>
    <cellStyle name="Normal 3 3 9" xfId="8083" xr:uid="{00000000-0005-0000-0000-00008B470000}"/>
    <cellStyle name="Normal 3 3 9 2" xfId="21566" xr:uid="{00000000-0005-0000-0000-00008C470000}"/>
    <cellStyle name="Normal 3 3 9 3" xfId="21568" xr:uid="{00000000-0005-0000-0000-00008D470000}"/>
    <cellStyle name="Normal 3 4" xfId="4315" xr:uid="{00000000-0005-0000-0000-00008E470000}"/>
    <cellStyle name="Normal 3 4 2" xfId="8157" xr:uid="{00000000-0005-0000-0000-00008F470000}"/>
    <cellStyle name="Normal 3 4 2 10" xfId="21805" xr:uid="{00000000-0005-0000-0000-000090470000}"/>
    <cellStyle name="Normal 3 4 2 10 2" xfId="21806" xr:uid="{00000000-0005-0000-0000-000091470000}"/>
    <cellStyle name="Normal 3 4 2 10 2 2" xfId="4356" xr:uid="{00000000-0005-0000-0000-000092470000}"/>
    <cellStyle name="Normal 3 4 2 10 2 3" xfId="21807" xr:uid="{00000000-0005-0000-0000-000093470000}"/>
    <cellStyle name="Normal 3 4 2 10 3" xfId="21808" xr:uid="{00000000-0005-0000-0000-000094470000}"/>
    <cellStyle name="Normal 3 4 2 10 4" xfId="21810" xr:uid="{00000000-0005-0000-0000-000095470000}"/>
    <cellStyle name="Normal 3 4 2 11" xfId="20848" xr:uid="{00000000-0005-0000-0000-000096470000}"/>
    <cellStyle name="Normal 3 4 2 11 2" xfId="21811" xr:uid="{00000000-0005-0000-0000-000097470000}"/>
    <cellStyle name="Normal 3 4 2 11 3" xfId="21812" xr:uid="{00000000-0005-0000-0000-000098470000}"/>
    <cellStyle name="Normal 3 4 2 12" xfId="20850" xr:uid="{00000000-0005-0000-0000-000099470000}"/>
    <cellStyle name="Normal 3 4 2 13" xfId="16917" xr:uid="{00000000-0005-0000-0000-00009A470000}"/>
    <cellStyle name="Normal 3 4 2 2" xfId="12842" xr:uid="{00000000-0005-0000-0000-00009B470000}"/>
    <cellStyle name="Normal 3 4 2 2 2" xfId="12282" xr:uid="{00000000-0005-0000-0000-00009C470000}"/>
    <cellStyle name="Normal 3 4 2 2 2 10" xfId="19029" xr:uid="{00000000-0005-0000-0000-00009D470000}"/>
    <cellStyle name="Normal 3 4 2 2 2 11" xfId="21813" xr:uid="{00000000-0005-0000-0000-00009E470000}"/>
    <cellStyle name="Normal 3 4 2 2 2 2" xfId="5781" xr:uid="{00000000-0005-0000-0000-00009F470000}"/>
    <cellStyle name="Normal 3 4 2 2 2 2 10" xfId="8675" xr:uid="{00000000-0005-0000-0000-0000A0470000}"/>
    <cellStyle name="Normal 3 4 2 2 2 2 2" xfId="19449" xr:uid="{00000000-0005-0000-0000-0000A1470000}"/>
    <cellStyle name="Normal 3 4 2 2 2 2 2 2" xfId="21814" xr:uid="{00000000-0005-0000-0000-0000A2470000}"/>
    <cellStyle name="Normal 3 4 2 2 2 2 2 2 2" xfId="16643" xr:uid="{00000000-0005-0000-0000-0000A3470000}"/>
    <cellStyle name="Normal 3 4 2 2 2 2 2 2 2 2" xfId="10872" xr:uid="{00000000-0005-0000-0000-0000A4470000}"/>
    <cellStyle name="Normal 3 4 2 2 2 2 2 2 2 2 2" xfId="13898" xr:uid="{00000000-0005-0000-0000-0000A5470000}"/>
    <cellStyle name="Normal 3 4 2 2 2 2 2 2 2 2 2 2" xfId="21816" xr:uid="{00000000-0005-0000-0000-0000A6470000}"/>
    <cellStyle name="Normal 3 4 2 2 2 2 2 2 2 2 2 2 2" xfId="16364" xr:uid="{00000000-0005-0000-0000-0000A7470000}"/>
    <cellStyle name="Normal 3 4 2 2 2 2 2 2 2 2 2 2 3" xfId="16367" xr:uid="{00000000-0005-0000-0000-0000A8470000}"/>
    <cellStyle name="Normal 3 4 2 2 2 2 2 2 2 2 2 3" xfId="21820" xr:uid="{00000000-0005-0000-0000-0000A9470000}"/>
    <cellStyle name="Normal 3 4 2 2 2 2 2 2 2 2 2 4" xfId="21824" xr:uid="{00000000-0005-0000-0000-0000AA470000}"/>
    <cellStyle name="Normal 3 4 2 2 2 2 2 2 2 2 3" xfId="21826" xr:uid="{00000000-0005-0000-0000-0000AB470000}"/>
    <cellStyle name="Normal 3 4 2 2 2 2 2 2 2 2 3 2" xfId="21828" xr:uid="{00000000-0005-0000-0000-0000AC470000}"/>
    <cellStyle name="Normal 3 4 2 2 2 2 2 2 2 2 3 3" xfId="21830" xr:uid="{00000000-0005-0000-0000-0000AD470000}"/>
    <cellStyle name="Normal 3 4 2 2 2 2 2 2 2 2 4" xfId="21394" xr:uid="{00000000-0005-0000-0000-0000AE470000}"/>
    <cellStyle name="Normal 3 4 2 2 2 2 2 2 2 2 5" xfId="21397" xr:uid="{00000000-0005-0000-0000-0000AF470000}"/>
    <cellStyle name="Normal 3 4 2 2 2 2 2 2 2 3" xfId="9230" xr:uid="{00000000-0005-0000-0000-0000B0470000}"/>
    <cellStyle name="Normal 3 4 2 2 2 2 2 2 2 3 2" xfId="21833" xr:uid="{00000000-0005-0000-0000-0000B1470000}"/>
    <cellStyle name="Normal 3 4 2 2 2 2 2 2 2 3 2 2" xfId="9248" xr:uid="{00000000-0005-0000-0000-0000B2470000}"/>
    <cellStyle name="Normal 3 4 2 2 2 2 2 2 2 3 2 3" xfId="9258" xr:uid="{00000000-0005-0000-0000-0000B3470000}"/>
    <cellStyle name="Normal 3 4 2 2 2 2 2 2 2 3 3" xfId="21836" xr:uid="{00000000-0005-0000-0000-0000B4470000}"/>
    <cellStyle name="Normal 3 4 2 2 2 2 2 2 2 3 4" xfId="21840" xr:uid="{00000000-0005-0000-0000-0000B5470000}"/>
    <cellStyle name="Normal 3 4 2 2 2 2 2 2 2 4" xfId="21843" xr:uid="{00000000-0005-0000-0000-0000B6470000}"/>
    <cellStyle name="Normal 3 4 2 2 2 2 2 2 2 4 2" xfId="21846" xr:uid="{00000000-0005-0000-0000-0000B7470000}"/>
    <cellStyle name="Normal 3 4 2 2 2 2 2 2 2 4 3" xfId="21849" xr:uid="{00000000-0005-0000-0000-0000B8470000}"/>
    <cellStyle name="Normal 3 4 2 2 2 2 2 2 2 5" xfId="21852" xr:uid="{00000000-0005-0000-0000-0000B9470000}"/>
    <cellStyle name="Normal 3 4 2 2 2 2 2 2 2 6" xfId="21854" xr:uid="{00000000-0005-0000-0000-0000BA470000}"/>
    <cellStyle name="Normal 3 4 2 2 2 2 2 2 3" xfId="21856" xr:uid="{00000000-0005-0000-0000-0000BB470000}"/>
    <cellStyle name="Normal 3 4 2 2 2 2 2 2 3 2" xfId="8358" xr:uid="{00000000-0005-0000-0000-0000BC470000}"/>
    <cellStyle name="Normal 3 4 2 2 2 2 2 2 3 2 2" xfId="18281" xr:uid="{00000000-0005-0000-0000-0000BD470000}"/>
    <cellStyle name="Normal 3 4 2 2 2 2 2 2 3 2 2 2" xfId="21859" xr:uid="{00000000-0005-0000-0000-0000BE470000}"/>
    <cellStyle name="Normal 3 4 2 2 2 2 2 2 3 2 2 2 2" xfId="21860" xr:uid="{00000000-0005-0000-0000-0000BF470000}"/>
    <cellStyle name="Normal 3 4 2 2 2 2 2 2 3 2 2 2 3" xfId="21861" xr:uid="{00000000-0005-0000-0000-0000C0470000}"/>
    <cellStyle name="Normal 3 4 2 2 2 2 2 2 3 2 2 3" xfId="21864" xr:uid="{00000000-0005-0000-0000-0000C1470000}"/>
    <cellStyle name="Normal 3 4 2 2 2 2 2 2 3 2 2 4" xfId="21866" xr:uid="{00000000-0005-0000-0000-0000C2470000}"/>
    <cellStyle name="Normal 3 4 2 2 2 2 2 2 3 2 3" xfId="21868" xr:uid="{00000000-0005-0000-0000-0000C3470000}"/>
    <cellStyle name="Normal 3 4 2 2 2 2 2 2 3 2 3 2" xfId="21869" xr:uid="{00000000-0005-0000-0000-0000C4470000}"/>
    <cellStyle name="Normal 3 4 2 2 2 2 2 2 3 2 3 3" xfId="21870" xr:uid="{00000000-0005-0000-0000-0000C5470000}"/>
    <cellStyle name="Normal 3 4 2 2 2 2 2 2 3 2 4" xfId="21414" xr:uid="{00000000-0005-0000-0000-0000C6470000}"/>
    <cellStyle name="Normal 3 4 2 2 2 2 2 2 3 2 5" xfId="21416" xr:uid="{00000000-0005-0000-0000-0000C7470000}"/>
    <cellStyle name="Normal 3 4 2 2 2 2 2 2 3 3" xfId="8365" xr:uid="{00000000-0005-0000-0000-0000C8470000}"/>
    <cellStyle name="Normal 3 4 2 2 2 2 2 2 3 3 2" xfId="21873" xr:uid="{00000000-0005-0000-0000-0000C9470000}"/>
    <cellStyle name="Normal 3 4 2 2 2 2 2 2 3 3 2 2" xfId="15780" xr:uid="{00000000-0005-0000-0000-0000CA470000}"/>
    <cellStyle name="Normal 3 4 2 2 2 2 2 2 3 3 2 3" xfId="20695" xr:uid="{00000000-0005-0000-0000-0000CB470000}"/>
    <cellStyle name="Normal 3 4 2 2 2 2 2 2 3 3 3" xfId="9351" xr:uid="{00000000-0005-0000-0000-0000CC470000}"/>
    <cellStyle name="Normal 3 4 2 2 2 2 2 2 3 3 4" xfId="9355" xr:uid="{00000000-0005-0000-0000-0000CD470000}"/>
    <cellStyle name="Normal 3 4 2 2 2 2 2 2 3 4" xfId="21875" xr:uid="{00000000-0005-0000-0000-0000CE470000}"/>
    <cellStyle name="Normal 3 4 2 2 2 2 2 2 3 4 2" xfId="21877" xr:uid="{00000000-0005-0000-0000-0000CF470000}"/>
    <cellStyle name="Normal 3 4 2 2 2 2 2 2 3 4 3" xfId="9369" xr:uid="{00000000-0005-0000-0000-0000D0470000}"/>
    <cellStyle name="Normal 3 4 2 2 2 2 2 2 3 5" xfId="21879" xr:uid="{00000000-0005-0000-0000-0000D1470000}"/>
    <cellStyle name="Normal 3 4 2 2 2 2 2 2 3 6" xfId="21880" xr:uid="{00000000-0005-0000-0000-0000D2470000}"/>
    <cellStyle name="Normal 3 4 2 2 2 2 2 2 4" xfId="21882" xr:uid="{00000000-0005-0000-0000-0000D3470000}"/>
    <cellStyle name="Normal 3 4 2 2 2 2 2 2 4 2" xfId="8388" xr:uid="{00000000-0005-0000-0000-0000D4470000}"/>
    <cellStyle name="Normal 3 4 2 2 2 2 2 2 4 2 2" xfId="21884" xr:uid="{00000000-0005-0000-0000-0000D5470000}"/>
    <cellStyle name="Normal 3 4 2 2 2 2 2 2 4 2 2 2" xfId="21885" xr:uid="{00000000-0005-0000-0000-0000D6470000}"/>
    <cellStyle name="Normal 3 4 2 2 2 2 2 2 4 2 2 3" xfId="21886" xr:uid="{00000000-0005-0000-0000-0000D7470000}"/>
    <cellStyle name="Normal 3 4 2 2 2 2 2 2 4 2 3" xfId="21888" xr:uid="{00000000-0005-0000-0000-0000D8470000}"/>
    <cellStyle name="Normal 3 4 2 2 2 2 2 2 4 2 4" xfId="21889" xr:uid="{00000000-0005-0000-0000-0000D9470000}"/>
    <cellStyle name="Normal 3 4 2 2 2 2 2 2 4 3" xfId="21891" xr:uid="{00000000-0005-0000-0000-0000DA470000}"/>
    <cellStyle name="Normal 3 4 2 2 2 2 2 2 4 3 2" xfId="21893" xr:uid="{00000000-0005-0000-0000-0000DB470000}"/>
    <cellStyle name="Normal 3 4 2 2 2 2 2 2 4 3 3" xfId="9395" xr:uid="{00000000-0005-0000-0000-0000DC470000}"/>
    <cellStyle name="Normal 3 4 2 2 2 2 2 2 4 4" xfId="21895" xr:uid="{00000000-0005-0000-0000-0000DD470000}"/>
    <cellStyle name="Normal 3 4 2 2 2 2 2 2 4 5" xfId="20783" xr:uid="{00000000-0005-0000-0000-0000DE470000}"/>
    <cellStyle name="Normal 3 4 2 2 2 2 2 2 5" xfId="21897" xr:uid="{00000000-0005-0000-0000-0000DF470000}"/>
    <cellStyle name="Normal 3 4 2 2 2 2 2 2 5 2" xfId="8441" xr:uid="{00000000-0005-0000-0000-0000E0470000}"/>
    <cellStyle name="Normal 3 4 2 2 2 2 2 2 5 2 2" xfId="21898" xr:uid="{00000000-0005-0000-0000-0000E1470000}"/>
    <cellStyle name="Normal 3 4 2 2 2 2 2 2 5 2 3" xfId="21899" xr:uid="{00000000-0005-0000-0000-0000E2470000}"/>
    <cellStyle name="Normal 3 4 2 2 2 2 2 2 5 3" xfId="21901" xr:uid="{00000000-0005-0000-0000-0000E3470000}"/>
    <cellStyle name="Normal 3 4 2 2 2 2 2 2 5 4" xfId="8048" xr:uid="{00000000-0005-0000-0000-0000E4470000}"/>
    <cellStyle name="Normal 3 4 2 2 2 2 2 2 6" xfId="16949" xr:uid="{00000000-0005-0000-0000-0000E5470000}"/>
    <cellStyle name="Normal 3 4 2 2 2 2 2 2 6 2" xfId="8165" xr:uid="{00000000-0005-0000-0000-0000E6470000}"/>
    <cellStyle name="Normal 3 4 2 2 2 2 2 2 6 3" xfId="8173" xr:uid="{00000000-0005-0000-0000-0000E7470000}"/>
    <cellStyle name="Normal 3 4 2 2 2 2 2 2 7" xfId="16952" xr:uid="{00000000-0005-0000-0000-0000E8470000}"/>
    <cellStyle name="Normal 3 4 2 2 2 2 2 2 8" xfId="16955" xr:uid="{00000000-0005-0000-0000-0000E9470000}"/>
    <cellStyle name="Normal 3 4 2 2 2 2 2 3" xfId="21902" xr:uid="{00000000-0005-0000-0000-0000EA470000}"/>
    <cellStyle name="Normal 3 4 2 2 2 2 2 3 2" xfId="21905" xr:uid="{00000000-0005-0000-0000-0000EB470000}"/>
    <cellStyle name="Normal 3 4 2 2 2 2 2 3 2 2" xfId="10896" xr:uid="{00000000-0005-0000-0000-0000EC470000}"/>
    <cellStyle name="Normal 3 4 2 2 2 2 2 3 2 2 2" xfId="21908" xr:uid="{00000000-0005-0000-0000-0000ED470000}"/>
    <cellStyle name="Normal 3 4 2 2 2 2 2 3 2 2 2 2" xfId="21910" xr:uid="{00000000-0005-0000-0000-0000EE470000}"/>
    <cellStyle name="Normal 3 4 2 2 2 2 2 3 2 2 2 3" xfId="3320" xr:uid="{00000000-0005-0000-0000-0000EF470000}"/>
    <cellStyle name="Normal 3 4 2 2 2 2 2 3 2 2 3" xfId="21913" xr:uid="{00000000-0005-0000-0000-0000F0470000}"/>
    <cellStyle name="Normal 3 4 2 2 2 2 2 3 2 2 4" xfId="21503" xr:uid="{00000000-0005-0000-0000-0000F1470000}"/>
    <cellStyle name="Normal 3 4 2 2 2 2 2 3 2 3" xfId="21916" xr:uid="{00000000-0005-0000-0000-0000F2470000}"/>
    <cellStyle name="Normal 3 4 2 2 2 2 2 3 2 3 2" xfId="4412" xr:uid="{00000000-0005-0000-0000-0000F3470000}"/>
    <cellStyle name="Normal 3 4 2 2 2 2 2 3 2 3 3" xfId="4421" xr:uid="{00000000-0005-0000-0000-0000F4470000}"/>
    <cellStyle name="Normal 3 4 2 2 2 2 2 3 2 4" xfId="9195" xr:uid="{00000000-0005-0000-0000-0000F5470000}"/>
    <cellStyle name="Normal 3 4 2 2 2 2 2 3 2 5" xfId="9202" xr:uid="{00000000-0005-0000-0000-0000F6470000}"/>
    <cellStyle name="Normal 3 4 2 2 2 2 2 3 3" xfId="21919" xr:uid="{00000000-0005-0000-0000-0000F7470000}"/>
    <cellStyle name="Normal 3 4 2 2 2 2 2 3 3 2" xfId="21922" xr:uid="{00000000-0005-0000-0000-0000F8470000}"/>
    <cellStyle name="Normal 3 4 2 2 2 2 2 3 3 2 2" xfId="16021" xr:uid="{00000000-0005-0000-0000-0000F9470000}"/>
    <cellStyle name="Normal 3 4 2 2 2 2 2 3 3 2 3" xfId="21925" xr:uid="{00000000-0005-0000-0000-0000FA470000}"/>
    <cellStyle name="Normal 3 4 2 2 2 2 2 3 3 3" xfId="21928" xr:uid="{00000000-0005-0000-0000-0000FB470000}"/>
    <cellStyle name="Normal 3 4 2 2 2 2 2 3 3 4" xfId="9217" xr:uid="{00000000-0005-0000-0000-0000FC470000}"/>
    <cellStyle name="Normal 3 4 2 2 2 2 2 3 4" xfId="14148" xr:uid="{00000000-0005-0000-0000-0000FD470000}"/>
    <cellStyle name="Normal 3 4 2 2 2 2 2 3 4 2" xfId="14151" xr:uid="{00000000-0005-0000-0000-0000FE470000}"/>
    <cellStyle name="Normal 3 4 2 2 2 2 2 3 4 3" xfId="14191" xr:uid="{00000000-0005-0000-0000-0000FF470000}"/>
    <cellStyle name="Normal 3 4 2 2 2 2 2 3 5" xfId="14261" xr:uid="{00000000-0005-0000-0000-000000480000}"/>
    <cellStyle name="Normal 3 4 2 2 2 2 2 3 6" xfId="14312" xr:uid="{00000000-0005-0000-0000-000001480000}"/>
    <cellStyle name="Normal 3 4 2 2 2 2 2 4" xfId="21929" xr:uid="{00000000-0005-0000-0000-000002480000}"/>
    <cellStyle name="Normal 3 4 2 2 2 2 2 4 2" xfId="21932" xr:uid="{00000000-0005-0000-0000-000003480000}"/>
    <cellStyle name="Normal 3 4 2 2 2 2 2 4 2 2" xfId="21935" xr:uid="{00000000-0005-0000-0000-000004480000}"/>
    <cellStyle name="Normal 3 4 2 2 2 2 2 4 2 2 2" xfId="21938" xr:uid="{00000000-0005-0000-0000-000005480000}"/>
    <cellStyle name="Normal 3 4 2 2 2 2 2 4 2 2 2 2" xfId="21939" xr:uid="{00000000-0005-0000-0000-000006480000}"/>
    <cellStyle name="Normal 3 4 2 2 2 2 2 4 2 2 2 3" xfId="12397" xr:uid="{00000000-0005-0000-0000-000007480000}"/>
    <cellStyle name="Normal 3 4 2 2 2 2 2 4 2 2 3" xfId="21942" xr:uid="{00000000-0005-0000-0000-000008480000}"/>
    <cellStyle name="Normal 3 4 2 2 2 2 2 4 2 2 4" xfId="21943" xr:uid="{00000000-0005-0000-0000-000009480000}"/>
    <cellStyle name="Normal 3 4 2 2 2 2 2 4 2 3" xfId="21946" xr:uid="{00000000-0005-0000-0000-00000A480000}"/>
    <cellStyle name="Normal 3 4 2 2 2 2 2 4 2 3 2" xfId="4664" xr:uid="{00000000-0005-0000-0000-00000B480000}"/>
    <cellStyle name="Normal 3 4 2 2 2 2 2 4 2 3 3" xfId="4670" xr:uid="{00000000-0005-0000-0000-00000C480000}"/>
    <cellStyle name="Normal 3 4 2 2 2 2 2 4 2 4" xfId="9303" xr:uid="{00000000-0005-0000-0000-00000D480000}"/>
    <cellStyle name="Normal 3 4 2 2 2 2 2 4 2 5" xfId="9316" xr:uid="{00000000-0005-0000-0000-00000E480000}"/>
    <cellStyle name="Normal 3 4 2 2 2 2 2 4 3" xfId="21949" xr:uid="{00000000-0005-0000-0000-00000F480000}"/>
    <cellStyle name="Normal 3 4 2 2 2 2 2 4 3 2" xfId="21952" xr:uid="{00000000-0005-0000-0000-000010480000}"/>
    <cellStyle name="Normal 3 4 2 2 2 2 2 4 3 2 2" xfId="21954" xr:uid="{00000000-0005-0000-0000-000011480000}"/>
    <cellStyle name="Normal 3 4 2 2 2 2 2 4 3 2 3" xfId="21956" xr:uid="{00000000-0005-0000-0000-000012480000}"/>
    <cellStyle name="Normal 3 4 2 2 2 2 2 4 3 3" xfId="21959" xr:uid="{00000000-0005-0000-0000-000013480000}"/>
    <cellStyle name="Normal 3 4 2 2 2 2 2 4 3 4" xfId="9327" xr:uid="{00000000-0005-0000-0000-000014480000}"/>
    <cellStyle name="Normal 3 4 2 2 2 2 2 4 4" xfId="14376" xr:uid="{00000000-0005-0000-0000-000015480000}"/>
    <cellStyle name="Normal 3 4 2 2 2 2 2 4 4 2" xfId="9098" xr:uid="{00000000-0005-0000-0000-000016480000}"/>
    <cellStyle name="Normal 3 4 2 2 2 2 2 4 4 3" xfId="9446" xr:uid="{00000000-0005-0000-0000-000017480000}"/>
    <cellStyle name="Normal 3 4 2 2 2 2 2 4 5" xfId="14380" xr:uid="{00000000-0005-0000-0000-000018480000}"/>
    <cellStyle name="Normal 3 4 2 2 2 2 2 4 6" xfId="14418" xr:uid="{00000000-0005-0000-0000-000019480000}"/>
    <cellStyle name="Normal 3 4 2 2 2 2 2 5" xfId="21127" xr:uid="{00000000-0005-0000-0000-00001A480000}"/>
    <cellStyle name="Normal 3 4 2 2 2 2 2 5 2" xfId="21962" xr:uid="{00000000-0005-0000-0000-00001B480000}"/>
    <cellStyle name="Normal 3 4 2 2 2 2 2 5 2 2" xfId="21964" xr:uid="{00000000-0005-0000-0000-00001C480000}"/>
    <cellStyle name="Normal 3 4 2 2 2 2 2 5 2 2 2" xfId="21965" xr:uid="{00000000-0005-0000-0000-00001D480000}"/>
    <cellStyle name="Normal 3 4 2 2 2 2 2 5 2 2 3" xfId="21966" xr:uid="{00000000-0005-0000-0000-00001E480000}"/>
    <cellStyle name="Normal 3 4 2 2 2 2 2 5 2 3" xfId="21968" xr:uid="{00000000-0005-0000-0000-00001F480000}"/>
    <cellStyle name="Normal 3 4 2 2 2 2 2 5 2 4" xfId="9367" xr:uid="{00000000-0005-0000-0000-000020480000}"/>
    <cellStyle name="Normal 3 4 2 2 2 2 2 5 3" xfId="21971" xr:uid="{00000000-0005-0000-0000-000021480000}"/>
    <cellStyle name="Normal 3 4 2 2 2 2 2 5 3 2" xfId="21972" xr:uid="{00000000-0005-0000-0000-000022480000}"/>
    <cellStyle name="Normal 3 4 2 2 2 2 2 5 3 3" xfId="21973" xr:uid="{00000000-0005-0000-0000-000023480000}"/>
    <cellStyle name="Normal 3 4 2 2 2 2 2 5 4" xfId="14427" xr:uid="{00000000-0005-0000-0000-000024480000}"/>
    <cellStyle name="Normal 3 4 2 2 2 2 2 5 5" xfId="14446" xr:uid="{00000000-0005-0000-0000-000025480000}"/>
    <cellStyle name="Normal 3 4 2 2 2 2 2 6" xfId="19243" xr:uid="{00000000-0005-0000-0000-000026480000}"/>
    <cellStyle name="Normal 3 4 2 2 2 2 2 6 2" xfId="21977" xr:uid="{00000000-0005-0000-0000-000027480000}"/>
    <cellStyle name="Normal 3 4 2 2 2 2 2 6 2 2" xfId="21978" xr:uid="{00000000-0005-0000-0000-000028480000}"/>
    <cellStyle name="Normal 3 4 2 2 2 2 2 6 2 3" xfId="21979" xr:uid="{00000000-0005-0000-0000-000029480000}"/>
    <cellStyle name="Normal 3 4 2 2 2 2 2 6 3" xfId="5093" xr:uid="{00000000-0005-0000-0000-00002A480000}"/>
    <cellStyle name="Normal 3 4 2 2 2 2 2 6 4" xfId="4980" xr:uid="{00000000-0005-0000-0000-00002B480000}"/>
    <cellStyle name="Normal 3 4 2 2 2 2 2 7" xfId="2885" xr:uid="{00000000-0005-0000-0000-00002C480000}"/>
    <cellStyle name="Normal 3 4 2 2 2 2 2 7 2" xfId="21983" xr:uid="{00000000-0005-0000-0000-00002D480000}"/>
    <cellStyle name="Normal 3 4 2 2 2 2 2 7 3" xfId="5107" xr:uid="{00000000-0005-0000-0000-00002E480000}"/>
    <cellStyle name="Normal 3 4 2 2 2 2 2 8" xfId="2889" xr:uid="{00000000-0005-0000-0000-00002F480000}"/>
    <cellStyle name="Normal 3 4 2 2 2 2 2 9" xfId="21984" xr:uid="{00000000-0005-0000-0000-000030480000}"/>
    <cellStyle name="Normal 3 4 2 2 2 2 3" xfId="19451" xr:uid="{00000000-0005-0000-0000-000031480000}"/>
    <cellStyle name="Normal 3 4 2 2 2 2 3 2" xfId="21985" xr:uid="{00000000-0005-0000-0000-000032480000}"/>
    <cellStyle name="Normal 3 4 2 2 2 2 3 2 2" xfId="21987" xr:uid="{00000000-0005-0000-0000-000033480000}"/>
    <cellStyle name="Normal 3 4 2 2 2 2 3 2 2 2" xfId="10929" xr:uid="{00000000-0005-0000-0000-000034480000}"/>
    <cellStyle name="Normal 3 4 2 2 2 2 3 2 2 2 2" xfId="17434" xr:uid="{00000000-0005-0000-0000-000035480000}"/>
    <cellStyle name="Normal 3 4 2 2 2 2 3 2 2 2 2 2" xfId="21989" xr:uid="{00000000-0005-0000-0000-000036480000}"/>
    <cellStyle name="Normal 3 4 2 2 2 2 3 2 2 2 2 3" xfId="21992" xr:uid="{00000000-0005-0000-0000-000037480000}"/>
    <cellStyle name="Normal 3 4 2 2 2 2 3 2 2 2 3" xfId="17438" xr:uid="{00000000-0005-0000-0000-000038480000}"/>
    <cellStyle name="Normal 3 4 2 2 2 2 3 2 2 2 4" xfId="21647" xr:uid="{00000000-0005-0000-0000-000039480000}"/>
    <cellStyle name="Normal 3 4 2 2 2 2 3 2 2 3" xfId="21993" xr:uid="{00000000-0005-0000-0000-00003A480000}"/>
    <cellStyle name="Normal 3 4 2 2 2 2 3 2 2 3 2" xfId="17444" xr:uid="{00000000-0005-0000-0000-00003B480000}"/>
    <cellStyle name="Normal 3 4 2 2 2 2 3 2 2 3 3" xfId="21996" xr:uid="{00000000-0005-0000-0000-00003C480000}"/>
    <cellStyle name="Normal 3 4 2 2 2 2 3 2 2 4" xfId="21997" xr:uid="{00000000-0005-0000-0000-00003D480000}"/>
    <cellStyle name="Normal 3 4 2 2 2 2 3 2 2 5" xfId="21998" xr:uid="{00000000-0005-0000-0000-00003E480000}"/>
    <cellStyle name="Normal 3 4 2 2 2 2 3 2 3" xfId="22000" xr:uid="{00000000-0005-0000-0000-00003F480000}"/>
    <cellStyle name="Normal 3 4 2 2 2 2 3 2 3 2" xfId="22001" xr:uid="{00000000-0005-0000-0000-000040480000}"/>
    <cellStyle name="Normal 3 4 2 2 2 2 3 2 3 2 2" xfId="17454" xr:uid="{00000000-0005-0000-0000-000041480000}"/>
    <cellStyle name="Normal 3 4 2 2 2 2 3 2 3 2 3" xfId="22003" xr:uid="{00000000-0005-0000-0000-000042480000}"/>
    <cellStyle name="Normal 3 4 2 2 2 2 3 2 3 3" xfId="22004" xr:uid="{00000000-0005-0000-0000-000043480000}"/>
    <cellStyle name="Normal 3 4 2 2 2 2 3 2 3 4" xfId="22005" xr:uid="{00000000-0005-0000-0000-000044480000}"/>
    <cellStyle name="Normal 3 4 2 2 2 2 3 2 4" xfId="22006" xr:uid="{00000000-0005-0000-0000-000045480000}"/>
    <cellStyle name="Normal 3 4 2 2 2 2 3 2 4 2" xfId="22007" xr:uid="{00000000-0005-0000-0000-000046480000}"/>
    <cellStyle name="Normal 3 4 2 2 2 2 3 2 4 3" xfId="22008" xr:uid="{00000000-0005-0000-0000-000047480000}"/>
    <cellStyle name="Normal 3 4 2 2 2 2 3 2 5" xfId="22009" xr:uid="{00000000-0005-0000-0000-000048480000}"/>
    <cellStyle name="Normal 3 4 2 2 2 2 3 2 6" xfId="16969" xr:uid="{00000000-0005-0000-0000-000049480000}"/>
    <cellStyle name="Normal 3 4 2 2 2 2 3 3" xfId="22010" xr:uid="{00000000-0005-0000-0000-00004A480000}"/>
    <cellStyle name="Normal 3 4 2 2 2 2 3 3 2" xfId="22014" xr:uid="{00000000-0005-0000-0000-00004B480000}"/>
    <cellStyle name="Normal 3 4 2 2 2 2 3 3 2 2" xfId="22016" xr:uid="{00000000-0005-0000-0000-00004C480000}"/>
    <cellStyle name="Normal 3 4 2 2 2 2 3 3 2 2 2" xfId="17473" xr:uid="{00000000-0005-0000-0000-00004D480000}"/>
    <cellStyle name="Normal 3 4 2 2 2 2 3 3 2 2 2 2" xfId="16794" xr:uid="{00000000-0005-0000-0000-00004E480000}"/>
    <cellStyle name="Normal 3 4 2 2 2 2 3 3 2 2 2 3" xfId="7646" xr:uid="{00000000-0005-0000-0000-00004F480000}"/>
    <cellStyle name="Normal 3 4 2 2 2 2 3 3 2 2 3" xfId="22017" xr:uid="{00000000-0005-0000-0000-000050480000}"/>
    <cellStyle name="Normal 3 4 2 2 2 2 3 3 2 2 4" xfId="22018" xr:uid="{00000000-0005-0000-0000-000051480000}"/>
    <cellStyle name="Normal 3 4 2 2 2 2 3 3 2 3" xfId="22020" xr:uid="{00000000-0005-0000-0000-000052480000}"/>
    <cellStyle name="Normal 3 4 2 2 2 2 3 3 2 3 2" xfId="15085" xr:uid="{00000000-0005-0000-0000-000053480000}"/>
    <cellStyle name="Normal 3 4 2 2 2 2 3 3 2 3 3" xfId="22021" xr:uid="{00000000-0005-0000-0000-000054480000}"/>
    <cellStyle name="Normal 3 4 2 2 2 2 3 3 2 4" xfId="9130" xr:uid="{00000000-0005-0000-0000-000055480000}"/>
    <cellStyle name="Normal 3 4 2 2 2 2 3 3 2 5" xfId="9147" xr:uid="{00000000-0005-0000-0000-000056480000}"/>
    <cellStyle name="Normal 3 4 2 2 2 2 3 3 3" xfId="22024" xr:uid="{00000000-0005-0000-0000-000057480000}"/>
    <cellStyle name="Normal 3 4 2 2 2 2 3 3 3 2" xfId="22026" xr:uid="{00000000-0005-0000-0000-000058480000}"/>
    <cellStyle name="Normal 3 4 2 2 2 2 3 3 3 2 2" xfId="22027" xr:uid="{00000000-0005-0000-0000-000059480000}"/>
    <cellStyle name="Normal 3 4 2 2 2 2 3 3 3 2 3" xfId="22028" xr:uid="{00000000-0005-0000-0000-00005A480000}"/>
    <cellStyle name="Normal 3 4 2 2 2 2 3 3 3 3" xfId="22029" xr:uid="{00000000-0005-0000-0000-00005B480000}"/>
    <cellStyle name="Normal 3 4 2 2 2 2 3 3 3 4" xfId="22030" xr:uid="{00000000-0005-0000-0000-00005C480000}"/>
    <cellStyle name="Normal 3 4 2 2 2 2 3 3 4" xfId="22033" xr:uid="{00000000-0005-0000-0000-00005D480000}"/>
    <cellStyle name="Normal 3 4 2 2 2 2 3 3 4 2" xfId="22034" xr:uid="{00000000-0005-0000-0000-00005E480000}"/>
    <cellStyle name="Normal 3 4 2 2 2 2 3 3 4 3" xfId="22035" xr:uid="{00000000-0005-0000-0000-00005F480000}"/>
    <cellStyle name="Normal 3 4 2 2 2 2 3 3 5" xfId="22036" xr:uid="{00000000-0005-0000-0000-000060480000}"/>
    <cellStyle name="Normal 3 4 2 2 2 2 3 3 6" xfId="22037" xr:uid="{00000000-0005-0000-0000-000061480000}"/>
    <cellStyle name="Normal 3 4 2 2 2 2 3 4" xfId="22038" xr:uid="{00000000-0005-0000-0000-000062480000}"/>
    <cellStyle name="Normal 3 4 2 2 2 2 3 4 2" xfId="22040" xr:uid="{00000000-0005-0000-0000-000063480000}"/>
    <cellStyle name="Normal 3 4 2 2 2 2 3 4 2 2" xfId="22042" xr:uid="{00000000-0005-0000-0000-000064480000}"/>
    <cellStyle name="Normal 3 4 2 2 2 2 3 4 2 2 2" xfId="22043" xr:uid="{00000000-0005-0000-0000-000065480000}"/>
    <cellStyle name="Normal 3 4 2 2 2 2 3 4 2 2 3" xfId="22044" xr:uid="{00000000-0005-0000-0000-000066480000}"/>
    <cellStyle name="Normal 3 4 2 2 2 2 3 4 2 3" xfId="22045" xr:uid="{00000000-0005-0000-0000-000067480000}"/>
    <cellStyle name="Normal 3 4 2 2 2 2 3 4 2 4" xfId="22046" xr:uid="{00000000-0005-0000-0000-000068480000}"/>
    <cellStyle name="Normal 3 4 2 2 2 2 3 4 3" xfId="22048" xr:uid="{00000000-0005-0000-0000-000069480000}"/>
    <cellStyle name="Normal 3 4 2 2 2 2 3 4 3 2" xfId="22049" xr:uid="{00000000-0005-0000-0000-00006A480000}"/>
    <cellStyle name="Normal 3 4 2 2 2 2 3 4 3 3" xfId="22050" xr:uid="{00000000-0005-0000-0000-00006B480000}"/>
    <cellStyle name="Normal 3 4 2 2 2 2 3 4 4" xfId="22051" xr:uid="{00000000-0005-0000-0000-00006C480000}"/>
    <cellStyle name="Normal 3 4 2 2 2 2 3 4 5" xfId="22052" xr:uid="{00000000-0005-0000-0000-00006D480000}"/>
    <cellStyle name="Normal 3 4 2 2 2 2 3 5" xfId="22053" xr:uid="{00000000-0005-0000-0000-00006E480000}"/>
    <cellStyle name="Normal 3 4 2 2 2 2 3 5 2" xfId="1696" xr:uid="{00000000-0005-0000-0000-00006F480000}"/>
    <cellStyle name="Normal 3 4 2 2 2 2 3 5 2 2" xfId="22054" xr:uid="{00000000-0005-0000-0000-000070480000}"/>
    <cellStyle name="Normal 3 4 2 2 2 2 3 5 2 3" xfId="22055" xr:uid="{00000000-0005-0000-0000-000071480000}"/>
    <cellStyle name="Normal 3 4 2 2 2 2 3 5 3" xfId="3787" xr:uid="{00000000-0005-0000-0000-000072480000}"/>
    <cellStyle name="Normal 3 4 2 2 2 2 3 5 4" xfId="22056" xr:uid="{00000000-0005-0000-0000-000073480000}"/>
    <cellStyle name="Normal 3 4 2 2 2 2 3 6" xfId="22058" xr:uid="{00000000-0005-0000-0000-000074480000}"/>
    <cellStyle name="Normal 3 4 2 2 2 2 3 6 2" xfId="863" xr:uid="{00000000-0005-0000-0000-000075480000}"/>
    <cellStyle name="Normal 3 4 2 2 2 2 3 6 3" xfId="1135" xr:uid="{00000000-0005-0000-0000-000076480000}"/>
    <cellStyle name="Normal 3 4 2 2 2 2 3 7" xfId="22060" xr:uid="{00000000-0005-0000-0000-000077480000}"/>
    <cellStyle name="Normal 3 4 2 2 2 2 3 8" xfId="22061" xr:uid="{00000000-0005-0000-0000-000078480000}"/>
    <cellStyle name="Normal 3 4 2 2 2 2 4" xfId="16599" xr:uid="{00000000-0005-0000-0000-000079480000}"/>
    <cellStyle name="Normal 3 4 2 2 2 2 4 2" xfId="11348" xr:uid="{00000000-0005-0000-0000-00007A480000}"/>
    <cellStyle name="Normal 3 4 2 2 2 2 4 2 2" xfId="4600" xr:uid="{00000000-0005-0000-0000-00007B480000}"/>
    <cellStyle name="Normal 3 4 2 2 2 2 4 2 2 2" xfId="22062" xr:uid="{00000000-0005-0000-0000-00007C480000}"/>
    <cellStyle name="Normal 3 4 2 2 2 2 4 2 2 2 2" xfId="17616" xr:uid="{00000000-0005-0000-0000-00007D480000}"/>
    <cellStyle name="Normal 3 4 2 2 2 2 4 2 2 2 3" xfId="22063" xr:uid="{00000000-0005-0000-0000-00007E480000}"/>
    <cellStyle name="Normal 3 4 2 2 2 2 4 2 2 3" xfId="22064" xr:uid="{00000000-0005-0000-0000-00007F480000}"/>
    <cellStyle name="Normal 3 4 2 2 2 2 4 2 2 4" xfId="22065" xr:uid="{00000000-0005-0000-0000-000080480000}"/>
    <cellStyle name="Normal 3 4 2 2 2 2 4 2 3" xfId="11350" xr:uid="{00000000-0005-0000-0000-000081480000}"/>
    <cellStyle name="Normal 3 4 2 2 2 2 4 2 3 2" xfId="22066" xr:uid="{00000000-0005-0000-0000-000082480000}"/>
    <cellStyle name="Normal 3 4 2 2 2 2 4 2 3 3" xfId="22067" xr:uid="{00000000-0005-0000-0000-000083480000}"/>
    <cellStyle name="Normal 3 4 2 2 2 2 4 2 4" xfId="22068" xr:uid="{00000000-0005-0000-0000-000084480000}"/>
    <cellStyle name="Normal 3 4 2 2 2 2 4 2 5" xfId="22069" xr:uid="{00000000-0005-0000-0000-000085480000}"/>
    <cellStyle name="Normal 3 4 2 2 2 2 4 3" xfId="11352" xr:uid="{00000000-0005-0000-0000-000086480000}"/>
    <cellStyle name="Normal 3 4 2 2 2 2 4 3 2" xfId="22071" xr:uid="{00000000-0005-0000-0000-000087480000}"/>
    <cellStyle name="Normal 3 4 2 2 2 2 4 3 2 2" xfId="22073" xr:uid="{00000000-0005-0000-0000-000088480000}"/>
    <cellStyle name="Normal 3 4 2 2 2 2 4 3 2 3" xfId="22075" xr:uid="{00000000-0005-0000-0000-000089480000}"/>
    <cellStyle name="Normal 3 4 2 2 2 2 4 3 3" xfId="22077" xr:uid="{00000000-0005-0000-0000-00008A480000}"/>
    <cellStyle name="Normal 3 4 2 2 2 2 4 3 4" xfId="22079" xr:uid="{00000000-0005-0000-0000-00008B480000}"/>
    <cellStyle name="Normal 3 4 2 2 2 2 4 4" xfId="11355" xr:uid="{00000000-0005-0000-0000-00008C480000}"/>
    <cellStyle name="Normal 3 4 2 2 2 2 4 4 2" xfId="22082" xr:uid="{00000000-0005-0000-0000-00008D480000}"/>
    <cellStyle name="Normal 3 4 2 2 2 2 4 4 3" xfId="22085" xr:uid="{00000000-0005-0000-0000-00008E480000}"/>
    <cellStyle name="Normal 3 4 2 2 2 2 4 5" xfId="22087" xr:uid="{00000000-0005-0000-0000-00008F480000}"/>
    <cellStyle name="Normal 3 4 2 2 2 2 4 6" xfId="22089" xr:uid="{00000000-0005-0000-0000-000090480000}"/>
    <cellStyle name="Normal 3 4 2 2 2 2 5" xfId="16603" xr:uid="{00000000-0005-0000-0000-000091480000}"/>
    <cellStyle name="Normal 3 4 2 2 2 2 5 2" xfId="10793" xr:uid="{00000000-0005-0000-0000-000092480000}"/>
    <cellStyle name="Normal 3 4 2 2 2 2 5 2 2" xfId="22090" xr:uid="{00000000-0005-0000-0000-000093480000}"/>
    <cellStyle name="Normal 3 4 2 2 2 2 5 2 2 2" xfId="22091" xr:uid="{00000000-0005-0000-0000-000094480000}"/>
    <cellStyle name="Normal 3 4 2 2 2 2 5 2 2 2 2" xfId="22092" xr:uid="{00000000-0005-0000-0000-000095480000}"/>
    <cellStyle name="Normal 3 4 2 2 2 2 5 2 2 2 3" xfId="22093" xr:uid="{00000000-0005-0000-0000-000096480000}"/>
    <cellStyle name="Normal 3 4 2 2 2 2 5 2 2 3" xfId="22095" xr:uid="{00000000-0005-0000-0000-000097480000}"/>
    <cellStyle name="Normal 3 4 2 2 2 2 5 2 2 4" xfId="22097" xr:uid="{00000000-0005-0000-0000-000098480000}"/>
    <cellStyle name="Normal 3 4 2 2 2 2 5 2 3" xfId="22098" xr:uid="{00000000-0005-0000-0000-000099480000}"/>
    <cellStyle name="Normal 3 4 2 2 2 2 5 2 3 2" xfId="22099" xr:uid="{00000000-0005-0000-0000-00009A480000}"/>
    <cellStyle name="Normal 3 4 2 2 2 2 5 2 3 3" xfId="22100" xr:uid="{00000000-0005-0000-0000-00009B480000}"/>
    <cellStyle name="Normal 3 4 2 2 2 2 5 2 4" xfId="22101" xr:uid="{00000000-0005-0000-0000-00009C480000}"/>
    <cellStyle name="Normal 3 4 2 2 2 2 5 2 5" xfId="22103" xr:uid="{00000000-0005-0000-0000-00009D480000}"/>
    <cellStyle name="Normal 3 4 2 2 2 2 5 3" xfId="10798" xr:uid="{00000000-0005-0000-0000-00009E480000}"/>
    <cellStyle name="Normal 3 4 2 2 2 2 5 3 2" xfId="22105" xr:uid="{00000000-0005-0000-0000-00009F480000}"/>
    <cellStyle name="Normal 3 4 2 2 2 2 5 3 2 2" xfId="22106" xr:uid="{00000000-0005-0000-0000-0000A0480000}"/>
    <cellStyle name="Normal 3 4 2 2 2 2 5 3 2 3" xfId="15774" xr:uid="{00000000-0005-0000-0000-0000A1480000}"/>
    <cellStyle name="Normal 3 4 2 2 2 2 5 3 3" xfId="22108" xr:uid="{00000000-0005-0000-0000-0000A2480000}"/>
    <cellStyle name="Normal 3 4 2 2 2 2 5 3 4" xfId="22109" xr:uid="{00000000-0005-0000-0000-0000A3480000}"/>
    <cellStyle name="Normal 3 4 2 2 2 2 5 4" xfId="22111" xr:uid="{00000000-0005-0000-0000-0000A4480000}"/>
    <cellStyle name="Normal 3 4 2 2 2 2 5 4 2" xfId="22113" xr:uid="{00000000-0005-0000-0000-0000A5480000}"/>
    <cellStyle name="Normal 3 4 2 2 2 2 5 4 3" xfId="22114" xr:uid="{00000000-0005-0000-0000-0000A6480000}"/>
    <cellStyle name="Normal 3 4 2 2 2 2 5 5" xfId="22116" xr:uid="{00000000-0005-0000-0000-0000A7480000}"/>
    <cellStyle name="Normal 3 4 2 2 2 2 5 6" xfId="22117" xr:uid="{00000000-0005-0000-0000-0000A8480000}"/>
    <cellStyle name="Normal 3 4 2 2 2 2 6" xfId="22118" xr:uid="{00000000-0005-0000-0000-0000A9480000}"/>
    <cellStyle name="Normal 3 4 2 2 2 2 6 2" xfId="10811" xr:uid="{00000000-0005-0000-0000-0000AA480000}"/>
    <cellStyle name="Normal 3 4 2 2 2 2 6 2 2" xfId="7621" xr:uid="{00000000-0005-0000-0000-0000AB480000}"/>
    <cellStyle name="Normal 3 4 2 2 2 2 6 2 2 2" xfId="22119" xr:uid="{00000000-0005-0000-0000-0000AC480000}"/>
    <cellStyle name="Normal 3 4 2 2 2 2 6 2 2 3" xfId="22122" xr:uid="{00000000-0005-0000-0000-0000AD480000}"/>
    <cellStyle name="Normal 3 4 2 2 2 2 6 2 3" xfId="4934" xr:uid="{00000000-0005-0000-0000-0000AE480000}"/>
    <cellStyle name="Normal 3 4 2 2 2 2 6 2 4" xfId="22123" xr:uid="{00000000-0005-0000-0000-0000AF480000}"/>
    <cellStyle name="Normal 3 4 2 2 2 2 6 3" xfId="22124" xr:uid="{00000000-0005-0000-0000-0000B0480000}"/>
    <cellStyle name="Normal 3 4 2 2 2 2 6 3 2" xfId="22126" xr:uid="{00000000-0005-0000-0000-0000B1480000}"/>
    <cellStyle name="Normal 3 4 2 2 2 2 6 3 3" xfId="22127" xr:uid="{00000000-0005-0000-0000-0000B2480000}"/>
    <cellStyle name="Normal 3 4 2 2 2 2 6 4" xfId="22128" xr:uid="{00000000-0005-0000-0000-0000B3480000}"/>
    <cellStyle name="Normal 3 4 2 2 2 2 6 5" xfId="22129" xr:uid="{00000000-0005-0000-0000-0000B4480000}"/>
    <cellStyle name="Normal 3 4 2 2 2 2 7" xfId="21324" xr:uid="{00000000-0005-0000-0000-0000B5480000}"/>
    <cellStyle name="Normal 3 4 2 2 2 2 7 2" xfId="22130" xr:uid="{00000000-0005-0000-0000-0000B6480000}"/>
    <cellStyle name="Normal 3 4 2 2 2 2 7 2 2" xfId="1184" xr:uid="{00000000-0005-0000-0000-0000B7480000}"/>
    <cellStyle name="Normal 3 4 2 2 2 2 7 2 3" xfId="3630" xr:uid="{00000000-0005-0000-0000-0000B8480000}"/>
    <cellStyle name="Normal 3 4 2 2 2 2 7 3" xfId="22131" xr:uid="{00000000-0005-0000-0000-0000B9480000}"/>
    <cellStyle name="Normal 3 4 2 2 2 2 7 4" xfId="22132" xr:uid="{00000000-0005-0000-0000-0000BA480000}"/>
    <cellStyle name="Normal 3 4 2 2 2 2 8" xfId="21326" xr:uid="{00000000-0005-0000-0000-0000BB480000}"/>
    <cellStyle name="Normal 3 4 2 2 2 2 8 2" xfId="22133" xr:uid="{00000000-0005-0000-0000-0000BC480000}"/>
    <cellStyle name="Normal 3 4 2 2 2 2 8 3" xfId="22134" xr:uid="{00000000-0005-0000-0000-0000BD480000}"/>
    <cellStyle name="Normal 3 4 2 2 2 2 9" xfId="16925" xr:uid="{00000000-0005-0000-0000-0000BE480000}"/>
    <cellStyle name="Normal 3 4 2 2 2 3" xfId="5788" xr:uid="{00000000-0005-0000-0000-0000BF480000}"/>
    <cellStyle name="Normal 3 4 2 2 2 3 2" xfId="22135" xr:uid="{00000000-0005-0000-0000-0000C0480000}"/>
    <cellStyle name="Normal 3 4 2 2 2 3 2 2" xfId="22136" xr:uid="{00000000-0005-0000-0000-0000C1480000}"/>
    <cellStyle name="Normal 3 4 2 2 2 3 2 2 2" xfId="22137" xr:uid="{00000000-0005-0000-0000-0000C2480000}"/>
    <cellStyle name="Normal 3 4 2 2 2 3 2 2 2 2" xfId="10091" xr:uid="{00000000-0005-0000-0000-0000C3480000}"/>
    <cellStyle name="Normal 3 4 2 2 2 3 2 2 2 2 2" xfId="11068" xr:uid="{00000000-0005-0000-0000-0000C4480000}"/>
    <cellStyle name="Normal 3 4 2 2 2 3 2 2 2 2 2 2" xfId="11070" xr:uid="{00000000-0005-0000-0000-0000C5480000}"/>
    <cellStyle name="Normal 3 4 2 2 2 3 2 2 2 2 2 3" xfId="10979" xr:uid="{00000000-0005-0000-0000-0000C6480000}"/>
    <cellStyle name="Normal 3 4 2 2 2 3 2 2 2 2 3" xfId="22138" xr:uid="{00000000-0005-0000-0000-0000C7480000}"/>
    <cellStyle name="Normal 3 4 2 2 2 3 2 2 2 2 4" xfId="22140" xr:uid="{00000000-0005-0000-0000-0000C8480000}"/>
    <cellStyle name="Normal 3 4 2 2 2 3 2 2 2 3" xfId="10094" xr:uid="{00000000-0005-0000-0000-0000C9480000}"/>
    <cellStyle name="Normal 3 4 2 2 2 3 2 2 2 3 2" xfId="22141" xr:uid="{00000000-0005-0000-0000-0000CA480000}"/>
    <cellStyle name="Normal 3 4 2 2 2 3 2 2 2 3 3" xfId="22142" xr:uid="{00000000-0005-0000-0000-0000CB480000}"/>
    <cellStyle name="Normal 3 4 2 2 2 3 2 2 2 4" xfId="8776" xr:uid="{00000000-0005-0000-0000-0000CC480000}"/>
    <cellStyle name="Normal 3 4 2 2 2 3 2 2 2 5" xfId="22143" xr:uid="{00000000-0005-0000-0000-0000CD480000}"/>
    <cellStyle name="Normal 3 4 2 2 2 3 2 2 3" xfId="22144" xr:uid="{00000000-0005-0000-0000-0000CE480000}"/>
    <cellStyle name="Normal 3 4 2 2 2 3 2 2 3 2" xfId="10125" xr:uid="{00000000-0005-0000-0000-0000CF480000}"/>
    <cellStyle name="Normal 3 4 2 2 2 3 2 2 3 2 2" xfId="22145" xr:uid="{00000000-0005-0000-0000-0000D0480000}"/>
    <cellStyle name="Normal 3 4 2 2 2 3 2 2 3 2 3" xfId="22146" xr:uid="{00000000-0005-0000-0000-0000D1480000}"/>
    <cellStyle name="Normal 3 4 2 2 2 3 2 2 3 3" xfId="10128" xr:uid="{00000000-0005-0000-0000-0000D2480000}"/>
    <cellStyle name="Normal 3 4 2 2 2 3 2 2 3 4" xfId="22147" xr:uid="{00000000-0005-0000-0000-0000D3480000}"/>
    <cellStyle name="Normal 3 4 2 2 2 3 2 2 4" xfId="22148" xr:uid="{00000000-0005-0000-0000-0000D4480000}"/>
    <cellStyle name="Normal 3 4 2 2 2 3 2 2 4 2" xfId="10144" xr:uid="{00000000-0005-0000-0000-0000D5480000}"/>
    <cellStyle name="Normal 3 4 2 2 2 3 2 2 4 3" xfId="22149" xr:uid="{00000000-0005-0000-0000-0000D6480000}"/>
    <cellStyle name="Normal 3 4 2 2 2 3 2 2 5" xfId="22150" xr:uid="{00000000-0005-0000-0000-0000D7480000}"/>
    <cellStyle name="Normal 3 4 2 2 2 3 2 2 6" xfId="17063" xr:uid="{00000000-0005-0000-0000-0000D8480000}"/>
    <cellStyle name="Normal 3 4 2 2 2 3 2 3" xfId="20423" xr:uid="{00000000-0005-0000-0000-0000D9480000}"/>
    <cellStyle name="Normal 3 4 2 2 2 3 2 3 2" xfId="22151" xr:uid="{00000000-0005-0000-0000-0000DA480000}"/>
    <cellStyle name="Normal 3 4 2 2 2 3 2 3 2 2" xfId="10214" xr:uid="{00000000-0005-0000-0000-0000DB480000}"/>
    <cellStyle name="Normal 3 4 2 2 2 3 2 3 2 2 2" xfId="22152" xr:uid="{00000000-0005-0000-0000-0000DC480000}"/>
    <cellStyle name="Normal 3 4 2 2 2 3 2 3 2 2 2 2" xfId="22153" xr:uid="{00000000-0005-0000-0000-0000DD480000}"/>
    <cellStyle name="Normal 3 4 2 2 2 3 2 3 2 2 2 3" xfId="20902" xr:uid="{00000000-0005-0000-0000-0000DE480000}"/>
    <cellStyle name="Normal 3 4 2 2 2 3 2 3 2 2 3" xfId="22154" xr:uid="{00000000-0005-0000-0000-0000DF480000}"/>
    <cellStyle name="Normal 3 4 2 2 2 3 2 3 2 2 4" xfId="22155" xr:uid="{00000000-0005-0000-0000-0000E0480000}"/>
    <cellStyle name="Normal 3 4 2 2 2 3 2 3 2 3" xfId="22156" xr:uid="{00000000-0005-0000-0000-0000E1480000}"/>
    <cellStyle name="Normal 3 4 2 2 2 3 2 3 2 3 2" xfId="9280" xr:uid="{00000000-0005-0000-0000-0000E2480000}"/>
    <cellStyle name="Normal 3 4 2 2 2 3 2 3 2 3 3" xfId="22157" xr:uid="{00000000-0005-0000-0000-0000E3480000}"/>
    <cellStyle name="Normal 3 4 2 2 2 3 2 3 2 4" xfId="22158" xr:uid="{00000000-0005-0000-0000-0000E4480000}"/>
    <cellStyle name="Normal 3 4 2 2 2 3 2 3 2 5" xfId="22159" xr:uid="{00000000-0005-0000-0000-0000E5480000}"/>
    <cellStyle name="Normal 3 4 2 2 2 3 2 3 3" xfId="22160" xr:uid="{00000000-0005-0000-0000-0000E6480000}"/>
    <cellStyle name="Normal 3 4 2 2 2 3 2 3 3 2" xfId="22161" xr:uid="{00000000-0005-0000-0000-0000E7480000}"/>
    <cellStyle name="Normal 3 4 2 2 2 3 2 3 3 2 2" xfId="22162" xr:uid="{00000000-0005-0000-0000-0000E8480000}"/>
    <cellStyle name="Normal 3 4 2 2 2 3 2 3 3 2 3" xfId="22163" xr:uid="{00000000-0005-0000-0000-0000E9480000}"/>
    <cellStyle name="Normal 3 4 2 2 2 3 2 3 3 3" xfId="22164" xr:uid="{00000000-0005-0000-0000-0000EA480000}"/>
    <cellStyle name="Normal 3 4 2 2 2 3 2 3 3 4" xfId="22165" xr:uid="{00000000-0005-0000-0000-0000EB480000}"/>
    <cellStyle name="Normal 3 4 2 2 2 3 2 3 4" xfId="14528" xr:uid="{00000000-0005-0000-0000-0000EC480000}"/>
    <cellStyle name="Normal 3 4 2 2 2 3 2 3 4 2" xfId="14530" xr:uid="{00000000-0005-0000-0000-0000ED480000}"/>
    <cellStyle name="Normal 3 4 2 2 2 3 2 3 4 3" xfId="14554" xr:uid="{00000000-0005-0000-0000-0000EE480000}"/>
    <cellStyle name="Normal 3 4 2 2 2 3 2 3 5" xfId="14655" xr:uid="{00000000-0005-0000-0000-0000EF480000}"/>
    <cellStyle name="Normal 3 4 2 2 2 3 2 3 6" xfId="14692" xr:uid="{00000000-0005-0000-0000-0000F0480000}"/>
    <cellStyle name="Normal 3 4 2 2 2 3 2 4" xfId="20425" xr:uid="{00000000-0005-0000-0000-0000F1480000}"/>
    <cellStyle name="Normal 3 4 2 2 2 3 2 4 2" xfId="22166" xr:uid="{00000000-0005-0000-0000-0000F2480000}"/>
    <cellStyle name="Normal 3 4 2 2 2 3 2 4 2 2" xfId="10264" xr:uid="{00000000-0005-0000-0000-0000F3480000}"/>
    <cellStyle name="Normal 3 4 2 2 2 3 2 4 2 2 2" xfId="17670" xr:uid="{00000000-0005-0000-0000-0000F4480000}"/>
    <cellStyle name="Normal 3 4 2 2 2 3 2 4 2 2 3" xfId="17678" xr:uid="{00000000-0005-0000-0000-0000F5480000}"/>
    <cellStyle name="Normal 3 4 2 2 2 3 2 4 2 3" xfId="22167" xr:uid="{00000000-0005-0000-0000-0000F6480000}"/>
    <cellStyle name="Normal 3 4 2 2 2 3 2 4 2 4" xfId="22168" xr:uid="{00000000-0005-0000-0000-0000F7480000}"/>
    <cellStyle name="Normal 3 4 2 2 2 3 2 4 3" xfId="22169" xr:uid="{00000000-0005-0000-0000-0000F8480000}"/>
    <cellStyle name="Normal 3 4 2 2 2 3 2 4 3 2" xfId="22170" xr:uid="{00000000-0005-0000-0000-0000F9480000}"/>
    <cellStyle name="Normal 3 4 2 2 2 3 2 4 3 3" xfId="22171" xr:uid="{00000000-0005-0000-0000-0000FA480000}"/>
    <cellStyle name="Normal 3 4 2 2 2 3 2 4 4" xfId="14742" xr:uid="{00000000-0005-0000-0000-0000FB480000}"/>
    <cellStyle name="Normal 3 4 2 2 2 3 2 4 5" xfId="14758" xr:uid="{00000000-0005-0000-0000-0000FC480000}"/>
    <cellStyle name="Normal 3 4 2 2 2 3 2 5" xfId="22172" xr:uid="{00000000-0005-0000-0000-0000FD480000}"/>
    <cellStyle name="Normal 3 4 2 2 2 3 2 5 2" xfId="22173" xr:uid="{00000000-0005-0000-0000-0000FE480000}"/>
    <cellStyle name="Normal 3 4 2 2 2 3 2 5 2 2" xfId="22174" xr:uid="{00000000-0005-0000-0000-0000FF480000}"/>
    <cellStyle name="Normal 3 4 2 2 2 3 2 5 2 3" xfId="22175" xr:uid="{00000000-0005-0000-0000-000000490000}"/>
    <cellStyle name="Normal 3 4 2 2 2 3 2 5 3" xfId="22176" xr:uid="{00000000-0005-0000-0000-000001490000}"/>
    <cellStyle name="Normal 3 4 2 2 2 3 2 5 4" xfId="14801" xr:uid="{00000000-0005-0000-0000-000002490000}"/>
    <cellStyle name="Normal 3 4 2 2 2 3 2 6" xfId="22178" xr:uid="{00000000-0005-0000-0000-000003490000}"/>
    <cellStyle name="Normal 3 4 2 2 2 3 2 6 2" xfId="22179" xr:uid="{00000000-0005-0000-0000-000004490000}"/>
    <cellStyle name="Normal 3 4 2 2 2 3 2 6 3" xfId="22180" xr:uid="{00000000-0005-0000-0000-000005490000}"/>
    <cellStyle name="Normal 3 4 2 2 2 3 2 7" xfId="22182" xr:uid="{00000000-0005-0000-0000-000006490000}"/>
    <cellStyle name="Normal 3 4 2 2 2 3 2 8" xfId="22183" xr:uid="{00000000-0005-0000-0000-000007490000}"/>
    <cellStyle name="Normal 3 4 2 2 2 3 3" xfId="22184" xr:uid="{00000000-0005-0000-0000-000008490000}"/>
    <cellStyle name="Normal 3 4 2 2 2 3 3 2" xfId="22185" xr:uid="{00000000-0005-0000-0000-000009490000}"/>
    <cellStyle name="Normal 3 4 2 2 2 3 3 2 2" xfId="22186" xr:uid="{00000000-0005-0000-0000-00000A490000}"/>
    <cellStyle name="Normal 3 4 2 2 2 3 3 2 2 2" xfId="10323" xr:uid="{00000000-0005-0000-0000-00000B490000}"/>
    <cellStyle name="Normal 3 4 2 2 2 3 3 2 2 2 2" xfId="16276" xr:uid="{00000000-0005-0000-0000-00000C490000}"/>
    <cellStyle name="Normal 3 4 2 2 2 3 3 2 2 2 3" xfId="16281" xr:uid="{00000000-0005-0000-0000-00000D490000}"/>
    <cellStyle name="Normal 3 4 2 2 2 3 3 2 2 3" xfId="22187" xr:uid="{00000000-0005-0000-0000-00000E490000}"/>
    <cellStyle name="Normal 3 4 2 2 2 3 3 2 2 4" xfId="16692" xr:uid="{00000000-0005-0000-0000-00000F490000}"/>
    <cellStyle name="Normal 3 4 2 2 2 3 3 2 3" xfId="22188" xr:uid="{00000000-0005-0000-0000-000010490000}"/>
    <cellStyle name="Normal 3 4 2 2 2 3 3 2 3 2" xfId="22189" xr:uid="{00000000-0005-0000-0000-000011490000}"/>
    <cellStyle name="Normal 3 4 2 2 2 3 3 2 3 3" xfId="22190" xr:uid="{00000000-0005-0000-0000-000012490000}"/>
    <cellStyle name="Normal 3 4 2 2 2 3 3 2 4" xfId="22191" xr:uid="{00000000-0005-0000-0000-000013490000}"/>
    <cellStyle name="Normal 3 4 2 2 2 3 3 2 5" xfId="22192" xr:uid="{00000000-0005-0000-0000-000014490000}"/>
    <cellStyle name="Normal 3 4 2 2 2 3 3 3" xfId="22193" xr:uid="{00000000-0005-0000-0000-000015490000}"/>
    <cellStyle name="Normal 3 4 2 2 2 3 3 3 2" xfId="22194" xr:uid="{00000000-0005-0000-0000-000016490000}"/>
    <cellStyle name="Normal 3 4 2 2 2 3 3 3 2 2" xfId="10364" xr:uid="{00000000-0005-0000-0000-000017490000}"/>
    <cellStyle name="Normal 3 4 2 2 2 3 3 3 2 3" xfId="22195" xr:uid="{00000000-0005-0000-0000-000018490000}"/>
    <cellStyle name="Normal 3 4 2 2 2 3 3 3 3" xfId="22196" xr:uid="{00000000-0005-0000-0000-000019490000}"/>
    <cellStyle name="Normal 3 4 2 2 2 3 3 3 4" xfId="22197" xr:uid="{00000000-0005-0000-0000-00001A490000}"/>
    <cellStyle name="Normal 3 4 2 2 2 3 3 4" xfId="22198" xr:uid="{00000000-0005-0000-0000-00001B490000}"/>
    <cellStyle name="Normal 3 4 2 2 2 3 3 4 2" xfId="22199" xr:uid="{00000000-0005-0000-0000-00001C490000}"/>
    <cellStyle name="Normal 3 4 2 2 2 3 3 4 3" xfId="22200" xr:uid="{00000000-0005-0000-0000-00001D490000}"/>
    <cellStyle name="Normal 3 4 2 2 2 3 3 5" xfId="22201" xr:uid="{00000000-0005-0000-0000-00001E490000}"/>
    <cellStyle name="Normal 3 4 2 2 2 3 3 6" xfId="22202" xr:uid="{00000000-0005-0000-0000-00001F490000}"/>
    <cellStyle name="Normal 3 4 2 2 2 3 4" xfId="22204" xr:uid="{00000000-0005-0000-0000-000020490000}"/>
    <cellStyle name="Normal 3 4 2 2 2 3 4 2" xfId="11365" xr:uid="{00000000-0005-0000-0000-000021490000}"/>
    <cellStyle name="Normal 3 4 2 2 2 3 4 2 2" xfId="19377" xr:uid="{00000000-0005-0000-0000-000022490000}"/>
    <cellStyle name="Normal 3 4 2 2 2 3 4 2 2 2" xfId="19380" xr:uid="{00000000-0005-0000-0000-000023490000}"/>
    <cellStyle name="Normal 3 4 2 2 2 3 4 2 2 2 2" xfId="18005" xr:uid="{00000000-0005-0000-0000-000024490000}"/>
    <cellStyle name="Normal 3 4 2 2 2 3 4 2 2 2 3" xfId="19197" xr:uid="{00000000-0005-0000-0000-000025490000}"/>
    <cellStyle name="Normal 3 4 2 2 2 3 4 2 2 3" xfId="6719" xr:uid="{00000000-0005-0000-0000-000026490000}"/>
    <cellStyle name="Normal 3 4 2 2 2 3 4 2 2 4" xfId="6729" xr:uid="{00000000-0005-0000-0000-000027490000}"/>
    <cellStyle name="Normal 3 4 2 2 2 3 4 2 3" xfId="22207" xr:uid="{00000000-0005-0000-0000-000028490000}"/>
    <cellStyle name="Normal 3 4 2 2 2 3 4 2 3 2" xfId="22209" xr:uid="{00000000-0005-0000-0000-000029490000}"/>
    <cellStyle name="Normal 3 4 2 2 2 3 4 2 3 3" xfId="22211" xr:uid="{00000000-0005-0000-0000-00002A490000}"/>
    <cellStyle name="Normal 3 4 2 2 2 3 4 2 4" xfId="22213" xr:uid="{00000000-0005-0000-0000-00002B490000}"/>
    <cellStyle name="Normal 3 4 2 2 2 3 4 2 5" xfId="22215" xr:uid="{00000000-0005-0000-0000-00002C490000}"/>
    <cellStyle name="Normal 3 4 2 2 2 3 4 3" xfId="11368" xr:uid="{00000000-0005-0000-0000-00002D490000}"/>
    <cellStyle name="Normal 3 4 2 2 2 3 4 3 2" xfId="14294" xr:uid="{00000000-0005-0000-0000-00002E490000}"/>
    <cellStyle name="Normal 3 4 2 2 2 3 4 3 2 2" xfId="20224" xr:uid="{00000000-0005-0000-0000-00002F490000}"/>
    <cellStyle name="Normal 3 4 2 2 2 3 4 3 2 3" xfId="20231" xr:uid="{00000000-0005-0000-0000-000030490000}"/>
    <cellStyle name="Normal 3 4 2 2 2 3 4 3 3" xfId="22217" xr:uid="{00000000-0005-0000-0000-000031490000}"/>
    <cellStyle name="Normal 3 4 2 2 2 3 4 3 4" xfId="22219" xr:uid="{00000000-0005-0000-0000-000032490000}"/>
    <cellStyle name="Normal 3 4 2 2 2 3 4 4" xfId="8813" xr:uid="{00000000-0005-0000-0000-000033490000}"/>
    <cellStyle name="Normal 3 4 2 2 2 3 4 4 2" xfId="307" xr:uid="{00000000-0005-0000-0000-000034490000}"/>
    <cellStyle name="Normal 3 4 2 2 2 3 4 4 3" xfId="369" xr:uid="{00000000-0005-0000-0000-000035490000}"/>
    <cellStyle name="Normal 3 4 2 2 2 3 4 5" xfId="8823" xr:uid="{00000000-0005-0000-0000-000036490000}"/>
    <cellStyle name="Normal 3 4 2 2 2 3 4 6" xfId="8840" xr:uid="{00000000-0005-0000-0000-000037490000}"/>
    <cellStyle name="Normal 3 4 2 2 2 3 5" xfId="22221" xr:uid="{00000000-0005-0000-0000-000038490000}"/>
    <cellStyle name="Normal 3 4 2 2 2 3 5 2" xfId="10830" xr:uid="{00000000-0005-0000-0000-000039490000}"/>
    <cellStyle name="Normal 3 4 2 2 2 3 5 2 2" xfId="21608" xr:uid="{00000000-0005-0000-0000-00003A490000}"/>
    <cellStyle name="Normal 3 4 2 2 2 3 5 2 2 2" xfId="22223" xr:uid="{00000000-0005-0000-0000-00003B490000}"/>
    <cellStyle name="Normal 3 4 2 2 2 3 5 2 2 3" xfId="22225" xr:uid="{00000000-0005-0000-0000-00003C490000}"/>
    <cellStyle name="Normal 3 4 2 2 2 3 5 2 3" xfId="22228" xr:uid="{00000000-0005-0000-0000-00003D490000}"/>
    <cellStyle name="Normal 3 4 2 2 2 3 5 2 4" xfId="22230" xr:uid="{00000000-0005-0000-0000-00003E490000}"/>
    <cellStyle name="Normal 3 4 2 2 2 3 5 3" xfId="16396" xr:uid="{00000000-0005-0000-0000-00003F490000}"/>
    <cellStyle name="Normal 3 4 2 2 2 3 5 3 2" xfId="21727" xr:uid="{00000000-0005-0000-0000-000040490000}"/>
    <cellStyle name="Normal 3 4 2 2 2 3 5 3 3" xfId="22232" xr:uid="{00000000-0005-0000-0000-000041490000}"/>
    <cellStyle name="Normal 3 4 2 2 2 3 5 4" xfId="8856" xr:uid="{00000000-0005-0000-0000-000042490000}"/>
    <cellStyle name="Normal 3 4 2 2 2 3 5 5" xfId="8883" xr:uid="{00000000-0005-0000-0000-000043490000}"/>
    <cellStyle name="Normal 3 4 2 2 2 3 6" xfId="22234" xr:uid="{00000000-0005-0000-0000-000044490000}"/>
    <cellStyle name="Normal 3 4 2 2 2 3 6 2" xfId="16399" xr:uid="{00000000-0005-0000-0000-000045490000}"/>
    <cellStyle name="Normal 3 4 2 2 2 3 6 2 2" xfId="19494" xr:uid="{00000000-0005-0000-0000-000046490000}"/>
    <cellStyle name="Normal 3 4 2 2 2 3 6 2 3" xfId="22236" xr:uid="{00000000-0005-0000-0000-000047490000}"/>
    <cellStyle name="Normal 3 4 2 2 2 3 6 3" xfId="22238" xr:uid="{00000000-0005-0000-0000-000048490000}"/>
    <cellStyle name="Normal 3 4 2 2 2 3 6 4" xfId="8905" xr:uid="{00000000-0005-0000-0000-000049490000}"/>
    <cellStyle name="Normal 3 4 2 2 2 3 7" xfId="22240" xr:uid="{00000000-0005-0000-0000-00004A490000}"/>
    <cellStyle name="Normal 3 4 2 2 2 3 7 2" xfId="20760" xr:uid="{00000000-0005-0000-0000-00004B490000}"/>
    <cellStyle name="Normal 3 4 2 2 2 3 7 3" xfId="22242" xr:uid="{00000000-0005-0000-0000-00004C490000}"/>
    <cellStyle name="Normal 3 4 2 2 2 3 8" xfId="22244" xr:uid="{00000000-0005-0000-0000-00004D490000}"/>
    <cellStyle name="Normal 3 4 2 2 2 3 9" xfId="16932" xr:uid="{00000000-0005-0000-0000-00004E490000}"/>
    <cellStyle name="Normal 3 4 2 2 2 4" xfId="19453" xr:uid="{00000000-0005-0000-0000-00004F490000}"/>
    <cellStyle name="Normal 3 4 2 2 2 4 2" xfId="22245" xr:uid="{00000000-0005-0000-0000-000050490000}"/>
    <cellStyle name="Normal 3 4 2 2 2 4 2 2" xfId="22246" xr:uid="{00000000-0005-0000-0000-000051490000}"/>
    <cellStyle name="Normal 3 4 2 2 2 4 2 2 2" xfId="17505" xr:uid="{00000000-0005-0000-0000-000052490000}"/>
    <cellStyle name="Normal 3 4 2 2 2 4 2 2 2 2" xfId="22247" xr:uid="{00000000-0005-0000-0000-000053490000}"/>
    <cellStyle name="Normal 3 4 2 2 2 4 2 2 2 2 2" xfId="22248" xr:uid="{00000000-0005-0000-0000-000054490000}"/>
    <cellStyle name="Normal 3 4 2 2 2 4 2 2 2 2 3" xfId="22249" xr:uid="{00000000-0005-0000-0000-000055490000}"/>
    <cellStyle name="Normal 3 4 2 2 2 4 2 2 2 3" xfId="22250" xr:uid="{00000000-0005-0000-0000-000056490000}"/>
    <cellStyle name="Normal 3 4 2 2 2 4 2 2 2 4" xfId="22251" xr:uid="{00000000-0005-0000-0000-000057490000}"/>
    <cellStyle name="Normal 3 4 2 2 2 4 2 2 3" xfId="22253" xr:uid="{00000000-0005-0000-0000-000058490000}"/>
    <cellStyle name="Normal 3 4 2 2 2 4 2 2 3 2" xfId="22255" xr:uid="{00000000-0005-0000-0000-000059490000}"/>
    <cellStyle name="Normal 3 4 2 2 2 4 2 2 3 3" xfId="22256" xr:uid="{00000000-0005-0000-0000-00005A490000}"/>
    <cellStyle name="Normal 3 4 2 2 2 4 2 2 4" xfId="22257" xr:uid="{00000000-0005-0000-0000-00005B490000}"/>
    <cellStyle name="Normal 3 4 2 2 2 4 2 2 5" xfId="22258" xr:uid="{00000000-0005-0000-0000-00005C490000}"/>
    <cellStyle name="Normal 3 4 2 2 2 4 2 3" xfId="20441" xr:uid="{00000000-0005-0000-0000-00005D490000}"/>
    <cellStyle name="Normal 3 4 2 2 2 4 2 3 2" xfId="2088" xr:uid="{00000000-0005-0000-0000-00005E490000}"/>
    <cellStyle name="Normal 3 4 2 2 2 4 2 3 2 2" xfId="22259" xr:uid="{00000000-0005-0000-0000-00005F490000}"/>
    <cellStyle name="Normal 3 4 2 2 2 4 2 3 2 3" xfId="22260" xr:uid="{00000000-0005-0000-0000-000060490000}"/>
    <cellStyle name="Normal 3 4 2 2 2 4 2 3 3" xfId="22262" xr:uid="{00000000-0005-0000-0000-000061490000}"/>
    <cellStyle name="Normal 3 4 2 2 2 4 2 3 4" xfId="22263" xr:uid="{00000000-0005-0000-0000-000062490000}"/>
    <cellStyle name="Normal 3 4 2 2 2 4 2 4" xfId="20443" xr:uid="{00000000-0005-0000-0000-000063490000}"/>
    <cellStyle name="Normal 3 4 2 2 2 4 2 4 2" xfId="22265" xr:uid="{00000000-0005-0000-0000-000064490000}"/>
    <cellStyle name="Normal 3 4 2 2 2 4 2 4 3" xfId="22266" xr:uid="{00000000-0005-0000-0000-000065490000}"/>
    <cellStyle name="Normal 3 4 2 2 2 4 2 5" xfId="22267" xr:uid="{00000000-0005-0000-0000-000066490000}"/>
    <cellStyle name="Normal 3 4 2 2 2 4 2 6" xfId="22268" xr:uid="{00000000-0005-0000-0000-000067490000}"/>
    <cellStyle name="Normal 3 4 2 2 2 4 3" xfId="22269" xr:uid="{00000000-0005-0000-0000-000068490000}"/>
    <cellStyle name="Normal 3 4 2 2 2 4 3 2" xfId="22270" xr:uid="{00000000-0005-0000-0000-000069490000}"/>
    <cellStyle name="Normal 3 4 2 2 2 4 3 2 2" xfId="17941" xr:uid="{00000000-0005-0000-0000-00006A490000}"/>
    <cellStyle name="Normal 3 4 2 2 2 4 3 2 2 2" xfId="22271" xr:uid="{00000000-0005-0000-0000-00006B490000}"/>
    <cellStyle name="Normal 3 4 2 2 2 4 3 2 2 2 2" xfId="22273" xr:uid="{00000000-0005-0000-0000-00006C490000}"/>
    <cellStyle name="Normal 3 4 2 2 2 4 3 2 2 2 3" xfId="22274" xr:uid="{00000000-0005-0000-0000-00006D490000}"/>
    <cellStyle name="Normal 3 4 2 2 2 4 3 2 2 3" xfId="22275" xr:uid="{00000000-0005-0000-0000-00006E490000}"/>
    <cellStyle name="Normal 3 4 2 2 2 4 3 2 2 4" xfId="18441" xr:uid="{00000000-0005-0000-0000-00006F490000}"/>
    <cellStyle name="Normal 3 4 2 2 2 4 3 2 3" xfId="22276" xr:uid="{00000000-0005-0000-0000-000070490000}"/>
    <cellStyle name="Normal 3 4 2 2 2 4 3 2 3 2" xfId="17822" xr:uid="{00000000-0005-0000-0000-000071490000}"/>
    <cellStyle name="Normal 3 4 2 2 2 4 3 2 3 3" xfId="22277" xr:uid="{00000000-0005-0000-0000-000072490000}"/>
    <cellStyle name="Normal 3 4 2 2 2 4 3 2 4" xfId="22278" xr:uid="{00000000-0005-0000-0000-000073490000}"/>
    <cellStyle name="Normal 3 4 2 2 2 4 3 2 5" xfId="22279" xr:uid="{00000000-0005-0000-0000-000074490000}"/>
    <cellStyle name="Normal 3 4 2 2 2 4 3 3" xfId="22280" xr:uid="{00000000-0005-0000-0000-000075490000}"/>
    <cellStyle name="Normal 3 4 2 2 2 4 3 3 2" xfId="14320" xr:uid="{00000000-0005-0000-0000-000076490000}"/>
    <cellStyle name="Normal 3 4 2 2 2 4 3 3 2 2" xfId="6697" xr:uid="{00000000-0005-0000-0000-000077490000}"/>
    <cellStyle name="Normal 3 4 2 2 2 4 3 3 2 3" xfId="22281" xr:uid="{00000000-0005-0000-0000-000078490000}"/>
    <cellStyle name="Normal 3 4 2 2 2 4 3 3 3" xfId="22282" xr:uid="{00000000-0005-0000-0000-000079490000}"/>
    <cellStyle name="Normal 3 4 2 2 2 4 3 3 4" xfId="22283" xr:uid="{00000000-0005-0000-0000-00007A490000}"/>
    <cellStyle name="Normal 3 4 2 2 2 4 3 4" xfId="22284" xr:uid="{00000000-0005-0000-0000-00007B490000}"/>
    <cellStyle name="Normal 3 4 2 2 2 4 3 4 2" xfId="22285" xr:uid="{00000000-0005-0000-0000-00007C490000}"/>
    <cellStyle name="Normal 3 4 2 2 2 4 3 4 3" xfId="22286" xr:uid="{00000000-0005-0000-0000-00007D490000}"/>
    <cellStyle name="Normal 3 4 2 2 2 4 3 5" xfId="22287" xr:uid="{00000000-0005-0000-0000-00007E490000}"/>
    <cellStyle name="Normal 3 4 2 2 2 4 3 6" xfId="22288" xr:uid="{00000000-0005-0000-0000-00007F490000}"/>
    <cellStyle name="Normal 3 4 2 2 2 4 4" xfId="22290" xr:uid="{00000000-0005-0000-0000-000080490000}"/>
    <cellStyle name="Normal 3 4 2 2 2 4 4 2" xfId="11372" xr:uid="{00000000-0005-0000-0000-000081490000}"/>
    <cellStyle name="Normal 3 4 2 2 2 4 4 2 2" xfId="22295" xr:uid="{00000000-0005-0000-0000-000082490000}"/>
    <cellStyle name="Normal 3 4 2 2 2 4 4 2 2 2" xfId="22297" xr:uid="{00000000-0005-0000-0000-000083490000}"/>
    <cellStyle name="Normal 3 4 2 2 2 4 4 2 2 3" xfId="22299" xr:uid="{00000000-0005-0000-0000-000084490000}"/>
    <cellStyle name="Normal 3 4 2 2 2 4 4 2 3" xfId="22301" xr:uid="{00000000-0005-0000-0000-000085490000}"/>
    <cellStyle name="Normal 3 4 2 2 2 4 4 2 4" xfId="22303" xr:uid="{00000000-0005-0000-0000-000086490000}"/>
    <cellStyle name="Normal 3 4 2 2 2 4 4 3" xfId="22305" xr:uid="{00000000-0005-0000-0000-000087490000}"/>
    <cellStyle name="Normal 3 4 2 2 2 4 4 3 2" xfId="22307" xr:uid="{00000000-0005-0000-0000-000088490000}"/>
    <cellStyle name="Normal 3 4 2 2 2 4 4 3 3" xfId="22309" xr:uid="{00000000-0005-0000-0000-000089490000}"/>
    <cellStyle name="Normal 3 4 2 2 2 4 4 4" xfId="8941" xr:uid="{00000000-0005-0000-0000-00008A490000}"/>
    <cellStyle name="Normal 3 4 2 2 2 4 4 5" xfId="8953" xr:uid="{00000000-0005-0000-0000-00008B490000}"/>
    <cellStyle name="Normal 3 4 2 2 2 4 5" xfId="22311" xr:uid="{00000000-0005-0000-0000-00008C490000}"/>
    <cellStyle name="Normal 3 4 2 2 2 4 5 2" xfId="16108" xr:uid="{00000000-0005-0000-0000-00008D490000}"/>
    <cellStyle name="Normal 3 4 2 2 2 4 5 2 2" xfId="22313" xr:uid="{00000000-0005-0000-0000-00008E490000}"/>
    <cellStyle name="Normal 3 4 2 2 2 4 5 2 3" xfId="22315" xr:uid="{00000000-0005-0000-0000-00008F490000}"/>
    <cellStyle name="Normal 3 4 2 2 2 4 5 3" xfId="22317" xr:uid="{00000000-0005-0000-0000-000090490000}"/>
    <cellStyle name="Normal 3 4 2 2 2 4 5 4" xfId="8978" xr:uid="{00000000-0005-0000-0000-000091490000}"/>
    <cellStyle name="Normal 3 4 2 2 2 4 6" xfId="22319" xr:uid="{00000000-0005-0000-0000-000092490000}"/>
    <cellStyle name="Normal 3 4 2 2 2 4 6 2" xfId="22321" xr:uid="{00000000-0005-0000-0000-000093490000}"/>
    <cellStyle name="Normal 3 4 2 2 2 4 6 3" xfId="22323" xr:uid="{00000000-0005-0000-0000-000094490000}"/>
    <cellStyle name="Normal 3 4 2 2 2 4 7" xfId="22325" xr:uid="{00000000-0005-0000-0000-000095490000}"/>
    <cellStyle name="Normal 3 4 2 2 2 4 8" xfId="22327" xr:uid="{00000000-0005-0000-0000-000096490000}"/>
    <cellStyle name="Normal 3 4 2 2 2 5" xfId="19981" xr:uid="{00000000-0005-0000-0000-000097490000}"/>
    <cellStyle name="Normal 3 4 2 2 2 5 2" xfId="22328" xr:uid="{00000000-0005-0000-0000-000098490000}"/>
    <cellStyle name="Normal 3 4 2 2 2 5 2 2" xfId="22329" xr:uid="{00000000-0005-0000-0000-000099490000}"/>
    <cellStyle name="Normal 3 4 2 2 2 5 2 2 2" xfId="18744" xr:uid="{00000000-0005-0000-0000-00009A490000}"/>
    <cellStyle name="Normal 3 4 2 2 2 5 2 2 2 2" xfId="17561" xr:uid="{00000000-0005-0000-0000-00009B490000}"/>
    <cellStyle name="Normal 3 4 2 2 2 5 2 2 2 3" xfId="17580" xr:uid="{00000000-0005-0000-0000-00009C490000}"/>
    <cellStyle name="Normal 3 4 2 2 2 5 2 2 3" xfId="22330" xr:uid="{00000000-0005-0000-0000-00009D490000}"/>
    <cellStyle name="Normal 3 4 2 2 2 5 2 2 4" xfId="22331" xr:uid="{00000000-0005-0000-0000-00009E490000}"/>
    <cellStyle name="Normal 3 4 2 2 2 5 2 3" xfId="10494" xr:uid="{00000000-0005-0000-0000-00009F490000}"/>
    <cellStyle name="Normal 3 4 2 2 2 5 2 3 2" xfId="18785" xr:uid="{00000000-0005-0000-0000-0000A0490000}"/>
    <cellStyle name="Normal 3 4 2 2 2 5 2 3 3" xfId="22332" xr:uid="{00000000-0005-0000-0000-0000A1490000}"/>
    <cellStyle name="Normal 3 4 2 2 2 5 2 4" xfId="4347" xr:uid="{00000000-0005-0000-0000-0000A2490000}"/>
    <cellStyle name="Normal 3 4 2 2 2 5 2 5" xfId="22333" xr:uid="{00000000-0005-0000-0000-0000A3490000}"/>
    <cellStyle name="Normal 3 4 2 2 2 5 3" xfId="22334" xr:uid="{00000000-0005-0000-0000-0000A4490000}"/>
    <cellStyle name="Normal 3 4 2 2 2 5 3 2" xfId="22335" xr:uid="{00000000-0005-0000-0000-0000A5490000}"/>
    <cellStyle name="Normal 3 4 2 2 2 5 3 2 2" xfId="22338" xr:uid="{00000000-0005-0000-0000-0000A6490000}"/>
    <cellStyle name="Normal 3 4 2 2 2 5 3 2 3" xfId="22339" xr:uid="{00000000-0005-0000-0000-0000A7490000}"/>
    <cellStyle name="Normal 3 4 2 2 2 5 3 3" xfId="22340" xr:uid="{00000000-0005-0000-0000-0000A8490000}"/>
    <cellStyle name="Normal 3 4 2 2 2 5 3 4" xfId="22341" xr:uid="{00000000-0005-0000-0000-0000A9490000}"/>
    <cellStyle name="Normal 3 4 2 2 2 5 4" xfId="22343" xr:uid="{00000000-0005-0000-0000-0000AA490000}"/>
    <cellStyle name="Normal 3 4 2 2 2 5 4 2" xfId="22345" xr:uid="{00000000-0005-0000-0000-0000AB490000}"/>
    <cellStyle name="Normal 3 4 2 2 2 5 4 3" xfId="22347" xr:uid="{00000000-0005-0000-0000-0000AC490000}"/>
    <cellStyle name="Normal 3 4 2 2 2 5 5" xfId="22349" xr:uid="{00000000-0005-0000-0000-0000AD490000}"/>
    <cellStyle name="Normal 3 4 2 2 2 5 6" xfId="22351" xr:uid="{00000000-0005-0000-0000-0000AE490000}"/>
    <cellStyle name="Normal 3 4 2 2 2 6" xfId="22353" xr:uid="{00000000-0005-0000-0000-0000AF490000}"/>
    <cellStyle name="Normal 3 4 2 2 2 6 2" xfId="22355" xr:uid="{00000000-0005-0000-0000-0000B0490000}"/>
    <cellStyle name="Normal 3 4 2 2 2 6 2 2" xfId="22356" xr:uid="{00000000-0005-0000-0000-0000B1490000}"/>
    <cellStyle name="Normal 3 4 2 2 2 6 2 2 2" xfId="22358" xr:uid="{00000000-0005-0000-0000-0000B2490000}"/>
    <cellStyle name="Normal 3 4 2 2 2 6 2 2 2 2" xfId="19887" xr:uid="{00000000-0005-0000-0000-0000B3490000}"/>
    <cellStyle name="Normal 3 4 2 2 2 6 2 2 2 3" xfId="19895" xr:uid="{00000000-0005-0000-0000-0000B4490000}"/>
    <cellStyle name="Normal 3 4 2 2 2 6 2 2 3" xfId="17931" xr:uid="{00000000-0005-0000-0000-0000B5490000}"/>
    <cellStyle name="Normal 3 4 2 2 2 6 2 2 4" xfId="17933" xr:uid="{00000000-0005-0000-0000-0000B6490000}"/>
    <cellStyle name="Normal 3 4 2 2 2 6 2 3" xfId="22359" xr:uid="{00000000-0005-0000-0000-0000B7490000}"/>
    <cellStyle name="Normal 3 4 2 2 2 6 2 3 2" xfId="22360" xr:uid="{00000000-0005-0000-0000-0000B8490000}"/>
    <cellStyle name="Normal 3 4 2 2 2 6 2 3 3" xfId="22361" xr:uid="{00000000-0005-0000-0000-0000B9490000}"/>
    <cellStyle name="Normal 3 4 2 2 2 6 2 4" xfId="16745" xr:uid="{00000000-0005-0000-0000-0000BA490000}"/>
    <cellStyle name="Normal 3 4 2 2 2 6 2 5" xfId="16753" xr:uid="{00000000-0005-0000-0000-0000BB490000}"/>
    <cellStyle name="Normal 3 4 2 2 2 6 3" xfId="22363" xr:uid="{00000000-0005-0000-0000-0000BC490000}"/>
    <cellStyle name="Normal 3 4 2 2 2 6 3 2" xfId="22364" xr:uid="{00000000-0005-0000-0000-0000BD490000}"/>
    <cellStyle name="Normal 3 4 2 2 2 6 3 2 2" xfId="22365" xr:uid="{00000000-0005-0000-0000-0000BE490000}"/>
    <cellStyle name="Normal 3 4 2 2 2 6 3 2 3" xfId="22366" xr:uid="{00000000-0005-0000-0000-0000BF490000}"/>
    <cellStyle name="Normal 3 4 2 2 2 6 3 3" xfId="22367" xr:uid="{00000000-0005-0000-0000-0000C0490000}"/>
    <cellStyle name="Normal 3 4 2 2 2 6 3 4" xfId="22368" xr:uid="{00000000-0005-0000-0000-0000C1490000}"/>
    <cellStyle name="Normal 3 4 2 2 2 6 4" xfId="22370" xr:uid="{00000000-0005-0000-0000-0000C2490000}"/>
    <cellStyle name="Normal 3 4 2 2 2 6 4 2" xfId="22372" xr:uid="{00000000-0005-0000-0000-0000C3490000}"/>
    <cellStyle name="Normal 3 4 2 2 2 6 4 3" xfId="22374" xr:uid="{00000000-0005-0000-0000-0000C4490000}"/>
    <cellStyle name="Normal 3 4 2 2 2 6 5" xfId="19234" xr:uid="{00000000-0005-0000-0000-0000C5490000}"/>
    <cellStyle name="Normal 3 4 2 2 2 6 6" xfId="4353" xr:uid="{00000000-0005-0000-0000-0000C6490000}"/>
    <cellStyle name="Normal 3 4 2 2 2 7" xfId="22376" xr:uid="{00000000-0005-0000-0000-0000C7490000}"/>
    <cellStyle name="Normal 3 4 2 2 2 7 2" xfId="22377" xr:uid="{00000000-0005-0000-0000-0000C8490000}"/>
    <cellStyle name="Normal 3 4 2 2 2 7 2 2" xfId="22378" xr:uid="{00000000-0005-0000-0000-0000C9490000}"/>
    <cellStyle name="Normal 3 4 2 2 2 7 2 2 2" xfId="22379" xr:uid="{00000000-0005-0000-0000-0000CA490000}"/>
    <cellStyle name="Normal 3 4 2 2 2 7 2 2 3" xfId="22380" xr:uid="{00000000-0005-0000-0000-0000CB490000}"/>
    <cellStyle name="Normal 3 4 2 2 2 7 2 3" xfId="22381" xr:uid="{00000000-0005-0000-0000-0000CC490000}"/>
    <cellStyle name="Normal 3 4 2 2 2 7 2 4" xfId="22382" xr:uid="{00000000-0005-0000-0000-0000CD490000}"/>
    <cellStyle name="Normal 3 4 2 2 2 7 3" xfId="22383" xr:uid="{00000000-0005-0000-0000-0000CE490000}"/>
    <cellStyle name="Normal 3 4 2 2 2 7 3 2" xfId="22384" xr:uid="{00000000-0005-0000-0000-0000CF490000}"/>
    <cellStyle name="Normal 3 4 2 2 2 7 3 3" xfId="6396" xr:uid="{00000000-0005-0000-0000-0000D0490000}"/>
    <cellStyle name="Normal 3 4 2 2 2 7 4" xfId="22387" xr:uid="{00000000-0005-0000-0000-0000D1490000}"/>
    <cellStyle name="Normal 3 4 2 2 2 7 5" xfId="22390" xr:uid="{00000000-0005-0000-0000-0000D2490000}"/>
    <cellStyle name="Normal 3 4 2 2 2 8" xfId="22392" xr:uid="{00000000-0005-0000-0000-0000D3490000}"/>
    <cellStyle name="Normal 3 4 2 2 2 8 2" xfId="22393" xr:uid="{00000000-0005-0000-0000-0000D4490000}"/>
    <cellStyle name="Normal 3 4 2 2 2 8 2 2" xfId="22394" xr:uid="{00000000-0005-0000-0000-0000D5490000}"/>
    <cellStyle name="Normal 3 4 2 2 2 8 2 3" xfId="22395" xr:uid="{00000000-0005-0000-0000-0000D6490000}"/>
    <cellStyle name="Normal 3 4 2 2 2 8 3" xfId="16133" xr:uid="{00000000-0005-0000-0000-0000D7490000}"/>
    <cellStyle name="Normal 3 4 2 2 2 8 4" xfId="16139" xr:uid="{00000000-0005-0000-0000-0000D8490000}"/>
    <cellStyle name="Normal 3 4 2 2 2 9" xfId="22396" xr:uid="{00000000-0005-0000-0000-0000D9490000}"/>
    <cellStyle name="Normal 3 4 2 2 2 9 2" xfId="22397" xr:uid="{00000000-0005-0000-0000-0000DA490000}"/>
    <cellStyle name="Normal 3 4 2 2 2 9 3" xfId="22398" xr:uid="{00000000-0005-0000-0000-0000DB490000}"/>
    <cellStyle name="Normal 3 4 2 2 3" xfId="12286" xr:uid="{00000000-0005-0000-0000-0000DC490000}"/>
    <cellStyle name="Normal 3 4 2 2 3 10" xfId="22399" xr:uid="{00000000-0005-0000-0000-0000DD490000}"/>
    <cellStyle name="Normal 3 4 2 2 3 11" xfId="22400" xr:uid="{00000000-0005-0000-0000-0000DE490000}"/>
    <cellStyle name="Normal 3 4 2 2 3 2" xfId="10527" xr:uid="{00000000-0005-0000-0000-0000DF490000}"/>
    <cellStyle name="Normal 3 4 2 2 3 2 10" xfId="22402" xr:uid="{00000000-0005-0000-0000-0000E0490000}"/>
    <cellStyle name="Normal 3 4 2 2 3 2 2" xfId="10075" xr:uid="{00000000-0005-0000-0000-0000E1490000}"/>
    <cellStyle name="Normal 3 4 2 2 3 2 2 2" xfId="22403" xr:uid="{00000000-0005-0000-0000-0000E2490000}"/>
    <cellStyle name="Normal 3 4 2 2 3 2 2 2 2" xfId="13406" xr:uid="{00000000-0005-0000-0000-0000E3490000}"/>
    <cellStyle name="Normal 3 4 2 2 3 2 2 2 2 2" xfId="22405" xr:uid="{00000000-0005-0000-0000-0000E4490000}"/>
    <cellStyle name="Normal 3 4 2 2 3 2 2 2 2 2 2" xfId="14244" xr:uid="{00000000-0005-0000-0000-0000E5490000}"/>
    <cellStyle name="Normal 3 4 2 2 3 2 2 2 2 2 2 2" xfId="20798" xr:uid="{00000000-0005-0000-0000-0000E6490000}"/>
    <cellStyle name="Normal 3 4 2 2 3 2 2 2 2 2 2 2 2" xfId="8188" xr:uid="{00000000-0005-0000-0000-0000E7490000}"/>
    <cellStyle name="Normal 3 4 2 2 3 2 2 2 2 2 2 2 3" xfId="8193" xr:uid="{00000000-0005-0000-0000-0000E8490000}"/>
    <cellStyle name="Normal 3 4 2 2 3 2 2 2 2 2 2 3" xfId="20800" xr:uid="{00000000-0005-0000-0000-0000E9490000}"/>
    <cellStyle name="Normal 3 4 2 2 3 2 2 2 2 2 2 4" xfId="20802" xr:uid="{00000000-0005-0000-0000-0000EA490000}"/>
    <cellStyle name="Normal 3 4 2 2 3 2 2 2 2 2 3" xfId="22407" xr:uid="{00000000-0005-0000-0000-0000EB490000}"/>
    <cellStyle name="Normal 3 4 2 2 3 2 2 2 2 2 3 2" xfId="20812" xr:uid="{00000000-0005-0000-0000-0000EC490000}"/>
    <cellStyle name="Normal 3 4 2 2 3 2 2 2 2 2 3 3" xfId="20814" xr:uid="{00000000-0005-0000-0000-0000ED490000}"/>
    <cellStyle name="Normal 3 4 2 2 3 2 2 2 2 2 4" xfId="22409" xr:uid="{00000000-0005-0000-0000-0000EE490000}"/>
    <cellStyle name="Normal 3 4 2 2 3 2 2 2 2 2 5" xfId="22410" xr:uid="{00000000-0005-0000-0000-0000EF490000}"/>
    <cellStyle name="Normal 3 4 2 2 3 2 2 2 2 3" xfId="22411" xr:uid="{00000000-0005-0000-0000-0000F0490000}"/>
    <cellStyle name="Normal 3 4 2 2 3 2 2 2 2 3 2" xfId="4166" xr:uid="{00000000-0005-0000-0000-0000F1490000}"/>
    <cellStyle name="Normal 3 4 2 2 3 2 2 2 2 3 2 2" xfId="20882" xr:uid="{00000000-0005-0000-0000-0000F2490000}"/>
    <cellStyle name="Normal 3 4 2 2 3 2 2 2 2 3 2 3" xfId="20886" xr:uid="{00000000-0005-0000-0000-0000F3490000}"/>
    <cellStyle name="Normal 3 4 2 2 3 2 2 2 2 3 3" xfId="4178" xr:uid="{00000000-0005-0000-0000-0000F4490000}"/>
    <cellStyle name="Normal 3 4 2 2 3 2 2 2 2 3 4" xfId="4190" xr:uid="{00000000-0005-0000-0000-0000F5490000}"/>
    <cellStyle name="Normal 3 4 2 2 3 2 2 2 2 4" xfId="22412" xr:uid="{00000000-0005-0000-0000-0000F6490000}"/>
    <cellStyle name="Normal 3 4 2 2 3 2 2 2 2 4 2" xfId="592" xr:uid="{00000000-0005-0000-0000-0000F7490000}"/>
    <cellStyle name="Normal 3 4 2 2 3 2 2 2 2 4 3" xfId="1962" xr:uid="{00000000-0005-0000-0000-0000F8490000}"/>
    <cellStyle name="Normal 3 4 2 2 3 2 2 2 2 5" xfId="22413" xr:uid="{00000000-0005-0000-0000-0000F9490000}"/>
    <cellStyle name="Normal 3 4 2 2 3 2 2 2 2 6" xfId="22414" xr:uid="{00000000-0005-0000-0000-0000FA490000}"/>
    <cellStyle name="Normal 3 4 2 2 3 2 2 2 3" xfId="22416" xr:uid="{00000000-0005-0000-0000-0000FB490000}"/>
    <cellStyle name="Normal 3 4 2 2 3 2 2 2 3 2" xfId="22417" xr:uid="{00000000-0005-0000-0000-0000FC490000}"/>
    <cellStyle name="Normal 3 4 2 2 3 2 2 2 3 2 2" xfId="22418" xr:uid="{00000000-0005-0000-0000-0000FD490000}"/>
    <cellStyle name="Normal 3 4 2 2 3 2 2 2 3 2 2 2" xfId="21065" xr:uid="{00000000-0005-0000-0000-0000FE490000}"/>
    <cellStyle name="Normal 3 4 2 2 3 2 2 2 3 2 2 2 2" xfId="1866" xr:uid="{00000000-0005-0000-0000-0000FF490000}"/>
    <cellStyle name="Normal 3 4 2 2 3 2 2 2 3 2 2 2 3" xfId="1884" xr:uid="{00000000-0005-0000-0000-0000004A0000}"/>
    <cellStyle name="Normal 3 4 2 2 3 2 2 2 3 2 2 3" xfId="21067" xr:uid="{00000000-0005-0000-0000-0000014A0000}"/>
    <cellStyle name="Normal 3 4 2 2 3 2 2 2 3 2 2 4" xfId="21069" xr:uid="{00000000-0005-0000-0000-0000024A0000}"/>
    <cellStyle name="Normal 3 4 2 2 3 2 2 2 3 2 3" xfId="22419" xr:uid="{00000000-0005-0000-0000-0000034A0000}"/>
    <cellStyle name="Normal 3 4 2 2 3 2 2 2 3 2 3 2" xfId="21075" xr:uid="{00000000-0005-0000-0000-0000044A0000}"/>
    <cellStyle name="Normal 3 4 2 2 3 2 2 2 3 2 3 3" xfId="21077" xr:uid="{00000000-0005-0000-0000-0000054A0000}"/>
    <cellStyle name="Normal 3 4 2 2 3 2 2 2 3 2 4" xfId="22420" xr:uid="{00000000-0005-0000-0000-0000064A0000}"/>
    <cellStyle name="Normal 3 4 2 2 3 2 2 2 3 2 5" xfId="22421" xr:uid="{00000000-0005-0000-0000-0000074A0000}"/>
    <cellStyle name="Normal 3 4 2 2 3 2 2 2 3 3" xfId="22422" xr:uid="{00000000-0005-0000-0000-0000084A0000}"/>
    <cellStyle name="Normal 3 4 2 2 3 2 2 2 3 3 2" xfId="4905" xr:uid="{00000000-0005-0000-0000-0000094A0000}"/>
    <cellStyle name="Normal 3 4 2 2 3 2 2 2 3 3 2 2" xfId="21105" xr:uid="{00000000-0005-0000-0000-00000A4A0000}"/>
    <cellStyle name="Normal 3 4 2 2 3 2 2 2 3 3 2 3" xfId="22423" xr:uid="{00000000-0005-0000-0000-00000B4A0000}"/>
    <cellStyle name="Normal 3 4 2 2 3 2 2 2 3 3 3" xfId="4911" xr:uid="{00000000-0005-0000-0000-00000C4A0000}"/>
    <cellStyle name="Normal 3 4 2 2 3 2 2 2 3 3 4" xfId="5679" xr:uid="{00000000-0005-0000-0000-00000D4A0000}"/>
    <cellStyle name="Normal 3 4 2 2 3 2 2 2 3 4" xfId="22424" xr:uid="{00000000-0005-0000-0000-00000E4A0000}"/>
    <cellStyle name="Normal 3 4 2 2 3 2 2 2 3 4 2" xfId="2010" xr:uid="{00000000-0005-0000-0000-00000F4A0000}"/>
    <cellStyle name="Normal 3 4 2 2 3 2 2 2 3 4 3" xfId="2040" xr:uid="{00000000-0005-0000-0000-0000104A0000}"/>
    <cellStyle name="Normal 3 4 2 2 3 2 2 2 3 5" xfId="22425" xr:uid="{00000000-0005-0000-0000-0000114A0000}"/>
    <cellStyle name="Normal 3 4 2 2 3 2 2 2 3 6" xfId="22426" xr:uid="{00000000-0005-0000-0000-0000124A0000}"/>
    <cellStyle name="Normal 3 4 2 2 3 2 2 2 4" xfId="22427" xr:uid="{00000000-0005-0000-0000-0000134A0000}"/>
    <cellStyle name="Normal 3 4 2 2 3 2 2 2 4 2" xfId="12259" xr:uid="{00000000-0005-0000-0000-0000144A0000}"/>
    <cellStyle name="Normal 3 4 2 2 3 2 2 2 4 2 2" xfId="4816" xr:uid="{00000000-0005-0000-0000-0000154A0000}"/>
    <cellStyle name="Normal 3 4 2 2 3 2 2 2 4 2 2 2" xfId="9661" xr:uid="{00000000-0005-0000-0000-0000164A0000}"/>
    <cellStyle name="Normal 3 4 2 2 3 2 2 2 4 2 2 3" xfId="10130" xr:uid="{00000000-0005-0000-0000-0000174A0000}"/>
    <cellStyle name="Normal 3 4 2 2 3 2 2 2 4 2 3" xfId="4823" xr:uid="{00000000-0005-0000-0000-0000184A0000}"/>
    <cellStyle name="Normal 3 4 2 2 3 2 2 2 4 2 4" xfId="12261" xr:uid="{00000000-0005-0000-0000-0000194A0000}"/>
    <cellStyle name="Normal 3 4 2 2 3 2 2 2 4 3" xfId="12263" xr:uid="{00000000-0005-0000-0000-00001A4A0000}"/>
    <cellStyle name="Normal 3 4 2 2 3 2 2 2 4 3 2" xfId="4841" xr:uid="{00000000-0005-0000-0000-00001B4A0000}"/>
    <cellStyle name="Normal 3 4 2 2 3 2 2 2 4 3 3" xfId="6057" xr:uid="{00000000-0005-0000-0000-00001C4A0000}"/>
    <cellStyle name="Normal 3 4 2 2 3 2 2 2 4 4" xfId="12265" xr:uid="{00000000-0005-0000-0000-00001D4A0000}"/>
    <cellStyle name="Normal 3 4 2 2 3 2 2 2 4 5" xfId="12267" xr:uid="{00000000-0005-0000-0000-00001E4A0000}"/>
    <cellStyle name="Normal 3 4 2 2 3 2 2 2 5" xfId="22428" xr:uid="{00000000-0005-0000-0000-00001F4A0000}"/>
    <cellStyle name="Normal 3 4 2 2 3 2 2 2 5 2" xfId="12321" xr:uid="{00000000-0005-0000-0000-0000204A0000}"/>
    <cellStyle name="Normal 3 4 2 2 3 2 2 2 5 2 2" xfId="4865" xr:uid="{00000000-0005-0000-0000-0000214A0000}"/>
    <cellStyle name="Normal 3 4 2 2 3 2 2 2 5 2 3" xfId="12323" xr:uid="{00000000-0005-0000-0000-0000224A0000}"/>
    <cellStyle name="Normal 3 4 2 2 3 2 2 2 5 3" xfId="12325" xr:uid="{00000000-0005-0000-0000-0000234A0000}"/>
    <cellStyle name="Normal 3 4 2 2 3 2 2 2 5 4" xfId="12327" xr:uid="{00000000-0005-0000-0000-0000244A0000}"/>
    <cellStyle name="Normal 3 4 2 2 3 2 2 2 6" xfId="22430" xr:uid="{00000000-0005-0000-0000-0000254A0000}"/>
    <cellStyle name="Normal 3 4 2 2 3 2 2 2 6 2" xfId="12344" xr:uid="{00000000-0005-0000-0000-0000264A0000}"/>
    <cellStyle name="Normal 3 4 2 2 3 2 2 2 6 3" xfId="22431" xr:uid="{00000000-0005-0000-0000-0000274A0000}"/>
    <cellStyle name="Normal 3 4 2 2 3 2 2 2 7" xfId="22434" xr:uid="{00000000-0005-0000-0000-0000284A0000}"/>
    <cellStyle name="Normal 3 4 2 2 3 2 2 2 8" xfId="22436" xr:uid="{00000000-0005-0000-0000-0000294A0000}"/>
    <cellStyle name="Normal 3 4 2 2 3 2 2 3" xfId="22437" xr:uid="{00000000-0005-0000-0000-00002A4A0000}"/>
    <cellStyle name="Normal 3 4 2 2 3 2 2 3 2" xfId="22440" xr:uid="{00000000-0005-0000-0000-00002B4A0000}"/>
    <cellStyle name="Normal 3 4 2 2 3 2 2 3 2 2" xfId="22443" xr:uid="{00000000-0005-0000-0000-00002C4A0000}"/>
    <cellStyle name="Normal 3 4 2 2 3 2 2 3 2 2 2" xfId="22445" xr:uid="{00000000-0005-0000-0000-00002D4A0000}"/>
    <cellStyle name="Normal 3 4 2 2 3 2 2 3 2 2 2 2" xfId="22447" xr:uid="{00000000-0005-0000-0000-00002E4A0000}"/>
    <cellStyle name="Normal 3 4 2 2 3 2 2 3 2 2 2 3" xfId="22449" xr:uid="{00000000-0005-0000-0000-00002F4A0000}"/>
    <cellStyle name="Normal 3 4 2 2 3 2 2 3 2 2 3" xfId="22451" xr:uid="{00000000-0005-0000-0000-0000304A0000}"/>
    <cellStyle name="Normal 3 4 2 2 3 2 2 3 2 2 4" xfId="22453" xr:uid="{00000000-0005-0000-0000-0000314A0000}"/>
    <cellStyle name="Normal 3 4 2 2 3 2 2 3 2 3" xfId="22455" xr:uid="{00000000-0005-0000-0000-0000324A0000}"/>
    <cellStyle name="Normal 3 4 2 2 3 2 2 3 2 3 2" xfId="22457" xr:uid="{00000000-0005-0000-0000-0000334A0000}"/>
    <cellStyle name="Normal 3 4 2 2 3 2 2 3 2 3 3" xfId="22459" xr:uid="{00000000-0005-0000-0000-0000344A0000}"/>
    <cellStyle name="Normal 3 4 2 2 3 2 2 3 2 4" xfId="22461" xr:uid="{00000000-0005-0000-0000-0000354A0000}"/>
    <cellStyle name="Normal 3 4 2 2 3 2 2 3 2 5" xfId="22463" xr:uid="{00000000-0005-0000-0000-0000364A0000}"/>
    <cellStyle name="Normal 3 4 2 2 3 2 2 3 3" xfId="22466" xr:uid="{00000000-0005-0000-0000-0000374A0000}"/>
    <cellStyle name="Normal 3 4 2 2 3 2 2 3 3 2" xfId="22468" xr:uid="{00000000-0005-0000-0000-0000384A0000}"/>
    <cellStyle name="Normal 3 4 2 2 3 2 2 3 3 2 2" xfId="22470" xr:uid="{00000000-0005-0000-0000-0000394A0000}"/>
    <cellStyle name="Normal 3 4 2 2 3 2 2 3 3 2 3" xfId="22472" xr:uid="{00000000-0005-0000-0000-00003A4A0000}"/>
    <cellStyle name="Normal 3 4 2 2 3 2 2 3 3 3" xfId="22474" xr:uid="{00000000-0005-0000-0000-00003B4A0000}"/>
    <cellStyle name="Normal 3 4 2 2 3 2 2 3 3 4" xfId="22476" xr:uid="{00000000-0005-0000-0000-00003C4A0000}"/>
    <cellStyle name="Normal 3 4 2 2 3 2 2 3 4" xfId="22479" xr:uid="{00000000-0005-0000-0000-00003D4A0000}"/>
    <cellStyle name="Normal 3 4 2 2 3 2 2 3 4 2" xfId="22482" xr:uid="{00000000-0005-0000-0000-00003E4A0000}"/>
    <cellStyle name="Normal 3 4 2 2 3 2 2 3 4 3" xfId="22485" xr:uid="{00000000-0005-0000-0000-00003F4A0000}"/>
    <cellStyle name="Normal 3 4 2 2 3 2 2 3 5" xfId="22488" xr:uid="{00000000-0005-0000-0000-0000404A0000}"/>
    <cellStyle name="Normal 3 4 2 2 3 2 2 3 6" xfId="22491" xr:uid="{00000000-0005-0000-0000-0000414A0000}"/>
    <cellStyle name="Normal 3 4 2 2 3 2 2 4" xfId="22492" xr:uid="{00000000-0005-0000-0000-0000424A0000}"/>
    <cellStyle name="Normal 3 4 2 2 3 2 2 4 2" xfId="22495" xr:uid="{00000000-0005-0000-0000-0000434A0000}"/>
    <cellStyle name="Normal 3 4 2 2 3 2 2 4 2 2" xfId="22497" xr:uid="{00000000-0005-0000-0000-0000444A0000}"/>
    <cellStyle name="Normal 3 4 2 2 3 2 2 4 2 2 2" xfId="22499" xr:uid="{00000000-0005-0000-0000-0000454A0000}"/>
    <cellStyle name="Normal 3 4 2 2 3 2 2 4 2 2 2 2" xfId="22500" xr:uid="{00000000-0005-0000-0000-0000464A0000}"/>
    <cellStyle name="Normal 3 4 2 2 3 2 2 4 2 2 2 3" xfId="22501" xr:uid="{00000000-0005-0000-0000-0000474A0000}"/>
    <cellStyle name="Normal 3 4 2 2 3 2 2 4 2 2 3" xfId="22503" xr:uid="{00000000-0005-0000-0000-0000484A0000}"/>
    <cellStyle name="Normal 3 4 2 2 3 2 2 4 2 2 4" xfId="22504" xr:uid="{00000000-0005-0000-0000-0000494A0000}"/>
    <cellStyle name="Normal 3 4 2 2 3 2 2 4 2 3" xfId="22506" xr:uid="{00000000-0005-0000-0000-00004A4A0000}"/>
    <cellStyle name="Normal 3 4 2 2 3 2 2 4 2 3 2" xfId="22507" xr:uid="{00000000-0005-0000-0000-00004B4A0000}"/>
    <cellStyle name="Normal 3 4 2 2 3 2 2 4 2 3 3" xfId="22508" xr:uid="{00000000-0005-0000-0000-00004C4A0000}"/>
    <cellStyle name="Normal 3 4 2 2 3 2 2 4 2 4" xfId="8992" xr:uid="{00000000-0005-0000-0000-00004D4A0000}"/>
    <cellStyle name="Normal 3 4 2 2 3 2 2 4 2 5" xfId="15439" xr:uid="{00000000-0005-0000-0000-00004E4A0000}"/>
    <cellStyle name="Normal 3 4 2 2 3 2 2 4 3" xfId="22510" xr:uid="{00000000-0005-0000-0000-00004F4A0000}"/>
    <cellStyle name="Normal 3 4 2 2 3 2 2 4 3 2" xfId="22512" xr:uid="{00000000-0005-0000-0000-0000504A0000}"/>
    <cellStyle name="Normal 3 4 2 2 3 2 2 4 3 2 2" xfId="22513" xr:uid="{00000000-0005-0000-0000-0000514A0000}"/>
    <cellStyle name="Normal 3 4 2 2 3 2 2 4 3 2 3" xfId="22514" xr:uid="{00000000-0005-0000-0000-0000524A0000}"/>
    <cellStyle name="Normal 3 4 2 2 3 2 2 4 3 3" xfId="22516" xr:uid="{00000000-0005-0000-0000-0000534A0000}"/>
    <cellStyle name="Normal 3 4 2 2 3 2 2 4 3 4" xfId="22517" xr:uid="{00000000-0005-0000-0000-0000544A0000}"/>
    <cellStyle name="Normal 3 4 2 2 3 2 2 4 4" xfId="22520" xr:uid="{00000000-0005-0000-0000-0000554A0000}"/>
    <cellStyle name="Normal 3 4 2 2 3 2 2 4 4 2" xfId="22522" xr:uid="{00000000-0005-0000-0000-0000564A0000}"/>
    <cellStyle name="Normal 3 4 2 2 3 2 2 4 4 3" xfId="22524" xr:uid="{00000000-0005-0000-0000-0000574A0000}"/>
    <cellStyle name="Normal 3 4 2 2 3 2 2 4 5" xfId="22527" xr:uid="{00000000-0005-0000-0000-0000584A0000}"/>
    <cellStyle name="Normal 3 4 2 2 3 2 2 4 6" xfId="22529" xr:uid="{00000000-0005-0000-0000-0000594A0000}"/>
    <cellStyle name="Normal 3 4 2 2 3 2 2 5" xfId="22530" xr:uid="{00000000-0005-0000-0000-00005A4A0000}"/>
    <cellStyle name="Normal 3 4 2 2 3 2 2 5 2" xfId="22532" xr:uid="{00000000-0005-0000-0000-00005B4A0000}"/>
    <cellStyle name="Normal 3 4 2 2 3 2 2 5 2 2" xfId="22534" xr:uid="{00000000-0005-0000-0000-00005C4A0000}"/>
    <cellStyle name="Normal 3 4 2 2 3 2 2 5 2 2 2" xfId="9042" xr:uid="{00000000-0005-0000-0000-00005D4A0000}"/>
    <cellStyle name="Normal 3 4 2 2 3 2 2 5 2 2 3" xfId="9051" xr:uid="{00000000-0005-0000-0000-00005E4A0000}"/>
    <cellStyle name="Normal 3 4 2 2 3 2 2 5 2 3" xfId="22536" xr:uid="{00000000-0005-0000-0000-00005F4A0000}"/>
    <cellStyle name="Normal 3 4 2 2 3 2 2 5 2 4" xfId="22538" xr:uid="{00000000-0005-0000-0000-0000604A0000}"/>
    <cellStyle name="Normal 3 4 2 2 3 2 2 5 3" xfId="22540" xr:uid="{00000000-0005-0000-0000-0000614A0000}"/>
    <cellStyle name="Normal 3 4 2 2 3 2 2 5 3 2" xfId="3942" xr:uid="{00000000-0005-0000-0000-0000624A0000}"/>
    <cellStyle name="Normal 3 4 2 2 3 2 2 5 3 3" xfId="3957" xr:uid="{00000000-0005-0000-0000-0000634A0000}"/>
    <cellStyle name="Normal 3 4 2 2 3 2 2 5 4" xfId="22543" xr:uid="{00000000-0005-0000-0000-0000644A0000}"/>
    <cellStyle name="Normal 3 4 2 2 3 2 2 5 5" xfId="22546" xr:uid="{00000000-0005-0000-0000-0000654A0000}"/>
    <cellStyle name="Normal 3 4 2 2 3 2 2 6" xfId="19268" xr:uid="{00000000-0005-0000-0000-0000664A0000}"/>
    <cellStyle name="Normal 3 4 2 2 3 2 2 6 2" xfId="7244" xr:uid="{00000000-0005-0000-0000-0000674A0000}"/>
    <cellStyle name="Normal 3 4 2 2 3 2 2 6 2 2" xfId="1166" xr:uid="{00000000-0005-0000-0000-0000684A0000}"/>
    <cellStyle name="Normal 3 4 2 2 3 2 2 6 2 3" xfId="7144" xr:uid="{00000000-0005-0000-0000-0000694A0000}"/>
    <cellStyle name="Normal 3 4 2 2 3 2 2 6 3" xfId="7260" xr:uid="{00000000-0005-0000-0000-00006A4A0000}"/>
    <cellStyle name="Normal 3 4 2 2 3 2 2 6 4" xfId="7274" xr:uid="{00000000-0005-0000-0000-00006B4A0000}"/>
    <cellStyle name="Normal 3 4 2 2 3 2 2 7" xfId="8507" xr:uid="{00000000-0005-0000-0000-00006C4A0000}"/>
    <cellStyle name="Normal 3 4 2 2 3 2 2 7 2" xfId="3265" xr:uid="{00000000-0005-0000-0000-00006D4A0000}"/>
    <cellStyle name="Normal 3 4 2 2 3 2 2 7 3" xfId="3269" xr:uid="{00000000-0005-0000-0000-00006E4A0000}"/>
    <cellStyle name="Normal 3 4 2 2 3 2 2 8" xfId="22548" xr:uid="{00000000-0005-0000-0000-00006F4A0000}"/>
    <cellStyle name="Normal 3 4 2 2 3 2 2 9" xfId="22549" xr:uid="{00000000-0005-0000-0000-0000704A0000}"/>
    <cellStyle name="Normal 3 4 2 2 3 2 3" xfId="19469" xr:uid="{00000000-0005-0000-0000-0000714A0000}"/>
    <cellStyle name="Normal 3 4 2 2 3 2 3 2" xfId="22550" xr:uid="{00000000-0005-0000-0000-0000724A0000}"/>
    <cellStyle name="Normal 3 4 2 2 3 2 3 2 2" xfId="13867" xr:uid="{00000000-0005-0000-0000-0000734A0000}"/>
    <cellStyle name="Normal 3 4 2 2 3 2 3 2 2 2" xfId="22551" xr:uid="{00000000-0005-0000-0000-0000744A0000}"/>
    <cellStyle name="Normal 3 4 2 2 3 2 3 2 2 2 2" xfId="9295" xr:uid="{00000000-0005-0000-0000-0000754A0000}"/>
    <cellStyle name="Normal 3 4 2 2 3 2 3 2 2 2 2 2" xfId="22552" xr:uid="{00000000-0005-0000-0000-0000764A0000}"/>
    <cellStyle name="Normal 3 4 2 2 3 2 3 2 2 2 2 3" xfId="22553" xr:uid="{00000000-0005-0000-0000-0000774A0000}"/>
    <cellStyle name="Normal 3 4 2 2 3 2 3 2 2 2 3" xfId="9310" xr:uid="{00000000-0005-0000-0000-0000784A0000}"/>
    <cellStyle name="Normal 3 4 2 2 3 2 3 2 2 2 4" xfId="22554" xr:uid="{00000000-0005-0000-0000-0000794A0000}"/>
    <cellStyle name="Normal 3 4 2 2 3 2 3 2 2 3" xfId="22555" xr:uid="{00000000-0005-0000-0000-00007A4A0000}"/>
    <cellStyle name="Normal 3 4 2 2 3 2 3 2 2 3 2" xfId="9324" xr:uid="{00000000-0005-0000-0000-00007B4A0000}"/>
    <cellStyle name="Normal 3 4 2 2 3 2 3 2 2 3 3" xfId="22556" xr:uid="{00000000-0005-0000-0000-00007C4A0000}"/>
    <cellStyle name="Normal 3 4 2 2 3 2 3 2 2 4" xfId="22557" xr:uid="{00000000-0005-0000-0000-00007D4A0000}"/>
    <cellStyle name="Normal 3 4 2 2 3 2 3 2 2 5" xfId="8528" xr:uid="{00000000-0005-0000-0000-00007E4A0000}"/>
    <cellStyle name="Normal 3 4 2 2 3 2 3 2 3" xfId="13869" xr:uid="{00000000-0005-0000-0000-00007F4A0000}"/>
    <cellStyle name="Normal 3 4 2 2 3 2 3 2 3 2" xfId="22558" xr:uid="{00000000-0005-0000-0000-0000804A0000}"/>
    <cellStyle name="Normal 3 4 2 2 3 2 3 2 3 2 2" xfId="9364" xr:uid="{00000000-0005-0000-0000-0000814A0000}"/>
    <cellStyle name="Normal 3 4 2 2 3 2 3 2 3 2 3" xfId="22559" xr:uid="{00000000-0005-0000-0000-0000824A0000}"/>
    <cellStyle name="Normal 3 4 2 2 3 2 3 2 3 3" xfId="22560" xr:uid="{00000000-0005-0000-0000-0000834A0000}"/>
    <cellStyle name="Normal 3 4 2 2 3 2 3 2 3 4" xfId="22561" xr:uid="{00000000-0005-0000-0000-0000844A0000}"/>
    <cellStyle name="Normal 3 4 2 2 3 2 3 2 4" xfId="22562" xr:uid="{00000000-0005-0000-0000-0000854A0000}"/>
    <cellStyle name="Normal 3 4 2 2 3 2 3 2 4 2" xfId="9404" xr:uid="{00000000-0005-0000-0000-0000864A0000}"/>
    <cellStyle name="Normal 3 4 2 2 3 2 3 2 4 3" xfId="9412" xr:uid="{00000000-0005-0000-0000-0000874A0000}"/>
    <cellStyle name="Normal 3 4 2 2 3 2 3 2 5" xfId="22563" xr:uid="{00000000-0005-0000-0000-0000884A0000}"/>
    <cellStyle name="Normal 3 4 2 2 3 2 3 2 6" xfId="22564" xr:uid="{00000000-0005-0000-0000-0000894A0000}"/>
    <cellStyle name="Normal 3 4 2 2 3 2 3 3" xfId="22565" xr:uid="{00000000-0005-0000-0000-00008A4A0000}"/>
    <cellStyle name="Normal 3 4 2 2 3 2 3 3 2" xfId="9187" xr:uid="{00000000-0005-0000-0000-00008B4A0000}"/>
    <cellStyle name="Normal 3 4 2 2 3 2 3 3 2 2" xfId="9191" xr:uid="{00000000-0005-0000-0000-00008C4A0000}"/>
    <cellStyle name="Normal 3 4 2 2 3 2 3 3 2 2 2" xfId="4487" xr:uid="{00000000-0005-0000-0000-00008D4A0000}"/>
    <cellStyle name="Normal 3 4 2 2 3 2 3 3 2 2 2 2" xfId="4493" xr:uid="{00000000-0005-0000-0000-00008E4A0000}"/>
    <cellStyle name="Normal 3 4 2 2 3 2 3 3 2 2 2 3" xfId="4498" xr:uid="{00000000-0005-0000-0000-00008F4A0000}"/>
    <cellStyle name="Normal 3 4 2 2 3 2 3 3 2 2 3" xfId="4503" xr:uid="{00000000-0005-0000-0000-0000904A0000}"/>
    <cellStyle name="Normal 3 4 2 2 3 2 3 3 2 2 4" xfId="4507" xr:uid="{00000000-0005-0000-0000-0000914A0000}"/>
    <cellStyle name="Normal 3 4 2 2 3 2 3 3 2 3" xfId="9199" xr:uid="{00000000-0005-0000-0000-0000924A0000}"/>
    <cellStyle name="Normal 3 4 2 2 3 2 3 3 2 3 2" xfId="4522" xr:uid="{00000000-0005-0000-0000-0000934A0000}"/>
    <cellStyle name="Normal 3 4 2 2 3 2 3 3 2 3 3" xfId="4528" xr:uid="{00000000-0005-0000-0000-0000944A0000}"/>
    <cellStyle name="Normal 3 4 2 2 3 2 3 3 2 4" xfId="9205" xr:uid="{00000000-0005-0000-0000-0000954A0000}"/>
    <cellStyle name="Normal 3 4 2 2 3 2 3 3 2 5" xfId="17724" xr:uid="{00000000-0005-0000-0000-0000964A0000}"/>
    <cellStyle name="Normal 3 4 2 2 3 2 3 3 3" xfId="22567" xr:uid="{00000000-0005-0000-0000-0000974A0000}"/>
    <cellStyle name="Normal 3 4 2 2 3 2 3 3 3 2" xfId="9214" xr:uid="{00000000-0005-0000-0000-0000984A0000}"/>
    <cellStyle name="Normal 3 4 2 2 3 2 3 3 3 2 2" xfId="4574" xr:uid="{00000000-0005-0000-0000-0000994A0000}"/>
    <cellStyle name="Normal 3 4 2 2 3 2 3 3 3 2 3" xfId="11919" xr:uid="{00000000-0005-0000-0000-00009A4A0000}"/>
    <cellStyle name="Normal 3 4 2 2 3 2 3 3 3 3" xfId="9220" xr:uid="{00000000-0005-0000-0000-00009B4A0000}"/>
    <cellStyle name="Normal 3 4 2 2 3 2 3 3 3 4" xfId="18110" xr:uid="{00000000-0005-0000-0000-00009C4A0000}"/>
    <cellStyle name="Normal 3 4 2 2 3 2 3 3 4" xfId="22570" xr:uid="{00000000-0005-0000-0000-00009D4A0000}"/>
    <cellStyle name="Normal 3 4 2 2 3 2 3 3 4 2" xfId="22573" xr:uid="{00000000-0005-0000-0000-00009E4A0000}"/>
    <cellStyle name="Normal 3 4 2 2 3 2 3 3 4 3" xfId="22576" xr:uid="{00000000-0005-0000-0000-00009F4A0000}"/>
    <cellStyle name="Normal 3 4 2 2 3 2 3 3 5" xfId="22579" xr:uid="{00000000-0005-0000-0000-0000A04A0000}"/>
    <cellStyle name="Normal 3 4 2 2 3 2 3 3 6" xfId="22581" xr:uid="{00000000-0005-0000-0000-0000A14A0000}"/>
    <cellStyle name="Normal 3 4 2 2 3 2 3 4" xfId="22582" xr:uid="{00000000-0005-0000-0000-0000A24A0000}"/>
    <cellStyle name="Normal 3 4 2 2 3 2 3 4 2" xfId="22584" xr:uid="{00000000-0005-0000-0000-0000A34A0000}"/>
    <cellStyle name="Normal 3 4 2 2 3 2 3 4 2 2" xfId="9299" xr:uid="{00000000-0005-0000-0000-0000A44A0000}"/>
    <cellStyle name="Normal 3 4 2 2 3 2 3 4 2 2 2" xfId="4684" xr:uid="{00000000-0005-0000-0000-0000A54A0000}"/>
    <cellStyle name="Normal 3 4 2 2 3 2 3 4 2 2 3" xfId="9306" xr:uid="{00000000-0005-0000-0000-0000A64A0000}"/>
    <cellStyle name="Normal 3 4 2 2 3 2 3 4 2 3" xfId="9314" xr:uid="{00000000-0005-0000-0000-0000A74A0000}"/>
    <cellStyle name="Normal 3 4 2 2 3 2 3 4 2 4" xfId="9319" xr:uid="{00000000-0005-0000-0000-0000A84A0000}"/>
    <cellStyle name="Normal 3 4 2 2 3 2 3 4 3" xfId="22586" xr:uid="{00000000-0005-0000-0000-0000A94A0000}"/>
    <cellStyle name="Normal 3 4 2 2 3 2 3 4 3 2" xfId="22588" xr:uid="{00000000-0005-0000-0000-0000AA4A0000}"/>
    <cellStyle name="Normal 3 4 2 2 3 2 3 4 3 3" xfId="22590" xr:uid="{00000000-0005-0000-0000-0000AB4A0000}"/>
    <cellStyle name="Normal 3 4 2 2 3 2 3 4 4" xfId="22593" xr:uid="{00000000-0005-0000-0000-0000AC4A0000}"/>
    <cellStyle name="Normal 3 4 2 2 3 2 3 4 5" xfId="22596" xr:uid="{00000000-0005-0000-0000-0000AD4A0000}"/>
    <cellStyle name="Normal 3 4 2 2 3 2 3 5" xfId="22597" xr:uid="{00000000-0005-0000-0000-0000AE4A0000}"/>
    <cellStyle name="Normal 3 4 2 2 3 2 3 5 2" xfId="9361" xr:uid="{00000000-0005-0000-0000-0000AF4A0000}"/>
    <cellStyle name="Normal 3 4 2 2 3 2 3 5 2 2" xfId="22599" xr:uid="{00000000-0005-0000-0000-0000B04A0000}"/>
    <cellStyle name="Normal 3 4 2 2 3 2 3 5 2 3" xfId="22601" xr:uid="{00000000-0005-0000-0000-0000B14A0000}"/>
    <cellStyle name="Normal 3 4 2 2 3 2 3 5 3" xfId="22603" xr:uid="{00000000-0005-0000-0000-0000B24A0000}"/>
    <cellStyle name="Normal 3 4 2 2 3 2 3 5 4" xfId="22606" xr:uid="{00000000-0005-0000-0000-0000B34A0000}"/>
    <cellStyle name="Normal 3 4 2 2 3 2 3 6" xfId="22608" xr:uid="{00000000-0005-0000-0000-0000B44A0000}"/>
    <cellStyle name="Normal 3 4 2 2 3 2 3 6 2" xfId="9410" xr:uid="{00000000-0005-0000-0000-0000B54A0000}"/>
    <cellStyle name="Normal 3 4 2 2 3 2 3 6 3" xfId="9418" xr:uid="{00000000-0005-0000-0000-0000B64A0000}"/>
    <cellStyle name="Normal 3 4 2 2 3 2 3 7" xfId="22610" xr:uid="{00000000-0005-0000-0000-0000B74A0000}"/>
    <cellStyle name="Normal 3 4 2 2 3 2 3 8" xfId="22611" xr:uid="{00000000-0005-0000-0000-0000B84A0000}"/>
    <cellStyle name="Normal 3 4 2 2 3 2 4" xfId="16640" xr:uid="{00000000-0005-0000-0000-0000B94A0000}"/>
    <cellStyle name="Normal 3 4 2 2 3 2 4 2" xfId="22612" xr:uid="{00000000-0005-0000-0000-0000BA4A0000}"/>
    <cellStyle name="Normal 3 4 2 2 3 2 4 2 2" xfId="13887" xr:uid="{00000000-0005-0000-0000-0000BB4A0000}"/>
    <cellStyle name="Normal 3 4 2 2 3 2 4 2 2 2" xfId="22613" xr:uid="{00000000-0005-0000-0000-0000BC4A0000}"/>
    <cellStyle name="Normal 3 4 2 2 3 2 4 2 2 2 2" xfId="15491" xr:uid="{00000000-0005-0000-0000-0000BD4A0000}"/>
    <cellStyle name="Normal 3 4 2 2 3 2 4 2 2 2 3" xfId="15494" xr:uid="{00000000-0005-0000-0000-0000BE4A0000}"/>
    <cellStyle name="Normal 3 4 2 2 3 2 4 2 2 3" xfId="22614" xr:uid="{00000000-0005-0000-0000-0000BF4A0000}"/>
    <cellStyle name="Normal 3 4 2 2 3 2 4 2 2 4" xfId="22615" xr:uid="{00000000-0005-0000-0000-0000C04A0000}"/>
    <cellStyle name="Normal 3 4 2 2 3 2 4 2 3" xfId="13889" xr:uid="{00000000-0005-0000-0000-0000C14A0000}"/>
    <cellStyle name="Normal 3 4 2 2 3 2 4 2 3 2" xfId="22616" xr:uid="{00000000-0005-0000-0000-0000C24A0000}"/>
    <cellStyle name="Normal 3 4 2 2 3 2 4 2 3 3" xfId="22617" xr:uid="{00000000-0005-0000-0000-0000C34A0000}"/>
    <cellStyle name="Normal 3 4 2 2 3 2 4 2 4" xfId="21335" xr:uid="{00000000-0005-0000-0000-0000C44A0000}"/>
    <cellStyle name="Normal 3 4 2 2 3 2 4 2 5" xfId="21342" xr:uid="{00000000-0005-0000-0000-0000C54A0000}"/>
    <cellStyle name="Normal 3 4 2 2 3 2 4 3" xfId="22618" xr:uid="{00000000-0005-0000-0000-0000C64A0000}"/>
    <cellStyle name="Normal 3 4 2 2 3 2 4 3 2" xfId="9118" xr:uid="{00000000-0005-0000-0000-0000C74A0000}"/>
    <cellStyle name="Normal 3 4 2 2 3 2 4 3 2 2" xfId="9128" xr:uid="{00000000-0005-0000-0000-0000C84A0000}"/>
    <cellStyle name="Normal 3 4 2 2 3 2 4 3 2 3" xfId="9145" xr:uid="{00000000-0005-0000-0000-0000C94A0000}"/>
    <cellStyle name="Normal 3 4 2 2 3 2 4 3 3" xfId="22620" xr:uid="{00000000-0005-0000-0000-0000CA4A0000}"/>
    <cellStyle name="Normal 3 4 2 2 3 2 4 3 4" xfId="21353" xr:uid="{00000000-0005-0000-0000-0000CB4A0000}"/>
    <cellStyle name="Normal 3 4 2 2 3 2 4 4" xfId="22622" xr:uid="{00000000-0005-0000-0000-0000CC4A0000}"/>
    <cellStyle name="Normal 3 4 2 2 3 2 4 4 2" xfId="22625" xr:uid="{00000000-0005-0000-0000-0000CD4A0000}"/>
    <cellStyle name="Normal 3 4 2 2 3 2 4 4 3" xfId="22628" xr:uid="{00000000-0005-0000-0000-0000CE4A0000}"/>
    <cellStyle name="Normal 3 4 2 2 3 2 4 5" xfId="22630" xr:uid="{00000000-0005-0000-0000-0000CF4A0000}"/>
    <cellStyle name="Normal 3 4 2 2 3 2 4 6" xfId="22632" xr:uid="{00000000-0005-0000-0000-0000D04A0000}"/>
    <cellStyle name="Normal 3 4 2 2 3 2 5" xfId="16642" xr:uid="{00000000-0005-0000-0000-0000D14A0000}"/>
    <cellStyle name="Normal 3 4 2 2 3 2 5 2" xfId="10871" xr:uid="{00000000-0005-0000-0000-0000D24A0000}"/>
    <cellStyle name="Normal 3 4 2 2 3 2 5 2 2" xfId="13897" xr:uid="{00000000-0005-0000-0000-0000D34A0000}"/>
    <cellStyle name="Normal 3 4 2 2 3 2 5 2 2 2" xfId="21815" xr:uid="{00000000-0005-0000-0000-0000D44A0000}"/>
    <cellStyle name="Normal 3 4 2 2 3 2 5 2 2 2 2" xfId="16363" xr:uid="{00000000-0005-0000-0000-0000D54A0000}"/>
    <cellStyle name="Normal 3 4 2 2 3 2 5 2 2 2 3" xfId="16366" xr:uid="{00000000-0005-0000-0000-0000D64A0000}"/>
    <cellStyle name="Normal 3 4 2 2 3 2 5 2 2 3" xfId="21819" xr:uid="{00000000-0005-0000-0000-0000D74A0000}"/>
    <cellStyle name="Normal 3 4 2 2 3 2 5 2 2 4" xfId="21823" xr:uid="{00000000-0005-0000-0000-0000D84A0000}"/>
    <cellStyle name="Normal 3 4 2 2 3 2 5 2 3" xfId="21825" xr:uid="{00000000-0005-0000-0000-0000D94A0000}"/>
    <cellStyle name="Normal 3 4 2 2 3 2 5 2 3 2" xfId="21827" xr:uid="{00000000-0005-0000-0000-0000DA4A0000}"/>
    <cellStyle name="Normal 3 4 2 2 3 2 5 2 3 3" xfId="21829" xr:uid="{00000000-0005-0000-0000-0000DB4A0000}"/>
    <cellStyle name="Normal 3 4 2 2 3 2 5 2 4" xfId="21393" xr:uid="{00000000-0005-0000-0000-0000DC4A0000}"/>
    <cellStyle name="Normal 3 4 2 2 3 2 5 2 5" xfId="21396" xr:uid="{00000000-0005-0000-0000-0000DD4A0000}"/>
    <cellStyle name="Normal 3 4 2 2 3 2 5 3" xfId="9229" xr:uid="{00000000-0005-0000-0000-0000DE4A0000}"/>
    <cellStyle name="Normal 3 4 2 2 3 2 5 3 2" xfId="21832" xr:uid="{00000000-0005-0000-0000-0000DF4A0000}"/>
    <cellStyle name="Normal 3 4 2 2 3 2 5 3 2 2" xfId="9247" xr:uid="{00000000-0005-0000-0000-0000E04A0000}"/>
    <cellStyle name="Normal 3 4 2 2 3 2 5 3 2 3" xfId="9257" xr:uid="{00000000-0005-0000-0000-0000E14A0000}"/>
    <cellStyle name="Normal 3 4 2 2 3 2 5 3 3" xfId="21835" xr:uid="{00000000-0005-0000-0000-0000E24A0000}"/>
    <cellStyle name="Normal 3 4 2 2 3 2 5 3 4" xfId="21839" xr:uid="{00000000-0005-0000-0000-0000E34A0000}"/>
    <cellStyle name="Normal 3 4 2 2 3 2 5 4" xfId="21842" xr:uid="{00000000-0005-0000-0000-0000E44A0000}"/>
    <cellStyle name="Normal 3 4 2 2 3 2 5 4 2" xfId="21845" xr:uid="{00000000-0005-0000-0000-0000E54A0000}"/>
    <cellStyle name="Normal 3 4 2 2 3 2 5 4 3" xfId="21848" xr:uid="{00000000-0005-0000-0000-0000E64A0000}"/>
    <cellStyle name="Normal 3 4 2 2 3 2 5 5" xfId="21851" xr:uid="{00000000-0005-0000-0000-0000E74A0000}"/>
    <cellStyle name="Normal 3 4 2 2 3 2 5 6" xfId="21853" xr:uid="{00000000-0005-0000-0000-0000E84A0000}"/>
    <cellStyle name="Normal 3 4 2 2 3 2 6" xfId="21855" xr:uid="{00000000-0005-0000-0000-0000E94A0000}"/>
    <cellStyle name="Normal 3 4 2 2 3 2 6 2" xfId="8357" xr:uid="{00000000-0005-0000-0000-0000EA4A0000}"/>
    <cellStyle name="Normal 3 4 2 2 3 2 6 2 2" xfId="18280" xr:uid="{00000000-0005-0000-0000-0000EB4A0000}"/>
    <cellStyle name="Normal 3 4 2 2 3 2 6 2 2 2" xfId="21858" xr:uid="{00000000-0005-0000-0000-0000EC4A0000}"/>
    <cellStyle name="Normal 3 4 2 2 3 2 6 2 2 3" xfId="21863" xr:uid="{00000000-0005-0000-0000-0000ED4A0000}"/>
    <cellStyle name="Normal 3 4 2 2 3 2 6 2 3" xfId="21867" xr:uid="{00000000-0005-0000-0000-0000EE4A0000}"/>
    <cellStyle name="Normal 3 4 2 2 3 2 6 2 4" xfId="21413" xr:uid="{00000000-0005-0000-0000-0000EF4A0000}"/>
    <cellStyle name="Normal 3 4 2 2 3 2 6 3" xfId="8364" xr:uid="{00000000-0005-0000-0000-0000F04A0000}"/>
    <cellStyle name="Normal 3 4 2 2 3 2 6 3 2" xfId="21872" xr:uid="{00000000-0005-0000-0000-0000F14A0000}"/>
    <cellStyle name="Normal 3 4 2 2 3 2 6 3 3" xfId="9350" xr:uid="{00000000-0005-0000-0000-0000F24A0000}"/>
    <cellStyle name="Normal 3 4 2 2 3 2 6 4" xfId="21874" xr:uid="{00000000-0005-0000-0000-0000F34A0000}"/>
    <cellStyle name="Normal 3 4 2 2 3 2 6 5" xfId="21878" xr:uid="{00000000-0005-0000-0000-0000F44A0000}"/>
    <cellStyle name="Normal 3 4 2 2 3 2 7" xfId="21881" xr:uid="{00000000-0005-0000-0000-0000F54A0000}"/>
    <cellStyle name="Normal 3 4 2 2 3 2 7 2" xfId="8387" xr:uid="{00000000-0005-0000-0000-0000F64A0000}"/>
    <cellStyle name="Normal 3 4 2 2 3 2 7 2 2" xfId="21883" xr:uid="{00000000-0005-0000-0000-0000F74A0000}"/>
    <cellStyle name="Normal 3 4 2 2 3 2 7 2 3" xfId="21887" xr:uid="{00000000-0005-0000-0000-0000F84A0000}"/>
    <cellStyle name="Normal 3 4 2 2 3 2 7 3" xfId="21890" xr:uid="{00000000-0005-0000-0000-0000F94A0000}"/>
    <cellStyle name="Normal 3 4 2 2 3 2 7 4" xfId="21894" xr:uid="{00000000-0005-0000-0000-0000FA4A0000}"/>
    <cellStyle name="Normal 3 4 2 2 3 2 8" xfId="21896" xr:uid="{00000000-0005-0000-0000-0000FB4A0000}"/>
    <cellStyle name="Normal 3 4 2 2 3 2 8 2" xfId="8440" xr:uid="{00000000-0005-0000-0000-0000FC4A0000}"/>
    <cellStyle name="Normal 3 4 2 2 3 2 8 3" xfId="21900" xr:uid="{00000000-0005-0000-0000-0000FD4A0000}"/>
    <cellStyle name="Normal 3 4 2 2 3 2 9" xfId="16948" xr:uid="{00000000-0005-0000-0000-0000FE4A0000}"/>
    <cellStyle name="Normal 3 4 2 2 3 3" xfId="19471" xr:uid="{00000000-0005-0000-0000-0000FF4A0000}"/>
    <cellStyle name="Normal 3 4 2 2 3 3 2" xfId="22633" xr:uid="{00000000-0005-0000-0000-0000004B0000}"/>
    <cellStyle name="Normal 3 4 2 2 3 3 2 2" xfId="22634" xr:uid="{00000000-0005-0000-0000-0000014B0000}"/>
    <cellStyle name="Normal 3 4 2 2 3 3 2 2 2" xfId="22636" xr:uid="{00000000-0005-0000-0000-0000024B0000}"/>
    <cellStyle name="Normal 3 4 2 2 3 3 2 2 2 2" xfId="22637" xr:uid="{00000000-0005-0000-0000-0000034B0000}"/>
    <cellStyle name="Normal 3 4 2 2 3 3 2 2 2 2 2" xfId="22638" xr:uid="{00000000-0005-0000-0000-0000044B0000}"/>
    <cellStyle name="Normal 3 4 2 2 3 3 2 2 2 2 2 2" xfId="22639" xr:uid="{00000000-0005-0000-0000-0000054B0000}"/>
    <cellStyle name="Normal 3 4 2 2 3 3 2 2 2 2 2 3" xfId="22640" xr:uid="{00000000-0005-0000-0000-0000064B0000}"/>
    <cellStyle name="Normal 3 4 2 2 3 3 2 2 2 2 3" xfId="22641" xr:uid="{00000000-0005-0000-0000-0000074B0000}"/>
    <cellStyle name="Normal 3 4 2 2 3 3 2 2 2 2 4" xfId="9612" xr:uid="{00000000-0005-0000-0000-0000084B0000}"/>
    <cellStyle name="Normal 3 4 2 2 3 3 2 2 2 3" xfId="22642" xr:uid="{00000000-0005-0000-0000-0000094B0000}"/>
    <cellStyle name="Normal 3 4 2 2 3 3 2 2 2 3 2" xfId="22643" xr:uid="{00000000-0005-0000-0000-00000A4B0000}"/>
    <cellStyle name="Normal 3 4 2 2 3 3 2 2 2 3 3" xfId="22644" xr:uid="{00000000-0005-0000-0000-00000B4B0000}"/>
    <cellStyle name="Normal 3 4 2 2 3 3 2 2 2 4" xfId="22645" xr:uid="{00000000-0005-0000-0000-00000C4B0000}"/>
    <cellStyle name="Normal 3 4 2 2 3 3 2 2 2 5" xfId="22646" xr:uid="{00000000-0005-0000-0000-00000D4B0000}"/>
    <cellStyle name="Normal 3 4 2 2 3 3 2 2 3" xfId="22647" xr:uid="{00000000-0005-0000-0000-00000E4B0000}"/>
    <cellStyle name="Normal 3 4 2 2 3 3 2 2 3 2" xfId="22648" xr:uid="{00000000-0005-0000-0000-00000F4B0000}"/>
    <cellStyle name="Normal 3 4 2 2 3 3 2 2 3 2 2" xfId="22649" xr:uid="{00000000-0005-0000-0000-0000104B0000}"/>
    <cellStyle name="Normal 3 4 2 2 3 3 2 2 3 2 3" xfId="22650" xr:uid="{00000000-0005-0000-0000-0000114B0000}"/>
    <cellStyle name="Normal 3 4 2 2 3 3 2 2 3 3" xfId="22651" xr:uid="{00000000-0005-0000-0000-0000124B0000}"/>
    <cellStyle name="Normal 3 4 2 2 3 3 2 2 3 4" xfId="22652" xr:uid="{00000000-0005-0000-0000-0000134B0000}"/>
    <cellStyle name="Normal 3 4 2 2 3 3 2 2 4" xfId="22653" xr:uid="{00000000-0005-0000-0000-0000144B0000}"/>
    <cellStyle name="Normal 3 4 2 2 3 3 2 2 4 2" xfId="21027" xr:uid="{00000000-0005-0000-0000-0000154B0000}"/>
    <cellStyle name="Normal 3 4 2 2 3 3 2 2 4 3" xfId="21034" xr:uid="{00000000-0005-0000-0000-0000164B0000}"/>
    <cellStyle name="Normal 3 4 2 2 3 3 2 2 5" xfId="22654" xr:uid="{00000000-0005-0000-0000-0000174B0000}"/>
    <cellStyle name="Normal 3 4 2 2 3 3 2 2 6" xfId="22655" xr:uid="{00000000-0005-0000-0000-0000184B0000}"/>
    <cellStyle name="Normal 3 4 2 2 3 3 2 3" xfId="22656" xr:uid="{00000000-0005-0000-0000-0000194B0000}"/>
    <cellStyle name="Normal 3 4 2 2 3 3 2 3 2" xfId="22658" xr:uid="{00000000-0005-0000-0000-00001A4B0000}"/>
    <cellStyle name="Normal 3 4 2 2 3 3 2 3 2 2" xfId="22660" xr:uid="{00000000-0005-0000-0000-00001B4B0000}"/>
    <cellStyle name="Normal 3 4 2 2 3 3 2 3 2 2 2" xfId="22662" xr:uid="{00000000-0005-0000-0000-00001C4B0000}"/>
    <cellStyle name="Normal 3 4 2 2 3 3 2 3 2 2 2 2" xfId="22663" xr:uid="{00000000-0005-0000-0000-00001D4B0000}"/>
    <cellStyle name="Normal 3 4 2 2 3 3 2 3 2 2 2 3" xfId="22664" xr:uid="{00000000-0005-0000-0000-00001E4B0000}"/>
    <cellStyle name="Normal 3 4 2 2 3 3 2 3 2 2 3" xfId="22666" xr:uid="{00000000-0005-0000-0000-00001F4B0000}"/>
    <cellStyle name="Normal 3 4 2 2 3 3 2 3 2 2 4" xfId="2951" xr:uid="{00000000-0005-0000-0000-0000204B0000}"/>
    <cellStyle name="Normal 3 4 2 2 3 3 2 3 2 3" xfId="22668" xr:uid="{00000000-0005-0000-0000-0000214B0000}"/>
    <cellStyle name="Normal 3 4 2 2 3 3 2 3 2 3 2" xfId="22669" xr:uid="{00000000-0005-0000-0000-0000224B0000}"/>
    <cellStyle name="Normal 3 4 2 2 3 3 2 3 2 3 3" xfId="22670" xr:uid="{00000000-0005-0000-0000-0000234B0000}"/>
    <cellStyle name="Normal 3 4 2 2 3 3 2 3 2 4" xfId="22672" xr:uid="{00000000-0005-0000-0000-0000244B0000}"/>
    <cellStyle name="Normal 3 4 2 2 3 3 2 3 2 5" xfId="22673" xr:uid="{00000000-0005-0000-0000-0000254B0000}"/>
    <cellStyle name="Normal 3 4 2 2 3 3 2 3 3" xfId="22675" xr:uid="{00000000-0005-0000-0000-0000264B0000}"/>
    <cellStyle name="Normal 3 4 2 2 3 3 2 3 3 2" xfId="22677" xr:uid="{00000000-0005-0000-0000-0000274B0000}"/>
    <cellStyle name="Normal 3 4 2 2 3 3 2 3 3 2 2" xfId="22678" xr:uid="{00000000-0005-0000-0000-0000284B0000}"/>
    <cellStyle name="Normal 3 4 2 2 3 3 2 3 3 2 3" xfId="22679" xr:uid="{00000000-0005-0000-0000-0000294B0000}"/>
    <cellStyle name="Normal 3 4 2 2 3 3 2 3 3 3" xfId="22681" xr:uid="{00000000-0005-0000-0000-00002A4B0000}"/>
    <cellStyle name="Normal 3 4 2 2 3 3 2 3 3 4" xfId="22682" xr:uid="{00000000-0005-0000-0000-00002B4B0000}"/>
    <cellStyle name="Normal 3 4 2 2 3 3 2 3 4" xfId="22685" xr:uid="{00000000-0005-0000-0000-00002C4B0000}"/>
    <cellStyle name="Normal 3 4 2 2 3 3 2 3 4 2" xfId="21176" xr:uid="{00000000-0005-0000-0000-00002D4B0000}"/>
    <cellStyle name="Normal 3 4 2 2 3 3 2 3 4 3" xfId="21183" xr:uid="{00000000-0005-0000-0000-00002E4B0000}"/>
    <cellStyle name="Normal 3 4 2 2 3 3 2 3 5" xfId="22688" xr:uid="{00000000-0005-0000-0000-00002F4B0000}"/>
    <cellStyle name="Normal 3 4 2 2 3 3 2 3 6" xfId="22690" xr:uid="{00000000-0005-0000-0000-0000304B0000}"/>
    <cellStyle name="Normal 3 4 2 2 3 3 2 4" xfId="22691" xr:uid="{00000000-0005-0000-0000-0000314B0000}"/>
    <cellStyle name="Normal 3 4 2 2 3 3 2 4 2" xfId="22693" xr:uid="{00000000-0005-0000-0000-0000324B0000}"/>
    <cellStyle name="Normal 3 4 2 2 3 3 2 4 2 2" xfId="22695" xr:uid="{00000000-0005-0000-0000-0000334B0000}"/>
    <cellStyle name="Normal 3 4 2 2 3 3 2 4 2 2 2" xfId="8875" xr:uid="{00000000-0005-0000-0000-0000344B0000}"/>
    <cellStyle name="Normal 3 4 2 2 3 3 2 4 2 2 3" xfId="8880" xr:uid="{00000000-0005-0000-0000-0000354B0000}"/>
    <cellStyle name="Normal 3 4 2 2 3 3 2 4 2 3" xfId="22697" xr:uid="{00000000-0005-0000-0000-0000364B0000}"/>
    <cellStyle name="Normal 3 4 2 2 3 3 2 4 2 4" xfId="15667" xr:uid="{00000000-0005-0000-0000-0000374B0000}"/>
    <cellStyle name="Normal 3 4 2 2 3 3 2 4 3" xfId="22699" xr:uid="{00000000-0005-0000-0000-0000384B0000}"/>
    <cellStyle name="Normal 3 4 2 2 3 3 2 4 3 2" xfId="22701" xr:uid="{00000000-0005-0000-0000-0000394B0000}"/>
    <cellStyle name="Normal 3 4 2 2 3 3 2 4 3 3" xfId="22703" xr:uid="{00000000-0005-0000-0000-00003A4B0000}"/>
    <cellStyle name="Normal 3 4 2 2 3 3 2 4 4" xfId="22706" xr:uid="{00000000-0005-0000-0000-00003B4B0000}"/>
    <cellStyle name="Normal 3 4 2 2 3 3 2 4 5" xfId="22709" xr:uid="{00000000-0005-0000-0000-00003C4B0000}"/>
    <cellStyle name="Normal 3 4 2 2 3 3 2 5" xfId="22710" xr:uid="{00000000-0005-0000-0000-00003D4B0000}"/>
    <cellStyle name="Normal 3 4 2 2 3 3 2 5 2" xfId="22712" xr:uid="{00000000-0005-0000-0000-00003E4B0000}"/>
    <cellStyle name="Normal 3 4 2 2 3 3 2 5 2 2" xfId="22714" xr:uid="{00000000-0005-0000-0000-00003F4B0000}"/>
    <cellStyle name="Normal 3 4 2 2 3 3 2 5 2 3" xfId="22716" xr:uid="{00000000-0005-0000-0000-0000404B0000}"/>
    <cellStyle name="Normal 3 4 2 2 3 3 2 5 3" xfId="22718" xr:uid="{00000000-0005-0000-0000-0000414B0000}"/>
    <cellStyle name="Normal 3 4 2 2 3 3 2 5 4" xfId="22721" xr:uid="{00000000-0005-0000-0000-0000424B0000}"/>
    <cellStyle name="Normal 3 4 2 2 3 3 2 6" xfId="22723" xr:uid="{00000000-0005-0000-0000-0000434B0000}"/>
    <cellStyle name="Normal 3 4 2 2 3 3 2 6 2" xfId="17292" xr:uid="{00000000-0005-0000-0000-0000444B0000}"/>
    <cellStyle name="Normal 3 4 2 2 3 3 2 6 3" xfId="22725" xr:uid="{00000000-0005-0000-0000-0000454B0000}"/>
    <cellStyle name="Normal 3 4 2 2 3 3 2 7" xfId="22727" xr:uid="{00000000-0005-0000-0000-0000464B0000}"/>
    <cellStyle name="Normal 3 4 2 2 3 3 2 8" xfId="22728" xr:uid="{00000000-0005-0000-0000-0000474B0000}"/>
    <cellStyle name="Normal 3 4 2 2 3 3 3" xfId="22729" xr:uid="{00000000-0005-0000-0000-0000484B0000}"/>
    <cellStyle name="Normal 3 4 2 2 3 3 3 2" xfId="22730" xr:uid="{00000000-0005-0000-0000-0000494B0000}"/>
    <cellStyle name="Normal 3 4 2 2 3 3 3 2 2" xfId="8641" xr:uid="{00000000-0005-0000-0000-00004A4B0000}"/>
    <cellStyle name="Normal 3 4 2 2 3 3 3 2 2 2" xfId="22732" xr:uid="{00000000-0005-0000-0000-00004B4B0000}"/>
    <cellStyle name="Normal 3 4 2 2 3 3 3 2 2 2 2" xfId="22734" xr:uid="{00000000-0005-0000-0000-00004C4B0000}"/>
    <cellStyle name="Normal 3 4 2 2 3 3 3 2 2 2 3" xfId="22736" xr:uid="{00000000-0005-0000-0000-00004D4B0000}"/>
    <cellStyle name="Normal 3 4 2 2 3 3 3 2 2 3" xfId="22738" xr:uid="{00000000-0005-0000-0000-00004E4B0000}"/>
    <cellStyle name="Normal 3 4 2 2 3 3 3 2 2 4" xfId="19687" xr:uid="{00000000-0005-0000-0000-00004F4B0000}"/>
    <cellStyle name="Normal 3 4 2 2 3 3 3 2 3" xfId="22739" xr:uid="{00000000-0005-0000-0000-0000504B0000}"/>
    <cellStyle name="Normal 3 4 2 2 3 3 3 2 3 2" xfId="22741" xr:uid="{00000000-0005-0000-0000-0000514B0000}"/>
    <cellStyle name="Normal 3 4 2 2 3 3 3 2 3 3" xfId="22743" xr:uid="{00000000-0005-0000-0000-0000524B0000}"/>
    <cellStyle name="Normal 3 4 2 2 3 3 3 2 4" xfId="22744" xr:uid="{00000000-0005-0000-0000-0000534B0000}"/>
    <cellStyle name="Normal 3 4 2 2 3 3 3 2 5" xfId="22745" xr:uid="{00000000-0005-0000-0000-0000544B0000}"/>
    <cellStyle name="Normal 3 4 2 2 3 3 3 3" xfId="22746" xr:uid="{00000000-0005-0000-0000-0000554B0000}"/>
    <cellStyle name="Normal 3 4 2 2 3 3 3 3 2" xfId="22748" xr:uid="{00000000-0005-0000-0000-0000564B0000}"/>
    <cellStyle name="Normal 3 4 2 2 3 3 3 3 2 2" xfId="21403" xr:uid="{00000000-0005-0000-0000-0000574B0000}"/>
    <cellStyle name="Normal 3 4 2 2 3 3 3 3 2 3" xfId="22751" xr:uid="{00000000-0005-0000-0000-0000584B0000}"/>
    <cellStyle name="Normal 3 4 2 2 3 3 3 3 3" xfId="22753" xr:uid="{00000000-0005-0000-0000-0000594B0000}"/>
    <cellStyle name="Normal 3 4 2 2 3 3 3 3 4" xfId="22756" xr:uid="{00000000-0005-0000-0000-00005A4B0000}"/>
    <cellStyle name="Normal 3 4 2 2 3 3 3 4" xfId="22757" xr:uid="{00000000-0005-0000-0000-00005B4B0000}"/>
    <cellStyle name="Normal 3 4 2 2 3 3 3 4 2" xfId="22759" xr:uid="{00000000-0005-0000-0000-00005C4B0000}"/>
    <cellStyle name="Normal 3 4 2 2 3 3 3 4 3" xfId="22761" xr:uid="{00000000-0005-0000-0000-00005D4B0000}"/>
    <cellStyle name="Normal 3 4 2 2 3 3 3 5" xfId="22762" xr:uid="{00000000-0005-0000-0000-00005E4B0000}"/>
    <cellStyle name="Normal 3 4 2 2 3 3 3 6" xfId="22763" xr:uid="{00000000-0005-0000-0000-00005F4B0000}"/>
    <cellStyle name="Normal 3 4 2 2 3 3 4" xfId="22765" xr:uid="{00000000-0005-0000-0000-0000604B0000}"/>
    <cellStyle name="Normal 3 4 2 2 3 3 4 2" xfId="22767" xr:uid="{00000000-0005-0000-0000-0000614B0000}"/>
    <cellStyle name="Normal 3 4 2 2 3 3 4 2 2" xfId="22770" xr:uid="{00000000-0005-0000-0000-0000624B0000}"/>
    <cellStyle name="Normal 3 4 2 2 3 3 4 2 2 2" xfId="22772" xr:uid="{00000000-0005-0000-0000-0000634B0000}"/>
    <cellStyle name="Normal 3 4 2 2 3 3 4 2 2 2 2" xfId="22773" xr:uid="{00000000-0005-0000-0000-0000644B0000}"/>
    <cellStyle name="Normal 3 4 2 2 3 3 4 2 2 2 3" xfId="22774" xr:uid="{00000000-0005-0000-0000-0000654B0000}"/>
    <cellStyle name="Normal 3 4 2 2 3 3 4 2 2 3" xfId="22776" xr:uid="{00000000-0005-0000-0000-0000664B0000}"/>
    <cellStyle name="Normal 3 4 2 2 3 3 4 2 2 4" xfId="16792" xr:uid="{00000000-0005-0000-0000-0000674B0000}"/>
    <cellStyle name="Normal 3 4 2 2 3 3 4 2 3" xfId="22778" xr:uid="{00000000-0005-0000-0000-0000684B0000}"/>
    <cellStyle name="Normal 3 4 2 2 3 3 4 2 3 2" xfId="22779" xr:uid="{00000000-0005-0000-0000-0000694B0000}"/>
    <cellStyle name="Normal 3 4 2 2 3 3 4 2 3 3" xfId="22780" xr:uid="{00000000-0005-0000-0000-00006A4B0000}"/>
    <cellStyle name="Normal 3 4 2 2 3 3 4 2 4" xfId="21475" xr:uid="{00000000-0005-0000-0000-00006B4B0000}"/>
    <cellStyle name="Normal 3 4 2 2 3 3 4 2 5" xfId="21477" xr:uid="{00000000-0005-0000-0000-00006C4B0000}"/>
    <cellStyle name="Normal 3 4 2 2 3 3 4 3" xfId="22782" xr:uid="{00000000-0005-0000-0000-00006D4B0000}"/>
    <cellStyle name="Normal 3 4 2 2 3 3 4 3 2" xfId="22785" xr:uid="{00000000-0005-0000-0000-00006E4B0000}"/>
    <cellStyle name="Normal 3 4 2 2 3 3 4 3 2 2" xfId="21653" xr:uid="{00000000-0005-0000-0000-00006F4B0000}"/>
    <cellStyle name="Normal 3 4 2 2 3 3 4 3 2 3" xfId="22787" xr:uid="{00000000-0005-0000-0000-0000704B0000}"/>
    <cellStyle name="Normal 3 4 2 2 3 3 4 3 3" xfId="22790" xr:uid="{00000000-0005-0000-0000-0000714B0000}"/>
    <cellStyle name="Normal 3 4 2 2 3 3 4 3 4" xfId="22793" xr:uid="{00000000-0005-0000-0000-0000724B0000}"/>
    <cellStyle name="Normal 3 4 2 2 3 3 4 4" xfId="9124" xr:uid="{00000000-0005-0000-0000-0000734B0000}"/>
    <cellStyle name="Normal 3 4 2 2 3 3 4 4 2" xfId="9135" xr:uid="{00000000-0005-0000-0000-0000744B0000}"/>
    <cellStyle name="Normal 3 4 2 2 3 3 4 4 3" xfId="9152" xr:uid="{00000000-0005-0000-0000-0000754B0000}"/>
    <cellStyle name="Normal 3 4 2 2 3 3 4 5" xfId="9163" xr:uid="{00000000-0005-0000-0000-0000764B0000}"/>
    <cellStyle name="Normal 3 4 2 2 3 3 4 6" xfId="9177" xr:uid="{00000000-0005-0000-0000-0000774B0000}"/>
    <cellStyle name="Normal 3 4 2 2 3 3 5" xfId="21904" xr:uid="{00000000-0005-0000-0000-0000784B0000}"/>
    <cellStyle name="Normal 3 4 2 2 3 3 5 2" xfId="10895" xr:uid="{00000000-0005-0000-0000-0000794B0000}"/>
    <cellStyle name="Normal 3 4 2 2 3 3 5 2 2" xfId="21907" xr:uid="{00000000-0005-0000-0000-00007A4B0000}"/>
    <cellStyle name="Normal 3 4 2 2 3 3 5 2 2 2" xfId="21909" xr:uid="{00000000-0005-0000-0000-00007B4B0000}"/>
    <cellStyle name="Normal 3 4 2 2 3 3 5 2 2 3" xfId="3319" xr:uid="{00000000-0005-0000-0000-00007C4B0000}"/>
    <cellStyle name="Normal 3 4 2 2 3 3 5 2 3" xfId="21912" xr:uid="{00000000-0005-0000-0000-00007D4B0000}"/>
    <cellStyle name="Normal 3 4 2 2 3 3 5 2 4" xfId="21502" xr:uid="{00000000-0005-0000-0000-00007E4B0000}"/>
    <cellStyle name="Normal 3 4 2 2 3 3 5 3" xfId="21915" xr:uid="{00000000-0005-0000-0000-00007F4B0000}"/>
    <cellStyle name="Normal 3 4 2 2 3 3 5 3 2" xfId="4411" xr:uid="{00000000-0005-0000-0000-0000804B0000}"/>
    <cellStyle name="Normal 3 4 2 2 3 3 5 3 3" xfId="4420" xr:uid="{00000000-0005-0000-0000-0000814B0000}"/>
    <cellStyle name="Normal 3 4 2 2 3 3 5 4" xfId="9194" xr:uid="{00000000-0005-0000-0000-0000824B0000}"/>
    <cellStyle name="Normal 3 4 2 2 3 3 5 5" xfId="9201" xr:uid="{00000000-0005-0000-0000-0000834B0000}"/>
    <cellStyle name="Normal 3 4 2 2 3 3 6" xfId="21918" xr:uid="{00000000-0005-0000-0000-0000844B0000}"/>
    <cellStyle name="Normal 3 4 2 2 3 3 6 2" xfId="21921" xr:uid="{00000000-0005-0000-0000-0000854B0000}"/>
    <cellStyle name="Normal 3 4 2 2 3 3 6 2 2" xfId="16020" xr:uid="{00000000-0005-0000-0000-0000864B0000}"/>
    <cellStyle name="Normal 3 4 2 2 3 3 6 2 3" xfId="21924" xr:uid="{00000000-0005-0000-0000-0000874B0000}"/>
    <cellStyle name="Normal 3 4 2 2 3 3 6 3" xfId="21927" xr:uid="{00000000-0005-0000-0000-0000884B0000}"/>
    <cellStyle name="Normal 3 4 2 2 3 3 6 4" xfId="9216" xr:uid="{00000000-0005-0000-0000-0000894B0000}"/>
    <cellStyle name="Normal 3 4 2 2 3 3 7" xfId="14147" xr:uid="{00000000-0005-0000-0000-00008A4B0000}"/>
    <cellStyle name="Normal 3 4 2 2 3 3 7 2" xfId="14150" xr:uid="{00000000-0005-0000-0000-00008B4B0000}"/>
    <cellStyle name="Normal 3 4 2 2 3 3 7 3" xfId="14190" xr:uid="{00000000-0005-0000-0000-00008C4B0000}"/>
    <cellStyle name="Normal 3 4 2 2 3 3 8" xfId="14260" xr:uid="{00000000-0005-0000-0000-00008D4B0000}"/>
    <cellStyle name="Normal 3 4 2 2 3 3 9" xfId="14311" xr:uid="{00000000-0005-0000-0000-00008E4B0000}"/>
    <cellStyle name="Normal 3 4 2 2 3 4" xfId="19473" xr:uid="{00000000-0005-0000-0000-00008F4B0000}"/>
    <cellStyle name="Normal 3 4 2 2 3 4 2" xfId="22139" xr:uid="{00000000-0005-0000-0000-0000904B0000}"/>
    <cellStyle name="Normal 3 4 2 2 3 4 2 2" xfId="22794" xr:uid="{00000000-0005-0000-0000-0000914B0000}"/>
    <cellStyle name="Normal 3 4 2 2 3 4 2 2 2" xfId="19871" xr:uid="{00000000-0005-0000-0000-0000924B0000}"/>
    <cellStyle name="Normal 3 4 2 2 3 4 2 2 2 2" xfId="22795" xr:uid="{00000000-0005-0000-0000-0000934B0000}"/>
    <cellStyle name="Normal 3 4 2 2 3 4 2 2 2 2 2" xfId="22796" xr:uid="{00000000-0005-0000-0000-0000944B0000}"/>
    <cellStyle name="Normal 3 4 2 2 3 4 2 2 2 2 3" xfId="22797" xr:uid="{00000000-0005-0000-0000-0000954B0000}"/>
    <cellStyle name="Normal 3 4 2 2 3 4 2 2 2 3" xfId="12225" xr:uid="{00000000-0005-0000-0000-0000964B0000}"/>
    <cellStyle name="Normal 3 4 2 2 3 4 2 2 2 4" xfId="3876" xr:uid="{00000000-0005-0000-0000-0000974B0000}"/>
    <cellStyle name="Normal 3 4 2 2 3 4 2 2 3" xfId="22798" xr:uid="{00000000-0005-0000-0000-0000984B0000}"/>
    <cellStyle name="Normal 3 4 2 2 3 4 2 2 3 2" xfId="22102" xr:uid="{00000000-0005-0000-0000-0000994B0000}"/>
    <cellStyle name="Normal 3 4 2 2 3 4 2 2 3 3" xfId="12237" xr:uid="{00000000-0005-0000-0000-00009A4B0000}"/>
    <cellStyle name="Normal 3 4 2 2 3 4 2 2 4" xfId="22799" xr:uid="{00000000-0005-0000-0000-00009B4B0000}"/>
    <cellStyle name="Normal 3 4 2 2 3 4 2 2 5" xfId="22800" xr:uid="{00000000-0005-0000-0000-00009C4B0000}"/>
    <cellStyle name="Normal 3 4 2 2 3 4 2 3" xfId="22801" xr:uid="{00000000-0005-0000-0000-00009D4B0000}"/>
    <cellStyle name="Normal 3 4 2 2 3 4 2 3 2" xfId="9610" xr:uid="{00000000-0005-0000-0000-00009E4B0000}"/>
    <cellStyle name="Normal 3 4 2 2 3 4 2 3 2 2" xfId="22803" xr:uid="{00000000-0005-0000-0000-00009F4B0000}"/>
    <cellStyle name="Normal 3 4 2 2 3 4 2 3 2 3" xfId="3597" xr:uid="{00000000-0005-0000-0000-0000A04B0000}"/>
    <cellStyle name="Normal 3 4 2 2 3 4 2 3 3" xfId="22805" xr:uid="{00000000-0005-0000-0000-0000A14B0000}"/>
    <cellStyle name="Normal 3 4 2 2 3 4 2 3 4" xfId="22807" xr:uid="{00000000-0005-0000-0000-0000A24B0000}"/>
    <cellStyle name="Normal 3 4 2 2 3 4 2 4" xfId="22808" xr:uid="{00000000-0005-0000-0000-0000A34B0000}"/>
    <cellStyle name="Normal 3 4 2 2 3 4 2 4 2" xfId="22810" xr:uid="{00000000-0005-0000-0000-0000A44B0000}"/>
    <cellStyle name="Normal 3 4 2 2 3 4 2 4 3" xfId="22812" xr:uid="{00000000-0005-0000-0000-0000A54B0000}"/>
    <cellStyle name="Normal 3 4 2 2 3 4 2 5" xfId="22813" xr:uid="{00000000-0005-0000-0000-0000A64B0000}"/>
    <cellStyle name="Normal 3 4 2 2 3 4 2 6" xfId="22814" xr:uid="{00000000-0005-0000-0000-0000A74B0000}"/>
    <cellStyle name="Normal 3 4 2 2 3 4 3" xfId="22815" xr:uid="{00000000-0005-0000-0000-0000A84B0000}"/>
    <cellStyle name="Normal 3 4 2 2 3 4 3 2" xfId="22816" xr:uid="{00000000-0005-0000-0000-0000A94B0000}"/>
    <cellStyle name="Normal 3 4 2 2 3 4 3 2 2" xfId="13962" xr:uid="{00000000-0005-0000-0000-0000AA4B0000}"/>
    <cellStyle name="Normal 3 4 2 2 3 4 3 2 2 2" xfId="22817" xr:uid="{00000000-0005-0000-0000-0000AB4B0000}"/>
    <cellStyle name="Normal 3 4 2 2 3 4 3 2 2 2 2" xfId="17227" xr:uid="{00000000-0005-0000-0000-0000AC4B0000}"/>
    <cellStyle name="Normal 3 4 2 2 3 4 3 2 2 2 3" xfId="22819" xr:uid="{00000000-0005-0000-0000-0000AD4B0000}"/>
    <cellStyle name="Normal 3 4 2 2 3 4 3 2 2 3" xfId="12292" xr:uid="{00000000-0005-0000-0000-0000AE4B0000}"/>
    <cellStyle name="Normal 3 4 2 2 3 4 3 2 2 4" xfId="4379" xr:uid="{00000000-0005-0000-0000-0000AF4B0000}"/>
    <cellStyle name="Normal 3 4 2 2 3 4 3 2 3" xfId="22820" xr:uid="{00000000-0005-0000-0000-0000B04B0000}"/>
    <cellStyle name="Normal 3 4 2 2 3 4 3 2 3 2" xfId="22822" xr:uid="{00000000-0005-0000-0000-0000B14B0000}"/>
    <cellStyle name="Normal 3 4 2 2 3 4 3 2 3 3" xfId="10541" xr:uid="{00000000-0005-0000-0000-0000B24B0000}"/>
    <cellStyle name="Normal 3 4 2 2 3 4 3 2 4" xfId="22823" xr:uid="{00000000-0005-0000-0000-0000B34B0000}"/>
    <cellStyle name="Normal 3 4 2 2 3 4 3 2 5" xfId="22824" xr:uid="{00000000-0005-0000-0000-0000B44B0000}"/>
    <cellStyle name="Normal 3 4 2 2 3 4 3 3" xfId="22825" xr:uid="{00000000-0005-0000-0000-0000B54B0000}"/>
    <cellStyle name="Normal 3 4 2 2 3 4 3 3 2" xfId="22827" xr:uid="{00000000-0005-0000-0000-0000B64B0000}"/>
    <cellStyle name="Normal 3 4 2 2 3 4 3 3 2 2" xfId="22830" xr:uid="{00000000-0005-0000-0000-0000B74B0000}"/>
    <cellStyle name="Normal 3 4 2 2 3 4 3 3 2 3" xfId="9723" xr:uid="{00000000-0005-0000-0000-0000B84B0000}"/>
    <cellStyle name="Normal 3 4 2 2 3 4 3 3 3" xfId="22832" xr:uid="{00000000-0005-0000-0000-0000B94B0000}"/>
    <cellStyle name="Normal 3 4 2 2 3 4 3 3 4" xfId="22834" xr:uid="{00000000-0005-0000-0000-0000BA4B0000}"/>
    <cellStyle name="Normal 3 4 2 2 3 4 3 4" xfId="22835" xr:uid="{00000000-0005-0000-0000-0000BB4B0000}"/>
    <cellStyle name="Normal 3 4 2 2 3 4 3 4 2" xfId="22837" xr:uid="{00000000-0005-0000-0000-0000BC4B0000}"/>
    <cellStyle name="Normal 3 4 2 2 3 4 3 4 3" xfId="22839" xr:uid="{00000000-0005-0000-0000-0000BD4B0000}"/>
    <cellStyle name="Normal 3 4 2 2 3 4 3 5" xfId="22840" xr:uid="{00000000-0005-0000-0000-0000BE4B0000}"/>
    <cellStyle name="Normal 3 4 2 2 3 4 3 6" xfId="22841" xr:uid="{00000000-0005-0000-0000-0000BF4B0000}"/>
    <cellStyle name="Normal 3 4 2 2 3 4 4" xfId="22843" xr:uid="{00000000-0005-0000-0000-0000C04B0000}"/>
    <cellStyle name="Normal 3 4 2 2 3 4 4 2" xfId="22845" xr:uid="{00000000-0005-0000-0000-0000C14B0000}"/>
    <cellStyle name="Normal 3 4 2 2 3 4 4 2 2" xfId="22848" xr:uid="{00000000-0005-0000-0000-0000C24B0000}"/>
    <cellStyle name="Normal 3 4 2 2 3 4 4 2 2 2" xfId="22850" xr:uid="{00000000-0005-0000-0000-0000C34B0000}"/>
    <cellStyle name="Normal 3 4 2 2 3 4 4 2 2 3" xfId="6544" xr:uid="{00000000-0005-0000-0000-0000C44B0000}"/>
    <cellStyle name="Normal 3 4 2 2 3 4 4 2 3" xfId="22852" xr:uid="{00000000-0005-0000-0000-0000C54B0000}"/>
    <cellStyle name="Normal 3 4 2 2 3 4 4 2 4" xfId="22854" xr:uid="{00000000-0005-0000-0000-0000C64B0000}"/>
    <cellStyle name="Normal 3 4 2 2 3 4 4 3" xfId="22856" xr:uid="{00000000-0005-0000-0000-0000C74B0000}"/>
    <cellStyle name="Normal 3 4 2 2 3 4 4 3 2" xfId="22859" xr:uid="{00000000-0005-0000-0000-0000C84B0000}"/>
    <cellStyle name="Normal 3 4 2 2 3 4 4 3 3" xfId="22862" xr:uid="{00000000-0005-0000-0000-0000C94B0000}"/>
    <cellStyle name="Normal 3 4 2 2 3 4 4 4" xfId="9239" xr:uid="{00000000-0005-0000-0000-0000CA4B0000}"/>
    <cellStyle name="Normal 3 4 2 2 3 4 4 5" xfId="9270" xr:uid="{00000000-0005-0000-0000-0000CB4B0000}"/>
    <cellStyle name="Normal 3 4 2 2 3 4 5" xfId="21931" xr:uid="{00000000-0005-0000-0000-0000CC4B0000}"/>
    <cellStyle name="Normal 3 4 2 2 3 4 5 2" xfId="21934" xr:uid="{00000000-0005-0000-0000-0000CD4B0000}"/>
    <cellStyle name="Normal 3 4 2 2 3 4 5 2 2" xfId="21937" xr:uid="{00000000-0005-0000-0000-0000CE4B0000}"/>
    <cellStyle name="Normal 3 4 2 2 3 4 5 2 3" xfId="21941" xr:uid="{00000000-0005-0000-0000-0000CF4B0000}"/>
    <cellStyle name="Normal 3 4 2 2 3 4 5 3" xfId="21945" xr:uid="{00000000-0005-0000-0000-0000D04B0000}"/>
    <cellStyle name="Normal 3 4 2 2 3 4 5 4" xfId="9302" xr:uid="{00000000-0005-0000-0000-0000D14B0000}"/>
    <cellStyle name="Normal 3 4 2 2 3 4 6" xfId="21948" xr:uid="{00000000-0005-0000-0000-0000D24B0000}"/>
    <cellStyle name="Normal 3 4 2 2 3 4 6 2" xfId="21951" xr:uid="{00000000-0005-0000-0000-0000D34B0000}"/>
    <cellStyle name="Normal 3 4 2 2 3 4 6 3" xfId="21958" xr:uid="{00000000-0005-0000-0000-0000D44B0000}"/>
    <cellStyle name="Normal 3 4 2 2 3 4 7" xfId="14375" xr:uid="{00000000-0005-0000-0000-0000D54B0000}"/>
    <cellStyle name="Normal 3 4 2 2 3 4 8" xfId="14379" xr:uid="{00000000-0005-0000-0000-0000D64B0000}"/>
    <cellStyle name="Normal 3 4 2 2 3 5" xfId="22863" xr:uid="{00000000-0005-0000-0000-0000D74B0000}"/>
    <cellStyle name="Normal 3 4 2 2 3 5 2" xfId="22864" xr:uid="{00000000-0005-0000-0000-0000D84B0000}"/>
    <cellStyle name="Normal 3 4 2 2 3 5 2 2" xfId="22865" xr:uid="{00000000-0005-0000-0000-0000D94B0000}"/>
    <cellStyle name="Normal 3 4 2 2 3 5 2 2 2" xfId="22866" xr:uid="{00000000-0005-0000-0000-0000DA4B0000}"/>
    <cellStyle name="Normal 3 4 2 2 3 5 2 2 2 2" xfId="21389" xr:uid="{00000000-0005-0000-0000-0000DB4B0000}"/>
    <cellStyle name="Normal 3 4 2 2 3 5 2 2 2 3" xfId="21391" xr:uid="{00000000-0005-0000-0000-0000DC4B0000}"/>
    <cellStyle name="Normal 3 4 2 2 3 5 2 2 3" xfId="22867" xr:uid="{00000000-0005-0000-0000-0000DD4B0000}"/>
    <cellStyle name="Normal 3 4 2 2 3 5 2 2 4" xfId="22868" xr:uid="{00000000-0005-0000-0000-0000DE4B0000}"/>
    <cellStyle name="Normal 3 4 2 2 3 5 2 3" xfId="22869" xr:uid="{00000000-0005-0000-0000-0000DF4B0000}"/>
    <cellStyle name="Normal 3 4 2 2 3 5 2 3 2" xfId="22871" xr:uid="{00000000-0005-0000-0000-0000E04B0000}"/>
    <cellStyle name="Normal 3 4 2 2 3 5 2 3 3" xfId="22873" xr:uid="{00000000-0005-0000-0000-0000E14B0000}"/>
    <cellStyle name="Normal 3 4 2 2 3 5 2 4" xfId="22874" xr:uid="{00000000-0005-0000-0000-0000E24B0000}"/>
    <cellStyle name="Normal 3 4 2 2 3 5 2 5" xfId="22875" xr:uid="{00000000-0005-0000-0000-0000E34B0000}"/>
    <cellStyle name="Normal 3 4 2 2 3 5 3" xfId="22876" xr:uid="{00000000-0005-0000-0000-0000E44B0000}"/>
    <cellStyle name="Normal 3 4 2 2 3 5 3 2" xfId="22877" xr:uid="{00000000-0005-0000-0000-0000E54B0000}"/>
    <cellStyle name="Normal 3 4 2 2 3 5 3 2 2" xfId="22878" xr:uid="{00000000-0005-0000-0000-0000E64B0000}"/>
    <cellStyle name="Normal 3 4 2 2 3 5 3 2 3" xfId="22879" xr:uid="{00000000-0005-0000-0000-0000E74B0000}"/>
    <cellStyle name="Normal 3 4 2 2 3 5 3 3" xfId="22880" xr:uid="{00000000-0005-0000-0000-0000E84B0000}"/>
    <cellStyle name="Normal 3 4 2 2 3 5 3 4" xfId="22881" xr:uid="{00000000-0005-0000-0000-0000E94B0000}"/>
    <cellStyle name="Normal 3 4 2 2 3 5 4" xfId="22883" xr:uid="{00000000-0005-0000-0000-0000EA4B0000}"/>
    <cellStyle name="Normal 3 4 2 2 3 5 4 2" xfId="22885" xr:uid="{00000000-0005-0000-0000-0000EB4B0000}"/>
    <cellStyle name="Normal 3 4 2 2 3 5 4 3" xfId="22887" xr:uid="{00000000-0005-0000-0000-0000EC4B0000}"/>
    <cellStyle name="Normal 3 4 2 2 3 5 5" xfId="21961" xr:uid="{00000000-0005-0000-0000-0000ED4B0000}"/>
    <cellStyle name="Normal 3 4 2 2 3 5 6" xfId="21970" xr:uid="{00000000-0005-0000-0000-0000EE4B0000}"/>
    <cellStyle name="Normal 3 4 2 2 3 6" xfId="22829" xr:uid="{00000000-0005-0000-0000-0000EF4B0000}"/>
    <cellStyle name="Normal 3 4 2 2 3 6 2" xfId="22889" xr:uid="{00000000-0005-0000-0000-0000F04B0000}"/>
    <cellStyle name="Normal 3 4 2 2 3 6 2 2" xfId="22890" xr:uid="{00000000-0005-0000-0000-0000F14B0000}"/>
    <cellStyle name="Normal 3 4 2 2 3 6 2 2 2" xfId="22891" xr:uid="{00000000-0005-0000-0000-0000F24B0000}"/>
    <cellStyle name="Normal 3 4 2 2 3 6 2 2 2 2" xfId="21641" xr:uid="{00000000-0005-0000-0000-0000F34B0000}"/>
    <cellStyle name="Normal 3 4 2 2 3 6 2 2 2 3" xfId="21643" xr:uid="{00000000-0005-0000-0000-0000F44B0000}"/>
    <cellStyle name="Normal 3 4 2 2 3 6 2 2 3" xfId="22892" xr:uid="{00000000-0005-0000-0000-0000F54B0000}"/>
    <cellStyle name="Normal 3 4 2 2 3 6 2 2 4" xfId="22893" xr:uid="{00000000-0005-0000-0000-0000F64B0000}"/>
    <cellStyle name="Normal 3 4 2 2 3 6 2 3" xfId="22894" xr:uid="{00000000-0005-0000-0000-0000F74B0000}"/>
    <cellStyle name="Normal 3 4 2 2 3 6 2 3 2" xfId="22896" xr:uid="{00000000-0005-0000-0000-0000F84B0000}"/>
    <cellStyle name="Normal 3 4 2 2 3 6 2 3 3" xfId="22897" xr:uid="{00000000-0005-0000-0000-0000F94B0000}"/>
    <cellStyle name="Normal 3 4 2 2 3 6 2 4" xfId="22898" xr:uid="{00000000-0005-0000-0000-0000FA4B0000}"/>
    <cellStyle name="Normal 3 4 2 2 3 6 2 5" xfId="22899" xr:uid="{00000000-0005-0000-0000-0000FB4B0000}"/>
    <cellStyle name="Normal 3 4 2 2 3 6 3" xfId="22900" xr:uid="{00000000-0005-0000-0000-0000FC4B0000}"/>
    <cellStyle name="Normal 3 4 2 2 3 6 3 2" xfId="22901" xr:uid="{00000000-0005-0000-0000-0000FD4B0000}"/>
    <cellStyle name="Normal 3 4 2 2 3 6 3 2 2" xfId="22902" xr:uid="{00000000-0005-0000-0000-0000FE4B0000}"/>
    <cellStyle name="Normal 3 4 2 2 3 6 3 2 3" xfId="22903" xr:uid="{00000000-0005-0000-0000-0000FF4B0000}"/>
    <cellStyle name="Normal 3 4 2 2 3 6 3 3" xfId="22904" xr:uid="{00000000-0005-0000-0000-0000004C0000}"/>
    <cellStyle name="Normal 3 4 2 2 3 6 3 4" xfId="22905" xr:uid="{00000000-0005-0000-0000-0000014C0000}"/>
    <cellStyle name="Normal 3 4 2 2 3 6 4" xfId="22907" xr:uid="{00000000-0005-0000-0000-0000024C0000}"/>
    <cellStyle name="Normal 3 4 2 2 3 6 4 2" xfId="22909" xr:uid="{00000000-0005-0000-0000-0000034C0000}"/>
    <cellStyle name="Normal 3 4 2 2 3 6 4 3" xfId="22911" xr:uid="{00000000-0005-0000-0000-0000044C0000}"/>
    <cellStyle name="Normal 3 4 2 2 3 6 5" xfId="21976" xr:uid="{00000000-0005-0000-0000-0000054C0000}"/>
    <cellStyle name="Normal 3 4 2 2 3 6 6" xfId="5092" xr:uid="{00000000-0005-0000-0000-0000064C0000}"/>
    <cellStyle name="Normal 3 4 2 2 3 7" xfId="9722" xr:uid="{00000000-0005-0000-0000-0000074C0000}"/>
    <cellStyle name="Normal 3 4 2 2 3 7 2" xfId="12306" xr:uid="{00000000-0005-0000-0000-0000084C0000}"/>
    <cellStyle name="Normal 3 4 2 2 3 7 2 2" xfId="22912" xr:uid="{00000000-0005-0000-0000-0000094C0000}"/>
    <cellStyle name="Normal 3 4 2 2 3 7 2 2 2" xfId="3840" xr:uid="{00000000-0005-0000-0000-00000A4C0000}"/>
    <cellStyle name="Normal 3 4 2 2 3 7 2 2 3" xfId="6218" xr:uid="{00000000-0005-0000-0000-00000B4C0000}"/>
    <cellStyle name="Normal 3 4 2 2 3 7 2 3" xfId="22913" xr:uid="{00000000-0005-0000-0000-00000C4C0000}"/>
    <cellStyle name="Normal 3 4 2 2 3 7 2 4" xfId="10006" xr:uid="{00000000-0005-0000-0000-00000D4C0000}"/>
    <cellStyle name="Normal 3 4 2 2 3 7 3" xfId="12308" xr:uid="{00000000-0005-0000-0000-00000E4C0000}"/>
    <cellStyle name="Normal 3 4 2 2 3 7 3 2" xfId="22914" xr:uid="{00000000-0005-0000-0000-00000F4C0000}"/>
    <cellStyle name="Normal 3 4 2 2 3 7 3 3" xfId="22915" xr:uid="{00000000-0005-0000-0000-0000104C0000}"/>
    <cellStyle name="Normal 3 4 2 2 3 7 4" xfId="22918" xr:uid="{00000000-0005-0000-0000-0000114C0000}"/>
    <cellStyle name="Normal 3 4 2 2 3 7 5" xfId="21982" xr:uid="{00000000-0005-0000-0000-0000124C0000}"/>
    <cellStyle name="Normal 3 4 2 2 3 8" xfId="697" xr:uid="{00000000-0005-0000-0000-0000134C0000}"/>
    <cellStyle name="Normal 3 4 2 2 3 8 2" xfId="22919" xr:uid="{00000000-0005-0000-0000-0000144C0000}"/>
    <cellStyle name="Normal 3 4 2 2 3 8 2 2" xfId="22920" xr:uid="{00000000-0005-0000-0000-0000154C0000}"/>
    <cellStyle name="Normal 3 4 2 2 3 8 2 3" xfId="22921" xr:uid="{00000000-0005-0000-0000-0000164C0000}"/>
    <cellStyle name="Normal 3 4 2 2 3 8 3" xfId="22922" xr:uid="{00000000-0005-0000-0000-0000174C0000}"/>
    <cellStyle name="Normal 3 4 2 2 3 8 4" xfId="22923" xr:uid="{00000000-0005-0000-0000-0000184C0000}"/>
    <cellStyle name="Normal 3 4 2 2 3 9" xfId="4401" xr:uid="{00000000-0005-0000-0000-0000194C0000}"/>
    <cellStyle name="Normal 3 4 2 2 3 9 2" xfId="22924" xr:uid="{00000000-0005-0000-0000-00001A4C0000}"/>
    <cellStyle name="Normal 3 4 2 2 3 9 3" xfId="22925" xr:uid="{00000000-0005-0000-0000-00001B4C0000}"/>
    <cellStyle name="Normal 3 4 2 3" xfId="12846" xr:uid="{00000000-0005-0000-0000-00001C4C0000}"/>
    <cellStyle name="Normal 3 4 2 4" xfId="12848" xr:uid="{00000000-0005-0000-0000-00001D4C0000}"/>
    <cellStyle name="Normal 3 4 2 4 10" xfId="22926" xr:uid="{00000000-0005-0000-0000-00001E4C0000}"/>
    <cellStyle name="Normal 3 4 2 4 2" xfId="21192" xr:uid="{00000000-0005-0000-0000-00001F4C0000}"/>
    <cellStyle name="Normal 3 4 2 4 2 2" xfId="19594" xr:uid="{00000000-0005-0000-0000-0000204C0000}"/>
    <cellStyle name="Normal 3 4 2 4 2 2 2" xfId="22927" xr:uid="{00000000-0005-0000-0000-0000214C0000}"/>
    <cellStyle name="Normal 3 4 2 4 2 2 2 2" xfId="22928" xr:uid="{00000000-0005-0000-0000-0000224C0000}"/>
    <cellStyle name="Normal 3 4 2 4 2 2 2 2 2" xfId="22929" xr:uid="{00000000-0005-0000-0000-0000234C0000}"/>
    <cellStyle name="Normal 3 4 2 4 2 2 2 2 2 2" xfId="22930" xr:uid="{00000000-0005-0000-0000-0000244C0000}"/>
    <cellStyle name="Normal 3 4 2 4 2 2 2 2 2 2 2" xfId="22931" xr:uid="{00000000-0005-0000-0000-0000254C0000}"/>
    <cellStyle name="Normal 3 4 2 4 2 2 2 2 2 2 3" xfId="11692" xr:uid="{00000000-0005-0000-0000-0000264C0000}"/>
    <cellStyle name="Normal 3 4 2 4 2 2 2 2 2 3" xfId="5312" xr:uid="{00000000-0005-0000-0000-0000274C0000}"/>
    <cellStyle name="Normal 3 4 2 4 2 2 2 2 2 4" xfId="18033" xr:uid="{00000000-0005-0000-0000-0000284C0000}"/>
    <cellStyle name="Normal 3 4 2 4 2 2 2 2 3" xfId="22932" xr:uid="{00000000-0005-0000-0000-0000294C0000}"/>
    <cellStyle name="Normal 3 4 2 4 2 2 2 2 3 2" xfId="22933" xr:uid="{00000000-0005-0000-0000-00002A4C0000}"/>
    <cellStyle name="Normal 3 4 2 4 2 2 2 2 3 3" xfId="22934" xr:uid="{00000000-0005-0000-0000-00002B4C0000}"/>
    <cellStyle name="Normal 3 4 2 4 2 2 2 2 4" xfId="18235" xr:uid="{00000000-0005-0000-0000-00002C4C0000}"/>
    <cellStyle name="Normal 3 4 2 4 2 2 2 2 5" xfId="18239" xr:uid="{00000000-0005-0000-0000-00002D4C0000}"/>
    <cellStyle name="Normal 3 4 2 4 2 2 2 3" xfId="22935" xr:uid="{00000000-0005-0000-0000-00002E4C0000}"/>
    <cellStyle name="Normal 3 4 2 4 2 2 2 3 2" xfId="13626" xr:uid="{00000000-0005-0000-0000-00002F4C0000}"/>
    <cellStyle name="Normal 3 4 2 4 2 2 2 3 2 2" xfId="42" xr:uid="{00000000-0005-0000-0000-0000304C0000}"/>
    <cellStyle name="Normal 3 4 2 4 2 2 2 3 2 3" xfId="13638" xr:uid="{00000000-0005-0000-0000-0000314C0000}"/>
    <cellStyle name="Normal 3 4 2 4 2 2 2 3 3" xfId="13653" xr:uid="{00000000-0005-0000-0000-0000324C0000}"/>
    <cellStyle name="Normal 3 4 2 4 2 2 2 3 4" xfId="13676" xr:uid="{00000000-0005-0000-0000-0000334C0000}"/>
    <cellStyle name="Normal 3 4 2 4 2 2 2 4" xfId="22936" xr:uid="{00000000-0005-0000-0000-0000344C0000}"/>
    <cellStyle name="Normal 3 4 2 4 2 2 2 4 2" xfId="13731" xr:uid="{00000000-0005-0000-0000-0000354C0000}"/>
    <cellStyle name="Normal 3 4 2 4 2 2 2 4 3" xfId="13746" xr:uid="{00000000-0005-0000-0000-0000364C0000}"/>
    <cellStyle name="Normal 3 4 2 4 2 2 2 5" xfId="22937" xr:uid="{00000000-0005-0000-0000-0000374C0000}"/>
    <cellStyle name="Normal 3 4 2 4 2 2 2 6" xfId="22939" xr:uid="{00000000-0005-0000-0000-0000384C0000}"/>
    <cellStyle name="Normal 3 4 2 4 2 2 3" xfId="22940" xr:uid="{00000000-0005-0000-0000-0000394C0000}"/>
    <cellStyle name="Normal 3 4 2 4 2 2 3 2" xfId="22941" xr:uid="{00000000-0005-0000-0000-00003A4C0000}"/>
    <cellStyle name="Normal 3 4 2 4 2 2 3 2 2" xfId="22942" xr:uid="{00000000-0005-0000-0000-00003B4C0000}"/>
    <cellStyle name="Normal 3 4 2 4 2 2 3 2 2 2" xfId="22943" xr:uid="{00000000-0005-0000-0000-00003C4C0000}"/>
    <cellStyle name="Normal 3 4 2 4 2 2 3 2 2 2 2" xfId="22944" xr:uid="{00000000-0005-0000-0000-00003D4C0000}"/>
    <cellStyle name="Normal 3 4 2 4 2 2 3 2 2 2 3" xfId="22945" xr:uid="{00000000-0005-0000-0000-00003E4C0000}"/>
    <cellStyle name="Normal 3 4 2 4 2 2 3 2 2 3" xfId="6869" xr:uid="{00000000-0005-0000-0000-00003F4C0000}"/>
    <cellStyle name="Normal 3 4 2 4 2 2 3 2 2 4" xfId="18055" xr:uid="{00000000-0005-0000-0000-0000404C0000}"/>
    <cellStyle name="Normal 3 4 2 4 2 2 3 2 3" xfId="22946" xr:uid="{00000000-0005-0000-0000-0000414C0000}"/>
    <cellStyle name="Normal 3 4 2 4 2 2 3 2 3 2" xfId="22947" xr:uid="{00000000-0005-0000-0000-0000424C0000}"/>
    <cellStyle name="Normal 3 4 2 4 2 2 3 2 3 3" xfId="22948" xr:uid="{00000000-0005-0000-0000-0000434C0000}"/>
    <cellStyle name="Normal 3 4 2 4 2 2 3 2 4" xfId="6889" xr:uid="{00000000-0005-0000-0000-0000444C0000}"/>
    <cellStyle name="Normal 3 4 2 4 2 2 3 2 5" xfId="4984" xr:uid="{00000000-0005-0000-0000-0000454C0000}"/>
    <cellStyle name="Normal 3 4 2 4 2 2 3 3" xfId="22950" xr:uid="{00000000-0005-0000-0000-0000464C0000}"/>
    <cellStyle name="Normal 3 4 2 4 2 2 3 3 2" xfId="22951" xr:uid="{00000000-0005-0000-0000-0000474C0000}"/>
    <cellStyle name="Normal 3 4 2 4 2 2 3 3 2 2" xfId="22952" xr:uid="{00000000-0005-0000-0000-0000484C0000}"/>
    <cellStyle name="Normal 3 4 2 4 2 2 3 3 2 3" xfId="22953" xr:uid="{00000000-0005-0000-0000-0000494C0000}"/>
    <cellStyle name="Normal 3 4 2 4 2 2 3 3 3" xfId="22954" xr:uid="{00000000-0005-0000-0000-00004A4C0000}"/>
    <cellStyle name="Normal 3 4 2 4 2 2 3 3 4" xfId="22955" xr:uid="{00000000-0005-0000-0000-00004B4C0000}"/>
    <cellStyle name="Normal 3 4 2 4 2 2 3 4" xfId="22957" xr:uid="{00000000-0005-0000-0000-00004C4C0000}"/>
    <cellStyle name="Normal 3 4 2 4 2 2 3 4 2" xfId="22958" xr:uid="{00000000-0005-0000-0000-00004D4C0000}"/>
    <cellStyle name="Normal 3 4 2 4 2 2 3 4 3" xfId="22959" xr:uid="{00000000-0005-0000-0000-00004E4C0000}"/>
    <cellStyle name="Normal 3 4 2 4 2 2 3 5" xfId="22960" xr:uid="{00000000-0005-0000-0000-00004F4C0000}"/>
    <cellStyle name="Normal 3 4 2 4 2 2 3 6" xfId="22961" xr:uid="{00000000-0005-0000-0000-0000504C0000}"/>
    <cellStyle name="Normal 3 4 2 4 2 2 4" xfId="22962" xr:uid="{00000000-0005-0000-0000-0000514C0000}"/>
    <cellStyle name="Normal 3 4 2 4 2 2 4 2" xfId="22963" xr:uid="{00000000-0005-0000-0000-0000524C0000}"/>
    <cellStyle name="Normal 3 4 2 4 2 2 4 2 2" xfId="22964" xr:uid="{00000000-0005-0000-0000-0000534C0000}"/>
    <cellStyle name="Normal 3 4 2 4 2 2 4 2 2 2" xfId="16778" xr:uid="{00000000-0005-0000-0000-0000544C0000}"/>
    <cellStyle name="Normal 3 4 2 4 2 2 4 2 2 3" xfId="22965" xr:uid="{00000000-0005-0000-0000-0000554C0000}"/>
    <cellStyle name="Normal 3 4 2 4 2 2 4 2 3" xfId="22966" xr:uid="{00000000-0005-0000-0000-0000564C0000}"/>
    <cellStyle name="Normal 3 4 2 4 2 2 4 2 4" xfId="7870" xr:uid="{00000000-0005-0000-0000-0000574C0000}"/>
    <cellStyle name="Normal 3 4 2 4 2 2 4 3" xfId="22967" xr:uid="{00000000-0005-0000-0000-0000584C0000}"/>
    <cellStyle name="Normal 3 4 2 4 2 2 4 3 2" xfId="22968" xr:uid="{00000000-0005-0000-0000-0000594C0000}"/>
    <cellStyle name="Normal 3 4 2 4 2 2 4 3 3" xfId="22969" xr:uid="{00000000-0005-0000-0000-00005A4C0000}"/>
    <cellStyle name="Normal 3 4 2 4 2 2 4 4" xfId="22970" xr:uid="{00000000-0005-0000-0000-00005B4C0000}"/>
    <cellStyle name="Normal 3 4 2 4 2 2 4 5" xfId="22971" xr:uid="{00000000-0005-0000-0000-00005C4C0000}"/>
    <cellStyle name="Normal 3 4 2 4 2 2 5" xfId="22972" xr:uid="{00000000-0005-0000-0000-00005D4C0000}"/>
    <cellStyle name="Normal 3 4 2 4 2 2 5 2" xfId="22973" xr:uid="{00000000-0005-0000-0000-00005E4C0000}"/>
    <cellStyle name="Normal 3 4 2 4 2 2 5 2 2" xfId="8724" xr:uid="{00000000-0005-0000-0000-00005F4C0000}"/>
    <cellStyle name="Normal 3 4 2 4 2 2 5 2 3" xfId="8729" xr:uid="{00000000-0005-0000-0000-0000604C0000}"/>
    <cellStyle name="Normal 3 4 2 4 2 2 5 3" xfId="22974" xr:uid="{00000000-0005-0000-0000-0000614C0000}"/>
    <cellStyle name="Normal 3 4 2 4 2 2 5 4" xfId="22975" xr:uid="{00000000-0005-0000-0000-0000624C0000}"/>
    <cellStyle name="Normal 3 4 2 4 2 2 6" xfId="22976" xr:uid="{00000000-0005-0000-0000-0000634C0000}"/>
    <cellStyle name="Normal 3 4 2 4 2 2 6 2" xfId="22978" xr:uid="{00000000-0005-0000-0000-0000644C0000}"/>
    <cellStyle name="Normal 3 4 2 4 2 2 6 3" xfId="22979" xr:uid="{00000000-0005-0000-0000-0000654C0000}"/>
    <cellStyle name="Normal 3 4 2 4 2 2 7" xfId="22980" xr:uid="{00000000-0005-0000-0000-0000664C0000}"/>
    <cellStyle name="Normal 3 4 2 4 2 2 8" xfId="22981" xr:uid="{00000000-0005-0000-0000-0000674C0000}"/>
    <cellStyle name="Normal 3 4 2 4 2 3" xfId="120" xr:uid="{00000000-0005-0000-0000-0000684C0000}"/>
    <cellStyle name="Normal 3 4 2 4 2 3 2" xfId="604" xr:uid="{00000000-0005-0000-0000-0000694C0000}"/>
    <cellStyle name="Normal 3 4 2 4 2 3 2 2" xfId="1894" xr:uid="{00000000-0005-0000-0000-00006A4C0000}"/>
    <cellStyle name="Normal 3 4 2 4 2 3 2 2 2" xfId="1905" xr:uid="{00000000-0005-0000-0000-00006B4C0000}"/>
    <cellStyle name="Normal 3 4 2 4 2 3 2 2 2 2" xfId="22982" xr:uid="{00000000-0005-0000-0000-00006C4C0000}"/>
    <cellStyle name="Normal 3 4 2 4 2 3 2 2 2 3" xfId="22983" xr:uid="{00000000-0005-0000-0000-00006D4C0000}"/>
    <cellStyle name="Normal 3 4 2 4 2 3 2 2 3" xfId="1922" xr:uid="{00000000-0005-0000-0000-00006E4C0000}"/>
    <cellStyle name="Normal 3 4 2 4 2 3 2 2 4" xfId="18309" xr:uid="{00000000-0005-0000-0000-00006F4C0000}"/>
    <cellStyle name="Normal 3 4 2 4 2 3 2 3" xfId="1933" xr:uid="{00000000-0005-0000-0000-0000704C0000}"/>
    <cellStyle name="Normal 3 4 2 4 2 3 2 3 2" xfId="13956" xr:uid="{00000000-0005-0000-0000-0000714C0000}"/>
    <cellStyle name="Normal 3 4 2 4 2 3 2 3 3" xfId="13974" xr:uid="{00000000-0005-0000-0000-0000724C0000}"/>
    <cellStyle name="Normal 3 4 2 4 2 3 2 4" xfId="1942" xr:uid="{00000000-0005-0000-0000-0000734C0000}"/>
    <cellStyle name="Normal 3 4 2 4 2 3 2 5" xfId="101" xr:uid="{00000000-0005-0000-0000-0000744C0000}"/>
    <cellStyle name="Normal 3 4 2 4 2 3 3" xfId="1969" xr:uid="{00000000-0005-0000-0000-0000754C0000}"/>
    <cellStyle name="Normal 3 4 2 4 2 3 3 2" xfId="1954" xr:uid="{00000000-0005-0000-0000-0000764C0000}"/>
    <cellStyle name="Normal 3 4 2 4 2 3 3 2 2" xfId="22984" xr:uid="{00000000-0005-0000-0000-0000774C0000}"/>
    <cellStyle name="Normal 3 4 2 4 2 3 3 2 3" xfId="22985" xr:uid="{00000000-0005-0000-0000-0000784C0000}"/>
    <cellStyle name="Normal 3 4 2 4 2 3 3 3" xfId="6" xr:uid="{00000000-0005-0000-0000-0000794C0000}"/>
    <cellStyle name="Normal 3 4 2 4 2 3 3 4" xfId="19914" xr:uid="{00000000-0005-0000-0000-00007A4C0000}"/>
    <cellStyle name="Normal 3 4 2 4 2 3 4" xfId="1977" xr:uid="{00000000-0005-0000-0000-00007B4C0000}"/>
    <cellStyle name="Normal 3 4 2 4 2 3 4 2" xfId="22986" xr:uid="{00000000-0005-0000-0000-00007C4C0000}"/>
    <cellStyle name="Normal 3 4 2 4 2 3 4 3" xfId="22987" xr:uid="{00000000-0005-0000-0000-00007D4C0000}"/>
    <cellStyle name="Normal 3 4 2 4 2 3 5" xfId="1985" xr:uid="{00000000-0005-0000-0000-00007E4C0000}"/>
    <cellStyle name="Normal 3 4 2 4 2 3 6" xfId="20436" xr:uid="{00000000-0005-0000-0000-00007F4C0000}"/>
    <cellStyle name="Normal 3 4 2 4 2 4" xfId="441" xr:uid="{00000000-0005-0000-0000-0000804C0000}"/>
    <cellStyle name="Normal 3 4 2 4 2 4 2" xfId="16943" xr:uid="{00000000-0005-0000-0000-0000814C0000}"/>
    <cellStyle name="Normal 3 4 2 4 2 4 2 2" xfId="16945" xr:uid="{00000000-0005-0000-0000-0000824C0000}"/>
    <cellStyle name="Normal 3 4 2 4 2 4 2 2 2" xfId="16947" xr:uid="{00000000-0005-0000-0000-0000834C0000}"/>
    <cellStyle name="Normal 3 4 2 4 2 4 2 2 2 2" xfId="8164" xr:uid="{00000000-0005-0000-0000-0000844C0000}"/>
    <cellStyle name="Normal 3 4 2 4 2 4 2 2 2 3" xfId="8172" xr:uid="{00000000-0005-0000-0000-0000854C0000}"/>
    <cellStyle name="Normal 3 4 2 4 2 4 2 2 3" xfId="16951" xr:uid="{00000000-0005-0000-0000-0000864C0000}"/>
    <cellStyle name="Normal 3 4 2 4 2 4 2 2 4" xfId="16954" xr:uid="{00000000-0005-0000-0000-0000874C0000}"/>
    <cellStyle name="Normal 3 4 2 4 2 4 2 3" xfId="16957" xr:uid="{00000000-0005-0000-0000-0000884C0000}"/>
    <cellStyle name="Normal 3 4 2 4 2 4 2 3 2" xfId="14310" xr:uid="{00000000-0005-0000-0000-0000894C0000}"/>
    <cellStyle name="Normal 3 4 2 4 2 4 2 3 3" xfId="14349" xr:uid="{00000000-0005-0000-0000-00008A4C0000}"/>
    <cellStyle name="Normal 3 4 2 4 2 4 2 4" xfId="16960" xr:uid="{00000000-0005-0000-0000-00008B4C0000}"/>
    <cellStyle name="Normal 3 4 2 4 2 4 2 5" xfId="7688" xr:uid="{00000000-0005-0000-0000-00008C4C0000}"/>
    <cellStyle name="Normal 3 4 2 4 2 4 3" xfId="16963" xr:uid="{00000000-0005-0000-0000-00008D4C0000}"/>
    <cellStyle name="Normal 3 4 2 4 2 4 3 2" xfId="16966" xr:uid="{00000000-0005-0000-0000-00008E4C0000}"/>
    <cellStyle name="Normal 3 4 2 4 2 4 3 2 2" xfId="16968" xr:uid="{00000000-0005-0000-0000-00008F4C0000}"/>
    <cellStyle name="Normal 3 4 2 4 2 4 3 2 3" xfId="16971" xr:uid="{00000000-0005-0000-0000-0000904C0000}"/>
    <cellStyle name="Normal 3 4 2 4 2 4 3 3" xfId="16974" xr:uid="{00000000-0005-0000-0000-0000914C0000}"/>
    <cellStyle name="Normal 3 4 2 4 2 4 3 4" xfId="16976" xr:uid="{00000000-0005-0000-0000-0000924C0000}"/>
    <cellStyle name="Normal 3 4 2 4 2 4 4" xfId="16979" xr:uid="{00000000-0005-0000-0000-0000934C0000}"/>
    <cellStyle name="Normal 3 4 2 4 2 4 4 2" xfId="12154" xr:uid="{00000000-0005-0000-0000-0000944C0000}"/>
    <cellStyle name="Normal 3 4 2 4 2 4 4 3" xfId="12197" xr:uid="{00000000-0005-0000-0000-0000954C0000}"/>
    <cellStyle name="Normal 3 4 2 4 2 4 5" xfId="16982" xr:uid="{00000000-0005-0000-0000-0000964C0000}"/>
    <cellStyle name="Normal 3 4 2 4 2 4 6" xfId="22988" xr:uid="{00000000-0005-0000-0000-0000974C0000}"/>
    <cellStyle name="Normal 3 4 2 4 2 5" xfId="469" xr:uid="{00000000-0005-0000-0000-0000984C0000}"/>
    <cellStyle name="Normal 3 4 2 4 2 5 2" xfId="613" xr:uid="{00000000-0005-0000-0000-0000994C0000}"/>
    <cellStyle name="Normal 3 4 2 4 2 5 2 2" xfId="1457" xr:uid="{00000000-0005-0000-0000-00009A4C0000}"/>
    <cellStyle name="Normal 3 4 2 4 2 5 2 2 2" xfId="17062" xr:uid="{00000000-0005-0000-0000-00009B4C0000}"/>
    <cellStyle name="Normal 3 4 2 4 2 5 2 2 3" xfId="17065" xr:uid="{00000000-0005-0000-0000-00009C4C0000}"/>
    <cellStyle name="Normal 3 4 2 4 2 5 2 3" xfId="1473" xr:uid="{00000000-0005-0000-0000-00009D4C0000}"/>
    <cellStyle name="Normal 3 4 2 4 2 5 2 4" xfId="17067" xr:uid="{00000000-0005-0000-0000-00009E4C0000}"/>
    <cellStyle name="Normal 3 4 2 4 2 5 3" xfId="1989" xr:uid="{00000000-0005-0000-0000-00009F4C0000}"/>
    <cellStyle name="Normal 3 4 2 4 2 5 3 2" xfId="17069" xr:uid="{00000000-0005-0000-0000-0000A04C0000}"/>
    <cellStyle name="Normal 3 4 2 4 2 5 3 3" xfId="17071" xr:uid="{00000000-0005-0000-0000-0000A14C0000}"/>
    <cellStyle name="Normal 3 4 2 4 2 5 4" xfId="1994" xr:uid="{00000000-0005-0000-0000-0000A24C0000}"/>
    <cellStyle name="Normal 3 4 2 4 2 5 5" xfId="17073" xr:uid="{00000000-0005-0000-0000-0000A34C0000}"/>
    <cellStyle name="Normal 3 4 2 4 2 6" xfId="505" xr:uid="{00000000-0005-0000-0000-0000A44C0000}"/>
    <cellStyle name="Normal 3 4 2 4 2 6 2" xfId="625" xr:uid="{00000000-0005-0000-0000-0000A54C0000}"/>
    <cellStyle name="Normal 3 4 2 4 2 6 2 2" xfId="17138" xr:uid="{00000000-0005-0000-0000-0000A64C0000}"/>
    <cellStyle name="Normal 3 4 2 4 2 6 2 3" xfId="17140" xr:uid="{00000000-0005-0000-0000-0000A74C0000}"/>
    <cellStyle name="Normal 3 4 2 4 2 6 3" xfId="2001" xr:uid="{00000000-0005-0000-0000-0000A84C0000}"/>
    <cellStyle name="Normal 3 4 2 4 2 6 4" xfId="17143" xr:uid="{00000000-0005-0000-0000-0000A94C0000}"/>
    <cellStyle name="Normal 3 4 2 4 2 7" xfId="1279" xr:uid="{00000000-0005-0000-0000-0000AA4C0000}"/>
    <cellStyle name="Normal 3 4 2 4 2 7 2" xfId="17171" xr:uid="{00000000-0005-0000-0000-0000AB4C0000}"/>
    <cellStyle name="Normal 3 4 2 4 2 7 3" xfId="22989" xr:uid="{00000000-0005-0000-0000-0000AC4C0000}"/>
    <cellStyle name="Normal 3 4 2 4 2 8" xfId="1311" xr:uid="{00000000-0005-0000-0000-0000AD4C0000}"/>
    <cellStyle name="Normal 3 4 2 4 2 9" xfId="10331" xr:uid="{00000000-0005-0000-0000-0000AE4C0000}"/>
    <cellStyle name="Normal 3 4 2 4 3" xfId="22990" xr:uid="{00000000-0005-0000-0000-0000AF4C0000}"/>
    <cellStyle name="Normal 3 4 2 4 3 2" xfId="22991" xr:uid="{00000000-0005-0000-0000-0000B04C0000}"/>
    <cellStyle name="Normal 3 4 2 4 3 2 2" xfId="17465" xr:uid="{00000000-0005-0000-0000-0000B14C0000}"/>
    <cellStyle name="Normal 3 4 2 4 3 2 2 2" xfId="17467" xr:uid="{00000000-0005-0000-0000-0000B24C0000}"/>
    <cellStyle name="Normal 3 4 2 4 3 2 2 2 2" xfId="14052" xr:uid="{00000000-0005-0000-0000-0000B34C0000}"/>
    <cellStyle name="Normal 3 4 2 4 3 2 2 2 2 2" xfId="17469" xr:uid="{00000000-0005-0000-0000-0000B44C0000}"/>
    <cellStyle name="Normal 3 4 2 4 3 2 2 2 2 3" xfId="17472" xr:uid="{00000000-0005-0000-0000-0000B54C0000}"/>
    <cellStyle name="Normal 3 4 2 4 3 2 2 2 3" xfId="17476" xr:uid="{00000000-0005-0000-0000-0000B64C0000}"/>
    <cellStyle name="Normal 3 4 2 4 3 2 2 2 4" xfId="15728" xr:uid="{00000000-0005-0000-0000-0000B74C0000}"/>
    <cellStyle name="Normal 3 4 2 4 3 2 2 3" xfId="17478" xr:uid="{00000000-0005-0000-0000-0000B84C0000}"/>
    <cellStyle name="Normal 3 4 2 4 3 2 2 3 2" xfId="17480" xr:uid="{00000000-0005-0000-0000-0000B94C0000}"/>
    <cellStyle name="Normal 3 4 2 4 3 2 2 3 3" xfId="17484" xr:uid="{00000000-0005-0000-0000-0000BA4C0000}"/>
    <cellStyle name="Normal 3 4 2 4 3 2 2 4" xfId="17487" xr:uid="{00000000-0005-0000-0000-0000BB4C0000}"/>
    <cellStyle name="Normal 3 4 2 4 3 2 2 5" xfId="17489" xr:uid="{00000000-0005-0000-0000-0000BC4C0000}"/>
    <cellStyle name="Normal 3 4 2 4 3 2 3" xfId="17491" xr:uid="{00000000-0005-0000-0000-0000BD4C0000}"/>
    <cellStyle name="Normal 3 4 2 4 3 2 3 2" xfId="16062" xr:uid="{00000000-0005-0000-0000-0000BE4C0000}"/>
    <cellStyle name="Normal 3 4 2 4 3 2 3 2 2" xfId="17493" xr:uid="{00000000-0005-0000-0000-0000BF4C0000}"/>
    <cellStyle name="Normal 3 4 2 4 3 2 3 2 3" xfId="17496" xr:uid="{00000000-0005-0000-0000-0000C04C0000}"/>
    <cellStyle name="Normal 3 4 2 4 3 2 3 3" xfId="16065" xr:uid="{00000000-0005-0000-0000-0000C14C0000}"/>
    <cellStyle name="Normal 3 4 2 4 3 2 3 4" xfId="17498" xr:uid="{00000000-0005-0000-0000-0000C24C0000}"/>
    <cellStyle name="Normal 3 4 2 4 3 2 4" xfId="17500" xr:uid="{00000000-0005-0000-0000-0000C34C0000}"/>
    <cellStyle name="Normal 3 4 2 4 3 2 4 2" xfId="16070" xr:uid="{00000000-0005-0000-0000-0000C44C0000}"/>
    <cellStyle name="Normal 3 4 2 4 3 2 4 3" xfId="17502" xr:uid="{00000000-0005-0000-0000-0000C54C0000}"/>
    <cellStyle name="Normal 3 4 2 4 3 2 5" xfId="17504" xr:uid="{00000000-0005-0000-0000-0000C64C0000}"/>
    <cellStyle name="Normal 3 4 2 4 3 2 6" xfId="22252" xr:uid="{00000000-0005-0000-0000-0000C74C0000}"/>
    <cellStyle name="Normal 3 4 2 4 3 3" xfId="2005" xr:uid="{00000000-0005-0000-0000-0000C84C0000}"/>
    <cellStyle name="Normal 3 4 2 4 3 3 2" xfId="2013" xr:uid="{00000000-0005-0000-0000-0000C94C0000}"/>
    <cellStyle name="Normal 3 4 2 4 3 3 2 2" xfId="2018" xr:uid="{00000000-0005-0000-0000-0000CA4C0000}"/>
    <cellStyle name="Normal 3 4 2 4 3 3 2 2 2" xfId="435" xr:uid="{00000000-0005-0000-0000-0000CB4C0000}"/>
    <cellStyle name="Normal 3 4 2 4 3 3 2 2 2 2" xfId="438" xr:uid="{00000000-0005-0000-0000-0000CC4C0000}"/>
    <cellStyle name="Normal 3 4 2 4 3 3 2 2 2 3" xfId="11475" xr:uid="{00000000-0005-0000-0000-0000CD4C0000}"/>
    <cellStyle name="Normal 3 4 2 4 3 3 2 2 3" xfId="293" xr:uid="{00000000-0005-0000-0000-0000CE4C0000}"/>
    <cellStyle name="Normal 3 4 2 4 3 3 2 2 4" xfId="22993" xr:uid="{00000000-0005-0000-0000-0000CF4C0000}"/>
    <cellStyle name="Normal 3 4 2 4 3 3 2 3" xfId="2026" xr:uid="{00000000-0005-0000-0000-0000D04C0000}"/>
    <cellStyle name="Normal 3 4 2 4 3 3 2 3 2" xfId="22995" xr:uid="{00000000-0005-0000-0000-0000D14C0000}"/>
    <cellStyle name="Normal 3 4 2 4 3 3 2 3 3" xfId="22998" xr:uid="{00000000-0005-0000-0000-0000D24C0000}"/>
    <cellStyle name="Normal 3 4 2 4 3 3 2 4" xfId="2037" xr:uid="{00000000-0005-0000-0000-0000D34C0000}"/>
    <cellStyle name="Normal 3 4 2 4 3 3 2 5" xfId="13804" xr:uid="{00000000-0005-0000-0000-0000D44C0000}"/>
    <cellStyle name="Normal 3 4 2 4 3 3 3" xfId="2045" xr:uid="{00000000-0005-0000-0000-0000D54C0000}"/>
    <cellStyle name="Normal 3 4 2 4 3 3 3 2" xfId="2060" xr:uid="{00000000-0005-0000-0000-0000D64C0000}"/>
    <cellStyle name="Normal 3 4 2 4 3 3 3 2 2" xfId="22999" xr:uid="{00000000-0005-0000-0000-0000D74C0000}"/>
    <cellStyle name="Normal 3 4 2 4 3 3 3 2 3" xfId="23001" xr:uid="{00000000-0005-0000-0000-0000D84C0000}"/>
    <cellStyle name="Normal 3 4 2 4 3 3 3 3" xfId="2074" xr:uid="{00000000-0005-0000-0000-0000D94C0000}"/>
    <cellStyle name="Normal 3 4 2 4 3 3 3 4" xfId="23002" xr:uid="{00000000-0005-0000-0000-0000DA4C0000}"/>
    <cellStyle name="Normal 3 4 2 4 3 3 4" xfId="2081" xr:uid="{00000000-0005-0000-0000-0000DB4C0000}"/>
    <cellStyle name="Normal 3 4 2 4 3 3 4 2" xfId="23003" xr:uid="{00000000-0005-0000-0000-0000DC4C0000}"/>
    <cellStyle name="Normal 3 4 2 4 3 3 4 3" xfId="23004" xr:uid="{00000000-0005-0000-0000-0000DD4C0000}"/>
    <cellStyle name="Normal 3 4 2 4 3 3 5" xfId="2087" xr:uid="{00000000-0005-0000-0000-0000DE4C0000}"/>
    <cellStyle name="Normal 3 4 2 4 3 3 6" xfId="22261" xr:uid="{00000000-0005-0000-0000-0000DF4C0000}"/>
    <cellStyle name="Normal 3 4 2 4 3 4" xfId="2091" xr:uid="{00000000-0005-0000-0000-0000E04C0000}"/>
    <cellStyle name="Normal 3 4 2 4 3 4 2" xfId="2095" xr:uid="{00000000-0005-0000-0000-0000E14C0000}"/>
    <cellStyle name="Normal 3 4 2 4 3 4 2 2" xfId="384" xr:uid="{00000000-0005-0000-0000-0000E24C0000}"/>
    <cellStyle name="Normal 3 4 2 4 3 4 2 2 2" xfId="22429" xr:uid="{00000000-0005-0000-0000-0000E34C0000}"/>
    <cellStyle name="Normal 3 4 2 4 3 4 2 2 3" xfId="22433" xr:uid="{00000000-0005-0000-0000-0000E44C0000}"/>
    <cellStyle name="Normal 3 4 2 4 3 4 2 3" xfId="426" xr:uid="{00000000-0005-0000-0000-0000E54C0000}"/>
    <cellStyle name="Normal 3 4 2 4 3 4 2 4" xfId="23005" xr:uid="{00000000-0005-0000-0000-0000E64C0000}"/>
    <cellStyle name="Normal 3 4 2 4 3 4 3" xfId="1441" xr:uid="{00000000-0005-0000-0000-0000E74C0000}"/>
    <cellStyle name="Normal 3 4 2 4 3 4 3 2" xfId="23007" xr:uid="{00000000-0005-0000-0000-0000E84C0000}"/>
    <cellStyle name="Normal 3 4 2 4 3 4 3 3" xfId="23008" xr:uid="{00000000-0005-0000-0000-0000E94C0000}"/>
    <cellStyle name="Normal 3 4 2 4 3 4 4" xfId="1465" xr:uid="{00000000-0005-0000-0000-0000EA4C0000}"/>
    <cellStyle name="Normal 3 4 2 4 3 4 5" xfId="22264" xr:uid="{00000000-0005-0000-0000-0000EB4C0000}"/>
    <cellStyle name="Normal 3 4 2 4 3 5" xfId="2098" xr:uid="{00000000-0005-0000-0000-0000EC4C0000}"/>
    <cellStyle name="Normal 3 4 2 4 3 5 2" xfId="1743" xr:uid="{00000000-0005-0000-0000-0000ED4C0000}"/>
    <cellStyle name="Normal 3 4 2 4 3 5 2 2" xfId="23009" xr:uid="{00000000-0005-0000-0000-0000EE4C0000}"/>
    <cellStyle name="Normal 3 4 2 4 3 5 2 3" xfId="23010" xr:uid="{00000000-0005-0000-0000-0000EF4C0000}"/>
    <cellStyle name="Normal 3 4 2 4 3 5 3" xfId="1488" xr:uid="{00000000-0005-0000-0000-0000F04C0000}"/>
    <cellStyle name="Normal 3 4 2 4 3 5 4" xfId="23011" xr:uid="{00000000-0005-0000-0000-0000F14C0000}"/>
    <cellStyle name="Normal 3 4 2 4 3 6" xfId="2101" xr:uid="{00000000-0005-0000-0000-0000F24C0000}"/>
    <cellStyle name="Normal 3 4 2 4 3 6 2" xfId="17707" xr:uid="{00000000-0005-0000-0000-0000F34C0000}"/>
    <cellStyle name="Normal 3 4 2 4 3 6 3" xfId="23012" xr:uid="{00000000-0005-0000-0000-0000F44C0000}"/>
    <cellStyle name="Normal 3 4 2 4 3 7" xfId="1357" xr:uid="{00000000-0005-0000-0000-0000F54C0000}"/>
    <cellStyle name="Normal 3 4 2 4 3 8" xfId="10335" xr:uid="{00000000-0005-0000-0000-0000F64C0000}"/>
    <cellStyle name="Normal 3 4 2 4 4" xfId="23013" xr:uid="{00000000-0005-0000-0000-0000F74C0000}"/>
    <cellStyle name="Normal 3 4 2 4 4 2" xfId="23014" xr:uid="{00000000-0005-0000-0000-0000F84C0000}"/>
    <cellStyle name="Normal 3 4 2 4 4 2 2" xfId="4851" xr:uid="{00000000-0005-0000-0000-0000F94C0000}"/>
    <cellStyle name="Normal 3 4 2 4 4 2 2 2" xfId="17917" xr:uid="{00000000-0005-0000-0000-0000FA4C0000}"/>
    <cellStyle name="Normal 3 4 2 4 4 2 2 2 2" xfId="17919" xr:uid="{00000000-0005-0000-0000-0000FB4C0000}"/>
    <cellStyle name="Normal 3 4 2 4 4 2 2 2 3" xfId="17922" xr:uid="{00000000-0005-0000-0000-0000FC4C0000}"/>
    <cellStyle name="Normal 3 4 2 4 4 2 2 3" xfId="17925" xr:uid="{00000000-0005-0000-0000-0000FD4C0000}"/>
    <cellStyle name="Normal 3 4 2 4 4 2 2 4" xfId="17928" xr:uid="{00000000-0005-0000-0000-0000FE4C0000}"/>
    <cellStyle name="Normal 3 4 2 4 4 2 3" xfId="6062" xr:uid="{00000000-0005-0000-0000-0000FF4C0000}"/>
    <cellStyle name="Normal 3 4 2 4 4 2 3 2" xfId="16095" xr:uid="{00000000-0005-0000-0000-0000004D0000}"/>
    <cellStyle name="Normal 3 4 2 4 4 2 3 3" xfId="16098" xr:uid="{00000000-0005-0000-0000-0000014D0000}"/>
    <cellStyle name="Normal 3 4 2 4 4 2 4" xfId="17937" xr:uid="{00000000-0005-0000-0000-0000024D0000}"/>
    <cellStyle name="Normal 3 4 2 4 4 2 5" xfId="17940" xr:uid="{00000000-0005-0000-0000-0000034D0000}"/>
    <cellStyle name="Normal 3 4 2 4 4 3" xfId="2104" xr:uid="{00000000-0005-0000-0000-0000044D0000}"/>
    <cellStyle name="Normal 3 4 2 4 4 3 2" xfId="2106" xr:uid="{00000000-0005-0000-0000-0000054D0000}"/>
    <cellStyle name="Normal 3 4 2 4 4 3 2 2" xfId="2110" xr:uid="{00000000-0005-0000-0000-0000064D0000}"/>
    <cellStyle name="Normal 3 4 2 4 4 3 2 3" xfId="2114" xr:uid="{00000000-0005-0000-0000-0000074D0000}"/>
    <cellStyle name="Normal 3 4 2 4 4 3 3" xfId="2119" xr:uid="{00000000-0005-0000-0000-0000084D0000}"/>
    <cellStyle name="Normal 3 4 2 4 4 3 4" xfId="2124" xr:uid="{00000000-0005-0000-0000-0000094D0000}"/>
    <cellStyle name="Normal 3 4 2 4 4 4" xfId="2137" xr:uid="{00000000-0005-0000-0000-00000A4D0000}"/>
    <cellStyle name="Normal 3 4 2 4 4 4 2" xfId="2141" xr:uid="{00000000-0005-0000-0000-00000B4D0000}"/>
    <cellStyle name="Normal 3 4 2 4 4 4 3" xfId="1510" xr:uid="{00000000-0005-0000-0000-00000C4D0000}"/>
    <cellStyle name="Normal 3 4 2 4 4 5" xfId="2156" xr:uid="{00000000-0005-0000-0000-00000D4D0000}"/>
    <cellStyle name="Normal 3 4 2 4 4 6" xfId="2160" xr:uid="{00000000-0005-0000-0000-00000E4D0000}"/>
    <cellStyle name="Normal 3 4 2 4 5" xfId="23015" xr:uid="{00000000-0005-0000-0000-00000F4D0000}"/>
    <cellStyle name="Normal 3 4 2 4 5 2" xfId="23016" xr:uid="{00000000-0005-0000-0000-0000104D0000}"/>
    <cellStyle name="Normal 3 4 2 4 5 2 2" xfId="6415" xr:uid="{00000000-0005-0000-0000-0000114D0000}"/>
    <cellStyle name="Normal 3 4 2 4 5 2 2 2" xfId="22386" xr:uid="{00000000-0005-0000-0000-0000124D0000}"/>
    <cellStyle name="Normal 3 4 2 4 5 2 2 2 2" xfId="23018" xr:uid="{00000000-0005-0000-0000-0000134D0000}"/>
    <cellStyle name="Normal 3 4 2 4 5 2 2 2 3" xfId="23020" xr:uid="{00000000-0005-0000-0000-0000144D0000}"/>
    <cellStyle name="Normal 3 4 2 4 5 2 2 3" xfId="22389" xr:uid="{00000000-0005-0000-0000-0000154D0000}"/>
    <cellStyle name="Normal 3 4 2 4 5 2 2 4" xfId="5039" xr:uid="{00000000-0005-0000-0000-0000164D0000}"/>
    <cellStyle name="Normal 3 4 2 4 5 2 3" xfId="23023" xr:uid="{00000000-0005-0000-0000-0000174D0000}"/>
    <cellStyle name="Normal 3 4 2 4 5 2 3 2" xfId="16138" xr:uid="{00000000-0005-0000-0000-0000184D0000}"/>
    <cellStyle name="Normal 3 4 2 4 5 2 3 3" xfId="23026" xr:uid="{00000000-0005-0000-0000-0000194D0000}"/>
    <cellStyle name="Normal 3 4 2 4 5 2 4" xfId="23029" xr:uid="{00000000-0005-0000-0000-00001A4D0000}"/>
    <cellStyle name="Normal 3 4 2 4 5 2 5" xfId="22294" xr:uid="{00000000-0005-0000-0000-00001B4D0000}"/>
    <cellStyle name="Normal 3 4 2 4 5 3" xfId="2163" xr:uid="{00000000-0005-0000-0000-00001C4D0000}"/>
    <cellStyle name="Normal 3 4 2 4 5 3 2" xfId="1643" xr:uid="{00000000-0005-0000-0000-00001D4D0000}"/>
    <cellStyle name="Normal 3 4 2 4 5 3 2 2" xfId="22917" xr:uid="{00000000-0005-0000-0000-00001E4D0000}"/>
    <cellStyle name="Normal 3 4 2 4 5 3 2 3" xfId="21981" xr:uid="{00000000-0005-0000-0000-00001F4D0000}"/>
    <cellStyle name="Normal 3 4 2 4 5 3 3" xfId="1653" xr:uid="{00000000-0005-0000-0000-0000204D0000}"/>
    <cellStyle name="Normal 3 4 2 4 5 3 4" xfId="23032" xr:uid="{00000000-0005-0000-0000-0000214D0000}"/>
    <cellStyle name="Normal 3 4 2 4 5 4" xfId="2172" xr:uid="{00000000-0005-0000-0000-0000224D0000}"/>
    <cellStyle name="Normal 3 4 2 4 5 4 2" xfId="14187" xr:uid="{00000000-0005-0000-0000-0000234D0000}"/>
    <cellStyle name="Normal 3 4 2 4 5 4 3" xfId="14747" xr:uid="{00000000-0005-0000-0000-0000244D0000}"/>
    <cellStyle name="Normal 3 4 2 4 5 5" xfId="2181" xr:uid="{00000000-0005-0000-0000-0000254D0000}"/>
    <cellStyle name="Normal 3 4 2 4 5 6" xfId="23033" xr:uid="{00000000-0005-0000-0000-0000264D0000}"/>
    <cellStyle name="Normal 3 4 2 4 6" xfId="23034" xr:uid="{00000000-0005-0000-0000-0000274D0000}"/>
    <cellStyle name="Normal 3 4 2 4 6 2" xfId="23035" xr:uid="{00000000-0005-0000-0000-0000284D0000}"/>
    <cellStyle name="Normal 3 4 2 4 6 2 2" xfId="23036" xr:uid="{00000000-0005-0000-0000-0000294D0000}"/>
    <cellStyle name="Normal 3 4 2 4 6 2 2 2" xfId="23037" xr:uid="{00000000-0005-0000-0000-00002A4D0000}"/>
    <cellStyle name="Normal 3 4 2 4 6 2 2 3" xfId="23038" xr:uid="{00000000-0005-0000-0000-00002B4D0000}"/>
    <cellStyle name="Normal 3 4 2 4 6 2 3" xfId="23040" xr:uid="{00000000-0005-0000-0000-00002C4D0000}"/>
    <cellStyle name="Normal 3 4 2 4 6 2 4" xfId="96" xr:uid="{00000000-0005-0000-0000-00002D4D0000}"/>
    <cellStyle name="Normal 3 4 2 4 6 3" xfId="2188" xr:uid="{00000000-0005-0000-0000-00002E4D0000}"/>
    <cellStyle name="Normal 3 4 2 4 6 3 2" xfId="23041" xr:uid="{00000000-0005-0000-0000-00002F4D0000}"/>
    <cellStyle name="Normal 3 4 2 4 6 3 3" xfId="23042" xr:uid="{00000000-0005-0000-0000-0000304D0000}"/>
    <cellStyle name="Normal 3 4 2 4 6 4" xfId="2197" xr:uid="{00000000-0005-0000-0000-0000314D0000}"/>
    <cellStyle name="Normal 3 4 2 4 6 5" xfId="23043" xr:uid="{00000000-0005-0000-0000-0000324D0000}"/>
    <cellStyle name="Normal 3 4 2 4 7" xfId="23044" xr:uid="{00000000-0005-0000-0000-0000334D0000}"/>
    <cellStyle name="Normal 3 4 2 4 7 2" xfId="13064" xr:uid="{00000000-0005-0000-0000-0000344D0000}"/>
    <cellStyle name="Normal 3 4 2 4 7 2 2" xfId="13068" xr:uid="{00000000-0005-0000-0000-0000354D0000}"/>
    <cellStyle name="Normal 3 4 2 4 7 2 3" xfId="13082" xr:uid="{00000000-0005-0000-0000-0000364D0000}"/>
    <cellStyle name="Normal 3 4 2 4 7 3" xfId="13101" xr:uid="{00000000-0005-0000-0000-0000374D0000}"/>
    <cellStyle name="Normal 3 4 2 4 7 4" xfId="12498" xr:uid="{00000000-0005-0000-0000-0000384D0000}"/>
    <cellStyle name="Normal 3 4 2 4 8" xfId="23045" xr:uid="{00000000-0005-0000-0000-0000394D0000}"/>
    <cellStyle name="Normal 3 4 2 4 8 2" xfId="13161" xr:uid="{00000000-0005-0000-0000-00003A4D0000}"/>
    <cellStyle name="Normal 3 4 2 4 8 3" xfId="13176" xr:uid="{00000000-0005-0000-0000-00003B4D0000}"/>
    <cellStyle name="Normal 3 4 2 4 9" xfId="23046" xr:uid="{00000000-0005-0000-0000-00003C4D0000}"/>
    <cellStyle name="Normal 3 4 2 5" xfId="12850" xr:uid="{00000000-0005-0000-0000-00003D4D0000}"/>
    <cellStyle name="Normal 3 4 2 5 2" xfId="23047" xr:uid="{00000000-0005-0000-0000-00003E4D0000}"/>
    <cellStyle name="Normal 3 4 2 5 2 2" xfId="19609" xr:uid="{00000000-0005-0000-0000-00003F4D0000}"/>
    <cellStyle name="Normal 3 4 2 5 2 2 2" xfId="18380" xr:uid="{00000000-0005-0000-0000-0000404D0000}"/>
    <cellStyle name="Normal 3 4 2 5 2 2 2 2" xfId="18382" xr:uid="{00000000-0005-0000-0000-0000414D0000}"/>
    <cellStyle name="Normal 3 4 2 5 2 2 2 2 2" xfId="7307" xr:uid="{00000000-0005-0000-0000-0000424D0000}"/>
    <cellStyle name="Normal 3 4 2 5 2 2 2 2 2 2" xfId="5118" xr:uid="{00000000-0005-0000-0000-0000434D0000}"/>
    <cellStyle name="Normal 3 4 2 5 2 2 2 2 2 3" xfId="4675" xr:uid="{00000000-0005-0000-0000-0000444D0000}"/>
    <cellStyle name="Normal 3 4 2 5 2 2 2 2 3" xfId="7311" xr:uid="{00000000-0005-0000-0000-0000454D0000}"/>
    <cellStyle name="Normal 3 4 2 5 2 2 2 2 4" xfId="7314" xr:uid="{00000000-0005-0000-0000-0000464D0000}"/>
    <cellStyle name="Normal 3 4 2 5 2 2 2 3" xfId="18384" xr:uid="{00000000-0005-0000-0000-0000474D0000}"/>
    <cellStyle name="Normal 3 4 2 5 2 2 2 3 2" xfId="13368" xr:uid="{00000000-0005-0000-0000-0000484D0000}"/>
    <cellStyle name="Normal 3 4 2 5 2 2 2 3 3" xfId="13375" xr:uid="{00000000-0005-0000-0000-0000494D0000}"/>
    <cellStyle name="Normal 3 4 2 5 2 2 2 4" xfId="18387" xr:uid="{00000000-0005-0000-0000-00004A4D0000}"/>
    <cellStyle name="Normal 3 4 2 5 2 2 2 5" xfId="18390" xr:uid="{00000000-0005-0000-0000-00004B4D0000}"/>
    <cellStyle name="Normal 3 4 2 5 2 2 3" xfId="18394" xr:uid="{00000000-0005-0000-0000-00004C4D0000}"/>
    <cellStyle name="Normal 3 4 2 5 2 2 3 2" xfId="18396" xr:uid="{00000000-0005-0000-0000-00004D4D0000}"/>
    <cellStyle name="Normal 3 4 2 5 2 2 3 2 2" xfId="18398" xr:uid="{00000000-0005-0000-0000-00004E4D0000}"/>
    <cellStyle name="Normal 3 4 2 5 2 2 3 2 3" xfId="18400" xr:uid="{00000000-0005-0000-0000-00004F4D0000}"/>
    <cellStyle name="Normal 3 4 2 5 2 2 3 3" xfId="10180" xr:uid="{00000000-0005-0000-0000-0000504D0000}"/>
    <cellStyle name="Normal 3 4 2 5 2 2 3 4" xfId="10187" xr:uid="{00000000-0005-0000-0000-0000514D0000}"/>
    <cellStyle name="Normal 3 4 2 5 2 2 4" xfId="18402" xr:uid="{00000000-0005-0000-0000-0000524D0000}"/>
    <cellStyle name="Normal 3 4 2 5 2 2 4 2" xfId="18404" xr:uid="{00000000-0005-0000-0000-0000534D0000}"/>
    <cellStyle name="Normal 3 4 2 5 2 2 4 3" xfId="10203" xr:uid="{00000000-0005-0000-0000-0000544D0000}"/>
    <cellStyle name="Normal 3 4 2 5 2 2 5" xfId="18406" xr:uid="{00000000-0005-0000-0000-0000554D0000}"/>
    <cellStyle name="Normal 3 4 2 5 2 2 6" xfId="23048" xr:uid="{00000000-0005-0000-0000-0000564D0000}"/>
    <cellStyle name="Normal 3 4 2 5 2 3" xfId="1851" xr:uid="{00000000-0005-0000-0000-0000574D0000}"/>
    <cellStyle name="Normal 3 4 2 5 2 3 2" xfId="2440" xr:uid="{00000000-0005-0000-0000-0000584D0000}"/>
    <cellStyle name="Normal 3 4 2 5 2 3 2 2" xfId="2453" xr:uid="{00000000-0005-0000-0000-0000594D0000}"/>
    <cellStyle name="Normal 3 4 2 5 2 3 2 2 2" xfId="18233" xr:uid="{00000000-0005-0000-0000-00005A4D0000}"/>
    <cellStyle name="Normal 3 4 2 5 2 3 2 2 2 2" xfId="23049" xr:uid="{00000000-0005-0000-0000-00005B4D0000}"/>
    <cellStyle name="Normal 3 4 2 5 2 3 2 2 2 3" xfId="23050" xr:uid="{00000000-0005-0000-0000-00005C4D0000}"/>
    <cellStyle name="Normal 3 4 2 5 2 3 2 2 3" xfId="18237" xr:uid="{00000000-0005-0000-0000-00005D4D0000}"/>
    <cellStyle name="Normal 3 4 2 5 2 3 2 2 4" xfId="18676" xr:uid="{00000000-0005-0000-0000-00005E4D0000}"/>
    <cellStyle name="Normal 3 4 2 5 2 3 2 3" xfId="2460" xr:uid="{00000000-0005-0000-0000-00005F4D0000}"/>
    <cellStyle name="Normal 3 4 2 5 2 3 2 3 2" xfId="23051" xr:uid="{00000000-0005-0000-0000-0000604D0000}"/>
    <cellStyle name="Normal 3 4 2 5 2 3 2 3 3" xfId="23052" xr:uid="{00000000-0005-0000-0000-0000614D0000}"/>
    <cellStyle name="Normal 3 4 2 5 2 3 2 4" xfId="18241" xr:uid="{00000000-0005-0000-0000-0000624D0000}"/>
    <cellStyle name="Normal 3 4 2 5 2 3 2 5" xfId="18964" xr:uid="{00000000-0005-0000-0000-0000634D0000}"/>
    <cellStyle name="Normal 3 4 2 5 2 3 3" xfId="2472" xr:uid="{00000000-0005-0000-0000-0000644D0000}"/>
    <cellStyle name="Normal 3 4 2 5 2 3 3 2" xfId="18269" xr:uid="{00000000-0005-0000-0000-0000654D0000}"/>
    <cellStyle name="Normal 3 4 2 5 2 3 3 2 2" xfId="6892" xr:uid="{00000000-0005-0000-0000-0000664D0000}"/>
    <cellStyle name="Normal 3 4 2 5 2 3 3 2 3" xfId="4987" xr:uid="{00000000-0005-0000-0000-0000674D0000}"/>
    <cellStyle name="Normal 3 4 2 5 2 3 3 3" xfId="10232" xr:uid="{00000000-0005-0000-0000-0000684D0000}"/>
    <cellStyle name="Normal 3 4 2 5 2 3 3 4" xfId="10237" xr:uid="{00000000-0005-0000-0000-0000694D0000}"/>
    <cellStyle name="Normal 3 4 2 5 2 3 4" xfId="2482" xr:uid="{00000000-0005-0000-0000-00006A4D0000}"/>
    <cellStyle name="Normal 3 4 2 5 2 3 4 2" xfId="23053" xr:uid="{00000000-0005-0000-0000-00006B4D0000}"/>
    <cellStyle name="Normal 3 4 2 5 2 3 4 3" xfId="23054" xr:uid="{00000000-0005-0000-0000-00006C4D0000}"/>
    <cellStyle name="Normal 3 4 2 5 2 3 5" xfId="10485" xr:uid="{00000000-0005-0000-0000-00006D4D0000}"/>
    <cellStyle name="Normal 3 4 2 5 2 3 6" xfId="10489" xr:uid="{00000000-0005-0000-0000-00006E4D0000}"/>
    <cellStyle name="Normal 3 4 2 5 2 4" xfId="2487" xr:uid="{00000000-0005-0000-0000-00006F4D0000}"/>
    <cellStyle name="Normal 3 4 2 5 2 4 2" xfId="230" xr:uid="{00000000-0005-0000-0000-0000704D0000}"/>
    <cellStyle name="Normal 3 4 2 5 2 4 2 2" xfId="18306" xr:uid="{00000000-0005-0000-0000-0000714D0000}"/>
    <cellStyle name="Normal 3 4 2 5 2 4 2 2 2" xfId="23055" xr:uid="{00000000-0005-0000-0000-0000724D0000}"/>
    <cellStyle name="Normal 3 4 2 5 2 4 2 2 3" xfId="23056" xr:uid="{00000000-0005-0000-0000-0000734D0000}"/>
    <cellStyle name="Normal 3 4 2 5 2 4 2 3" xfId="18312" xr:uid="{00000000-0005-0000-0000-0000744D0000}"/>
    <cellStyle name="Normal 3 4 2 5 2 4 2 4" xfId="23057" xr:uid="{00000000-0005-0000-0000-0000754D0000}"/>
    <cellStyle name="Normal 3 4 2 5 2 4 3" xfId="333" xr:uid="{00000000-0005-0000-0000-0000764D0000}"/>
    <cellStyle name="Normal 3 4 2 5 2 4 3 2" xfId="23058" xr:uid="{00000000-0005-0000-0000-0000774D0000}"/>
    <cellStyle name="Normal 3 4 2 5 2 4 3 3" xfId="23059" xr:uid="{00000000-0005-0000-0000-0000784D0000}"/>
    <cellStyle name="Normal 3 4 2 5 2 4 4" xfId="18510" xr:uid="{00000000-0005-0000-0000-0000794D0000}"/>
    <cellStyle name="Normal 3 4 2 5 2 4 5" xfId="23060" xr:uid="{00000000-0005-0000-0000-00007A4D0000}"/>
    <cellStyle name="Normal 3 4 2 5 2 5" xfId="2492" xr:uid="{00000000-0005-0000-0000-00007B4D0000}"/>
    <cellStyle name="Normal 3 4 2 5 2 5 2" xfId="18520" xr:uid="{00000000-0005-0000-0000-00007C4D0000}"/>
    <cellStyle name="Normal 3 4 2 5 2 5 2 2" xfId="23061" xr:uid="{00000000-0005-0000-0000-00007D4D0000}"/>
    <cellStyle name="Normal 3 4 2 5 2 5 2 3" xfId="23062" xr:uid="{00000000-0005-0000-0000-00007E4D0000}"/>
    <cellStyle name="Normal 3 4 2 5 2 5 3" xfId="21246" xr:uid="{00000000-0005-0000-0000-00007F4D0000}"/>
    <cellStyle name="Normal 3 4 2 5 2 5 4" xfId="23063" xr:uid="{00000000-0005-0000-0000-0000804D0000}"/>
    <cellStyle name="Normal 3 4 2 5 2 6" xfId="2495" xr:uid="{00000000-0005-0000-0000-0000814D0000}"/>
    <cellStyle name="Normal 3 4 2 5 2 6 2" xfId="18540" xr:uid="{00000000-0005-0000-0000-0000824D0000}"/>
    <cellStyle name="Normal 3 4 2 5 2 6 3" xfId="23064" xr:uid="{00000000-0005-0000-0000-0000834D0000}"/>
    <cellStyle name="Normal 3 4 2 5 2 7" xfId="20266" xr:uid="{00000000-0005-0000-0000-0000844D0000}"/>
    <cellStyle name="Normal 3 4 2 5 2 8" xfId="10370" xr:uid="{00000000-0005-0000-0000-0000854D0000}"/>
    <cellStyle name="Normal 3 4 2 5 3" xfId="18935" xr:uid="{00000000-0005-0000-0000-0000864D0000}"/>
    <cellStyle name="Normal 3 4 2 5 3 2" xfId="23065" xr:uid="{00000000-0005-0000-0000-0000874D0000}"/>
    <cellStyle name="Normal 3 4 2 5 3 2 2" xfId="18719" xr:uid="{00000000-0005-0000-0000-0000884D0000}"/>
    <cellStyle name="Normal 3 4 2 5 3 2 2 2" xfId="18721" xr:uid="{00000000-0005-0000-0000-0000894D0000}"/>
    <cellStyle name="Normal 3 4 2 5 3 2 2 2 2" xfId="14411" xr:uid="{00000000-0005-0000-0000-00008A4D0000}"/>
    <cellStyle name="Normal 3 4 2 5 3 2 2 2 3" xfId="18723" xr:uid="{00000000-0005-0000-0000-00008B4D0000}"/>
    <cellStyle name="Normal 3 4 2 5 3 2 2 3" xfId="18727" xr:uid="{00000000-0005-0000-0000-00008C4D0000}"/>
    <cellStyle name="Normal 3 4 2 5 3 2 2 4" xfId="18734" xr:uid="{00000000-0005-0000-0000-00008D4D0000}"/>
    <cellStyle name="Normal 3 4 2 5 3 2 3" xfId="18739" xr:uid="{00000000-0005-0000-0000-00008E4D0000}"/>
    <cellStyle name="Normal 3 4 2 5 3 2 3 2" xfId="16190" xr:uid="{00000000-0005-0000-0000-00008F4D0000}"/>
    <cellStyle name="Normal 3 4 2 5 3 2 3 3" xfId="5627" xr:uid="{00000000-0005-0000-0000-0000904D0000}"/>
    <cellStyle name="Normal 3 4 2 5 3 2 4" xfId="18741" xr:uid="{00000000-0005-0000-0000-0000914D0000}"/>
    <cellStyle name="Normal 3 4 2 5 3 2 5" xfId="18743" xr:uid="{00000000-0005-0000-0000-0000924D0000}"/>
    <cellStyle name="Normal 3 4 2 5 3 3" xfId="2507" xr:uid="{00000000-0005-0000-0000-0000934D0000}"/>
    <cellStyle name="Normal 3 4 2 5 3 3 2" xfId="2212" xr:uid="{00000000-0005-0000-0000-0000944D0000}"/>
    <cellStyle name="Normal 3 4 2 5 3 3 2 2" xfId="15720" xr:uid="{00000000-0005-0000-0000-0000954D0000}"/>
    <cellStyle name="Normal 3 4 2 5 3 3 2 3" xfId="15738" xr:uid="{00000000-0005-0000-0000-0000964D0000}"/>
    <cellStyle name="Normal 3 4 2 5 3 3 3" xfId="2230" xr:uid="{00000000-0005-0000-0000-0000974D0000}"/>
    <cellStyle name="Normal 3 4 2 5 3 3 4" xfId="18782" xr:uid="{00000000-0005-0000-0000-0000984D0000}"/>
    <cellStyle name="Normal 3 4 2 5 3 4" xfId="2520" xr:uid="{00000000-0005-0000-0000-0000994D0000}"/>
    <cellStyle name="Normal 3 4 2 5 3 4 2" xfId="18825" xr:uid="{00000000-0005-0000-0000-00009A4D0000}"/>
    <cellStyle name="Normal 3 4 2 5 3 4 3" xfId="18828" xr:uid="{00000000-0005-0000-0000-00009B4D0000}"/>
    <cellStyle name="Normal 3 4 2 5 3 5" xfId="2534" xr:uid="{00000000-0005-0000-0000-00009C4D0000}"/>
    <cellStyle name="Normal 3 4 2 5 3 6" xfId="21251" xr:uid="{00000000-0005-0000-0000-00009D4D0000}"/>
    <cellStyle name="Normal 3 4 2 5 4" xfId="19202" xr:uid="{00000000-0005-0000-0000-00009E4D0000}"/>
    <cellStyle name="Normal 3 4 2 5 4 2" xfId="11393" xr:uid="{00000000-0005-0000-0000-00009F4D0000}"/>
    <cellStyle name="Normal 3 4 2 5 4 2 2" xfId="9890" xr:uid="{00000000-0005-0000-0000-0000A04D0000}"/>
    <cellStyle name="Normal 3 4 2 5 4 2 2 2" xfId="11395" xr:uid="{00000000-0005-0000-0000-0000A14D0000}"/>
    <cellStyle name="Normal 3 4 2 5 4 2 2 2 2" xfId="23066" xr:uid="{00000000-0005-0000-0000-0000A24D0000}"/>
    <cellStyle name="Normal 3 4 2 5 4 2 2 2 3" xfId="23067" xr:uid="{00000000-0005-0000-0000-0000A34D0000}"/>
    <cellStyle name="Normal 3 4 2 5 4 2 2 3" xfId="11397" xr:uid="{00000000-0005-0000-0000-0000A44D0000}"/>
    <cellStyle name="Normal 3 4 2 5 4 2 2 4" xfId="17515" xr:uid="{00000000-0005-0000-0000-0000A54D0000}"/>
    <cellStyle name="Normal 3 4 2 5 4 2 3" xfId="11400" xr:uid="{00000000-0005-0000-0000-0000A64D0000}"/>
    <cellStyle name="Normal 3 4 2 5 4 2 3 2" xfId="23068" xr:uid="{00000000-0005-0000-0000-0000A74D0000}"/>
    <cellStyle name="Normal 3 4 2 5 4 2 3 3" xfId="10278" xr:uid="{00000000-0005-0000-0000-0000A84D0000}"/>
    <cellStyle name="Normal 3 4 2 5 4 2 4" xfId="11402" xr:uid="{00000000-0005-0000-0000-0000A94D0000}"/>
    <cellStyle name="Normal 3 4 2 5 4 2 5" xfId="22337" xr:uid="{00000000-0005-0000-0000-0000AA4D0000}"/>
    <cellStyle name="Normal 3 4 2 5 4 3" xfId="82" xr:uid="{00000000-0005-0000-0000-0000AB4D0000}"/>
    <cellStyle name="Normal 3 4 2 5 4 3 2" xfId="11404" xr:uid="{00000000-0005-0000-0000-0000AC4D0000}"/>
    <cellStyle name="Normal 3 4 2 5 4 3 2 2" xfId="23069" xr:uid="{00000000-0005-0000-0000-0000AD4D0000}"/>
    <cellStyle name="Normal 3 4 2 5 4 3 2 3" xfId="23070" xr:uid="{00000000-0005-0000-0000-0000AE4D0000}"/>
    <cellStyle name="Normal 3 4 2 5 4 3 3" xfId="11408" xr:uid="{00000000-0005-0000-0000-0000AF4D0000}"/>
    <cellStyle name="Normal 3 4 2 5 4 3 4" xfId="23071" xr:uid="{00000000-0005-0000-0000-0000B04D0000}"/>
    <cellStyle name="Normal 3 4 2 5 4 4" xfId="494" xr:uid="{00000000-0005-0000-0000-0000B14D0000}"/>
    <cellStyle name="Normal 3 4 2 5 4 4 2" xfId="23072" xr:uid="{00000000-0005-0000-0000-0000B24D0000}"/>
    <cellStyle name="Normal 3 4 2 5 4 4 3" xfId="23073" xr:uid="{00000000-0005-0000-0000-0000B34D0000}"/>
    <cellStyle name="Normal 3 4 2 5 4 5" xfId="10644" xr:uid="{00000000-0005-0000-0000-0000B44D0000}"/>
    <cellStyle name="Normal 3 4 2 5 4 6" xfId="23074" xr:uid="{00000000-0005-0000-0000-0000B54D0000}"/>
    <cellStyle name="Normal 3 4 2 5 5" xfId="23075" xr:uid="{00000000-0005-0000-0000-0000B64D0000}"/>
    <cellStyle name="Normal 3 4 2 5 5 2" xfId="11420" xr:uid="{00000000-0005-0000-0000-0000B74D0000}"/>
    <cellStyle name="Normal 3 4 2 5 5 2 2" xfId="11423" xr:uid="{00000000-0005-0000-0000-0000B84D0000}"/>
    <cellStyle name="Normal 3 4 2 5 5 2 2 2" xfId="11427" xr:uid="{00000000-0005-0000-0000-0000B94D0000}"/>
    <cellStyle name="Normal 3 4 2 5 5 2 2 3" xfId="11431" xr:uid="{00000000-0005-0000-0000-0000BA4D0000}"/>
    <cellStyle name="Normal 3 4 2 5 5 2 3" xfId="11438" xr:uid="{00000000-0005-0000-0000-0000BB4D0000}"/>
    <cellStyle name="Normal 3 4 2 5 5 2 4" xfId="11444" xr:uid="{00000000-0005-0000-0000-0000BC4D0000}"/>
    <cellStyle name="Normal 3 4 2 5 5 3" xfId="11447" xr:uid="{00000000-0005-0000-0000-0000BD4D0000}"/>
    <cellStyle name="Normal 3 4 2 5 5 3 2" xfId="35" xr:uid="{00000000-0005-0000-0000-0000BE4D0000}"/>
    <cellStyle name="Normal 3 4 2 5 5 3 3" xfId="9085" xr:uid="{00000000-0005-0000-0000-0000BF4D0000}"/>
    <cellStyle name="Normal 3 4 2 5 5 4" xfId="11449" xr:uid="{00000000-0005-0000-0000-0000C04D0000}"/>
    <cellStyle name="Normal 3 4 2 5 5 5" xfId="11451" xr:uid="{00000000-0005-0000-0000-0000C14D0000}"/>
    <cellStyle name="Normal 3 4 2 5 6" xfId="23076" xr:uid="{00000000-0005-0000-0000-0000C24D0000}"/>
    <cellStyle name="Normal 3 4 2 5 6 2" xfId="11457" xr:uid="{00000000-0005-0000-0000-0000C34D0000}"/>
    <cellStyle name="Normal 3 4 2 5 6 2 2" xfId="11461" xr:uid="{00000000-0005-0000-0000-0000C44D0000}"/>
    <cellStyle name="Normal 3 4 2 5 6 2 3" xfId="11467" xr:uid="{00000000-0005-0000-0000-0000C54D0000}"/>
    <cellStyle name="Normal 3 4 2 5 6 3" xfId="11470" xr:uid="{00000000-0005-0000-0000-0000C64D0000}"/>
    <cellStyle name="Normal 3 4 2 5 6 4" xfId="11472" xr:uid="{00000000-0005-0000-0000-0000C74D0000}"/>
    <cellStyle name="Normal 3 4 2 5 7" xfId="23078" xr:uid="{00000000-0005-0000-0000-0000C84D0000}"/>
    <cellStyle name="Normal 3 4 2 5 7 2" xfId="11488" xr:uid="{00000000-0005-0000-0000-0000C94D0000}"/>
    <cellStyle name="Normal 3 4 2 5 7 3" xfId="11493" xr:uid="{00000000-0005-0000-0000-0000CA4D0000}"/>
    <cellStyle name="Normal 3 4 2 5 8" xfId="23080" xr:uid="{00000000-0005-0000-0000-0000CB4D0000}"/>
    <cellStyle name="Normal 3 4 2 5 9" xfId="23081" xr:uid="{00000000-0005-0000-0000-0000CC4D0000}"/>
    <cellStyle name="Normal 3 4 2 6" xfId="19478" xr:uid="{00000000-0005-0000-0000-0000CD4D0000}"/>
    <cellStyle name="Normal 3 4 2 6 2" xfId="18940" xr:uid="{00000000-0005-0000-0000-0000CE4D0000}"/>
    <cellStyle name="Normal 3 4 2 6 2 2" xfId="19480" xr:uid="{00000000-0005-0000-0000-0000CF4D0000}"/>
    <cellStyle name="Normal 3 4 2 6 2 2 2" xfId="23082" xr:uid="{00000000-0005-0000-0000-0000D04D0000}"/>
    <cellStyle name="Normal 3 4 2 6 2 2 2 2" xfId="23083" xr:uid="{00000000-0005-0000-0000-0000D14D0000}"/>
    <cellStyle name="Normal 3 4 2 6 2 2 2 2 2" xfId="23084" xr:uid="{00000000-0005-0000-0000-0000D24D0000}"/>
    <cellStyle name="Normal 3 4 2 6 2 2 2 2 3" xfId="23085" xr:uid="{00000000-0005-0000-0000-0000D34D0000}"/>
    <cellStyle name="Normal 3 4 2 6 2 2 2 3" xfId="20262" xr:uid="{00000000-0005-0000-0000-0000D44D0000}"/>
    <cellStyle name="Normal 3 4 2 6 2 2 2 4" xfId="20264" xr:uid="{00000000-0005-0000-0000-0000D54D0000}"/>
    <cellStyle name="Normal 3 4 2 6 2 2 3" xfId="23086" xr:uid="{00000000-0005-0000-0000-0000D64D0000}"/>
    <cellStyle name="Normal 3 4 2 6 2 2 3 2" xfId="13565" xr:uid="{00000000-0005-0000-0000-0000D74D0000}"/>
    <cellStyle name="Normal 3 4 2 6 2 2 3 3" xfId="10350" xr:uid="{00000000-0005-0000-0000-0000D84D0000}"/>
    <cellStyle name="Normal 3 4 2 6 2 2 4" xfId="23087" xr:uid="{00000000-0005-0000-0000-0000D94D0000}"/>
    <cellStyle name="Normal 3 4 2 6 2 2 5" xfId="23088" xr:uid="{00000000-0005-0000-0000-0000DA4D0000}"/>
    <cellStyle name="Normal 3 4 2 6 2 3" xfId="2636" xr:uid="{00000000-0005-0000-0000-0000DB4D0000}"/>
    <cellStyle name="Normal 3 4 2 6 2 3 2" xfId="23089" xr:uid="{00000000-0005-0000-0000-0000DC4D0000}"/>
    <cellStyle name="Normal 3 4 2 6 2 3 2 2" xfId="18552" xr:uid="{00000000-0005-0000-0000-0000DD4D0000}"/>
    <cellStyle name="Normal 3 4 2 6 2 3 2 3" xfId="23090" xr:uid="{00000000-0005-0000-0000-0000DE4D0000}"/>
    <cellStyle name="Normal 3 4 2 6 2 3 3" xfId="23091" xr:uid="{00000000-0005-0000-0000-0000DF4D0000}"/>
    <cellStyle name="Normal 3 4 2 6 2 3 4" xfId="23092" xr:uid="{00000000-0005-0000-0000-0000E04D0000}"/>
    <cellStyle name="Normal 3 4 2 6 2 4" xfId="2646" xr:uid="{00000000-0005-0000-0000-0000E14D0000}"/>
    <cellStyle name="Normal 3 4 2 6 2 4 2" xfId="23093" xr:uid="{00000000-0005-0000-0000-0000E24D0000}"/>
    <cellStyle name="Normal 3 4 2 6 2 4 3" xfId="23094" xr:uid="{00000000-0005-0000-0000-0000E34D0000}"/>
    <cellStyle name="Normal 3 4 2 6 2 5" xfId="13107" xr:uid="{00000000-0005-0000-0000-0000E44D0000}"/>
    <cellStyle name="Normal 3 4 2 6 2 6" xfId="21258" xr:uid="{00000000-0005-0000-0000-0000E54D0000}"/>
    <cellStyle name="Normal 3 4 2 6 3" xfId="19482" xr:uid="{00000000-0005-0000-0000-0000E64D0000}"/>
    <cellStyle name="Normal 3 4 2 6 3 2" xfId="23095" xr:uid="{00000000-0005-0000-0000-0000E74D0000}"/>
    <cellStyle name="Normal 3 4 2 6 3 2 2" xfId="23096" xr:uid="{00000000-0005-0000-0000-0000E84D0000}"/>
    <cellStyle name="Normal 3 4 2 6 3 2 2 2" xfId="23097" xr:uid="{00000000-0005-0000-0000-0000E94D0000}"/>
    <cellStyle name="Normal 3 4 2 6 3 2 2 2 2" xfId="14778" xr:uid="{00000000-0005-0000-0000-0000EA4D0000}"/>
    <cellStyle name="Normal 3 4 2 6 3 2 2 2 3" xfId="23098" xr:uid="{00000000-0005-0000-0000-0000EB4D0000}"/>
    <cellStyle name="Normal 3 4 2 6 3 2 2 3" xfId="23099" xr:uid="{00000000-0005-0000-0000-0000EC4D0000}"/>
    <cellStyle name="Normal 3 4 2 6 3 2 2 4" xfId="23100" xr:uid="{00000000-0005-0000-0000-0000ED4D0000}"/>
    <cellStyle name="Normal 3 4 2 6 3 2 3" xfId="23101" xr:uid="{00000000-0005-0000-0000-0000EE4D0000}"/>
    <cellStyle name="Normal 3 4 2 6 3 2 3 2" xfId="16224" xr:uid="{00000000-0005-0000-0000-0000EF4D0000}"/>
    <cellStyle name="Normal 3 4 2 6 3 2 3 3" xfId="10397" xr:uid="{00000000-0005-0000-0000-0000F04D0000}"/>
    <cellStyle name="Normal 3 4 2 6 3 2 4" xfId="23102" xr:uid="{00000000-0005-0000-0000-0000F14D0000}"/>
    <cellStyle name="Normal 3 4 2 6 3 2 5" xfId="22357" xr:uid="{00000000-0005-0000-0000-0000F24D0000}"/>
    <cellStyle name="Normal 3 4 2 6 3 3" xfId="23103" xr:uid="{00000000-0005-0000-0000-0000F34D0000}"/>
    <cellStyle name="Normal 3 4 2 6 3 3 2" xfId="23104" xr:uid="{00000000-0005-0000-0000-0000F44D0000}"/>
    <cellStyle name="Normal 3 4 2 6 3 3 2 2" xfId="17303" xr:uid="{00000000-0005-0000-0000-0000F54D0000}"/>
    <cellStyle name="Normal 3 4 2 6 3 3 2 3" xfId="23105" xr:uid="{00000000-0005-0000-0000-0000F64D0000}"/>
    <cellStyle name="Normal 3 4 2 6 3 3 3" xfId="23106" xr:uid="{00000000-0005-0000-0000-0000F74D0000}"/>
    <cellStyle name="Normal 3 4 2 6 3 3 4" xfId="23107" xr:uid="{00000000-0005-0000-0000-0000F84D0000}"/>
    <cellStyle name="Normal 3 4 2 6 3 4" xfId="23108" xr:uid="{00000000-0005-0000-0000-0000F94D0000}"/>
    <cellStyle name="Normal 3 4 2 6 3 4 2" xfId="23109" xr:uid="{00000000-0005-0000-0000-0000FA4D0000}"/>
    <cellStyle name="Normal 3 4 2 6 3 4 3" xfId="23110" xr:uid="{00000000-0005-0000-0000-0000FB4D0000}"/>
    <cellStyle name="Normal 3 4 2 6 3 5" xfId="23111" xr:uid="{00000000-0005-0000-0000-0000FC4D0000}"/>
    <cellStyle name="Normal 3 4 2 6 3 6" xfId="23112" xr:uid="{00000000-0005-0000-0000-0000FD4D0000}"/>
    <cellStyle name="Normal 3 4 2 6 4" xfId="16659" xr:uid="{00000000-0005-0000-0000-0000FE4D0000}"/>
    <cellStyle name="Normal 3 4 2 6 4 2" xfId="11504" xr:uid="{00000000-0005-0000-0000-0000FF4D0000}"/>
    <cellStyle name="Normal 3 4 2 6 4 2 2" xfId="3720" xr:uid="{00000000-0005-0000-0000-0000004E0000}"/>
    <cellStyle name="Normal 3 4 2 6 4 2 2 2" xfId="23113" xr:uid="{00000000-0005-0000-0000-0000014E0000}"/>
    <cellStyle name="Normal 3 4 2 6 4 2 2 3" xfId="23114" xr:uid="{00000000-0005-0000-0000-0000024E0000}"/>
    <cellStyle name="Normal 3 4 2 6 4 2 3" xfId="3734" xr:uid="{00000000-0005-0000-0000-0000034E0000}"/>
    <cellStyle name="Normal 3 4 2 6 4 2 4" xfId="23115" xr:uid="{00000000-0005-0000-0000-0000044E0000}"/>
    <cellStyle name="Normal 3 4 2 6 4 3" xfId="11507" xr:uid="{00000000-0005-0000-0000-0000054E0000}"/>
    <cellStyle name="Normal 3 4 2 6 4 3 2" xfId="23116" xr:uid="{00000000-0005-0000-0000-0000064E0000}"/>
    <cellStyle name="Normal 3 4 2 6 4 3 3" xfId="23117" xr:uid="{00000000-0005-0000-0000-0000074E0000}"/>
    <cellStyle name="Normal 3 4 2 6 4 4" xfId="11510" xr:uid="{00000000-0005-0000-0000-0000084E0000}"/>
    <cellStyle name="Normal 3 4 2 6 4 5" xfId="23118" xr:uid="{00000000-0005-0000-0000-0000094E0000}"/>
    <cellStyle name="Normal 3 4 2 6 5" xfId="16664" xr:uid="{00000000-0005-0000-0000-00000A4E0000}"/>
    <cellStyle name="Normal 3 4 2 6 5 2" xfId="11513" xr:uid="{00000000-0005-0000-0000-00000B4E0000}"/>
    <cellStyle name="Normal 3 4 2 6 5 2 2" xfId="15277" xr:uid="{00000000-0005-0000-0000-00000C4E0000}"/>
    <cellStyle name="Normal 3 4 2 6 5 2 3" xfId="15295" xr:uid="{00000000-0005-0000-0000-00000D4E0000}"/>
    <cellStyle name="Normal 3 4 2 6 5 3" xfId="11515" xr:uid="{00000000-0005-0000-0000-00000E4E0000}"/>
    <cellStyle name="Normal 3 4 2 6 5 4" xfId="23119" xr:uid="{00000000-0005-0000-0000-00000F4E0000}"/>
    <cellStyle name="Normal 3 4 2 6 6" xfId="16666" xr:uid="{00000000-0005-0000-0000-0000104E0000}"/>
    <cellStyle name="Normal 3 4 2 6 6 2" xfId="11518" xr:uid="{00000000-0005-0000-0000-0000114E0000}"/>
    <cellStyle name="Normal 3 4 2 6 6 3" xfId="23120" xr:uid="{00000000-0005-0000-0000-0000124E0000}"/>
    <cellStyle name="Normal 3 4 2 6 7" xfId="23121" xr:uid="{00000000-0005-0000-0000-0000134E0000}"/>
    <cellStyle name="Normal 3 4 2 6 8" xfId="23122" xr:uid="{00000000-0005-0000-0000-0000144E0000}"/>
    <cellStyle name="Normal 3 4 2 7" xfId="19486" xr:uid="{00000000-0005-0000-0000-0000154E0000}"/>
    <cellStyle name="Normal 3 4 2 7 2" xfId="10109" xr:uid="{00000000-0005-0000-0000-0000164E0000}"/>
    <cellStyle name="Normal 3 4 2 7 2 2" xfId="23123" xr:uid="{00000000-0005-0000-0000-0000174E0000}"/>
    <cellStyle name="Normal 3 4 2 7 2 2 2" xfId="702" xr:uid="{00000000-0005-0000-0000-0000184E0000}"/>
    <cellStyle name="Normal 3 4 2 7 2 2 2 2" xfId="6811" xr:uid="{00000000-0005-0000-0000-0000194E0000}"/>
    <cellStyle name="Normal 3 4 2 7 2 2 2 3" xfId="6819" xr:uid="{00000000-0005-0000-0000-00001A4E0000}"/>
    <cellStyle name="Normal 3 4 2 7 2 2 3" xfId="18928" xr:uid="{00000000-0005-0000-0000-00001B4E0000}"/>
    <cellStyle name="Normal 3 4 2 7 2 2 4" xfId="18930" xr:uid="{00000000-0005-0000-0000-00001C4E0000}"/>
    <cellStyle name="Normal 3 4 2 7 2 3" xfId="422" xr:uid="{00000000-0005-0000-0000-00001D4E0000}"/>
    <cellStyle name="Normal 3 4 2 7 2 3 2" xfId="502" xr:uid="{00000000-0005-0000-0000-00001E4E0000}"/>
    <cellStyle name="Normal 3 4 2 7 2 3 3" xfId="23124" xr:uid="{00000000-0005-0000-0000-00001F4E0000}"/>
    <cellStyle name="Normal 3 4 2 7 2 4" xfId="459" xr:uid="{00000000-0005-0000-0000-0000204E0000}"/>
    <cellStyle name="Normal 3 4 2 7 2 5" xfId="23125" xr:uid="{00000000-0005-0000-0000-0000214E0000}"/>
    <cellStyle name="Normal 3 4 2 7 3" xfId="10113" xr:uid="{00000000-0005-0000-0000-0000224E0000}"/>
    <cellStyle name="Normal 3 4 2 7 3 2" xfId="23126" xr:uid="{00000000-0005-0000-0000-0000234E0000}"/>
    <cellStyle name="Normal 3 4 2 7 3 2 2" xfId="19010" xr:uid="{00000000-0005-0000-0000-0000244E0000}"/>
    <cellStyle name="Normal 3 4 2 7 3 2 3" xfId="23127" xr:uid="{00000000-0005-0000-0000-0000254E0000}"/>
    <cellStyle name="Normal 3 4 2 7 3 3" xfId="23128" xr:uid="{00000000-0005-0000-0000-0000264E0000}"/>
    <cellStyle name="Normal 3 4 2 7 3 4" xfId="23129" xr:uid="{00000000-0005-0000-0000-0000274E0000}"/>
    <cellStyle name="Normal 3 4 2 7 4" xfId="16670" xr:uid="{00000000-0005-0000-0000-0000284E0000}"/>
    <cellStyle name="Normal 3 4 2 7 4 2" xfId="11530" xr:uid="{00000000-0005-0000-0000-0000294E0000}"/>
    <cellStyle name="Normal 3 4 2 7 4 3" xfId="11534" xr:uid="{00000000-0005-0000-0000-00002A4E0000}"/>
    <cellStyle name="Normal 3 4 2 7 5" xfId="16672" xr:uid="{00000000-0005-0000-0000-00002B4E0000}"/>
    <cellStyle name="Normal 3 4 2 7 6" xfId="23130" xr:uid="{00000000-0005-0000-0000-00002C4E0000}"/>
    <cellStyle name="Normal 3 4 2 8" xfId="19489" xr:uid="{00000000-0005-0000-0000-00002D4E0000}"/>
    <cellStyle name="Normal 3 4 2 8 2" xfId="10121" xr:uid="{00000000-0005-0000-0000-00002E4E0000}"/>
    <cellStyle name="Normal 3 4 2 8 2 2" xfId="23131" xr:uid="{00000000-0005-0000-0000-00002F4E0000}"/>
    <cellStyle name="Normal 3 4 2 8 2 2 2" xfId="19153" xr:uid="{00000000-0005-0000-0000-0000304E0000}"/>
    <cellStyle name="Normal 3 4 2 8 2 2 2 2" xfId="11311" xr:uid="{00000000-0005-0000-0000-0000314E0000}"/>
    <cellStyle name="Normal 3 4 2 8 2 2 2 3" xfId="23132" xr:uid="{00000000-0005-0000-0000-0000324E0000}"/>
    <cellStyle name="Normal 3 4 2 8 2 2 3" xfId="23134" xr:uid="{00000000-0005-0000-0000-0000334E0000}"/>
    <cellStyle name="Normal 3 4 2 8 2 2 4" xfId="23135" xr:uid="{00000000-0005-0000-0000-0000344E0000}"/>
    <cellStyle name="Normal 3 4 2 8 2 3" xfId="23136" xr:uid="{00000000-0005-0000-0000-0000354E0000}"/>
    <cellStyle name="Normal 3 4 2 8 2 3 2" xfId="19193" xr:uid="{00000000-0005-0000-0000-0000364E0000}"/>
    <cellStyle name="Normal 3 4 2 8 2 3 3" xfId="23139" xr:uid="{00000000-0005-0000-0000-0000374E0000}"/>
    <cellStyle name="Normal 3 4 2 8 2 4" xfId="23140" xr:uid="{00000000-0005-0000-0000-0000384E0000}"/>
    <cellStyle name="Normal 3 4 2 8 2 5" xfId="23141" xr:uid="{00000000-0005-0000-0000-0000394E0000}"/>
    <cellStyle name="Normal 3 4 2 8 3" xfId="23142" xr:uid="{00000000-0005-0000-0000-00003A4E0000}"/>
    <cellStyle name="Normal 3 4 2 8 3 2" xfId="23143" xr:uid="{00000000-0005-0000-0000-00003B4E0000}"/>
    <cellStyle name="Normal 3 4 2 8 3 2 2" xfId="14009" xr:uid="{00000000-0005-0000-0000-00003C4E0000}"/>
    <cellStyle name="Normal 3 4 2 8 3 2 3" xfId="23144" xr:uid="{00000000-0005-0000-0000-00003D4E0000}"/>
    <cellStyle name="Normal 3 4 2 8 3 3" xfId="23145" xr:uid="{00000000-0005-0000-0000-00003E4E0000}"/>
    <cellStyle name="Normal 3 4 2 8 3 4" xfId="23146" xr:uid="{00000000-0005-0000-0000-00003F4E0000}"/>
    <cellStyle name="Normal 3 4 2 8 4" xfId="23147" xr:uid="{00000000-0005-0000-0000-0000404E0000}"/>
    <cellStyle name="Normal 3 4 2 8 4 2" xfId="11554" xr:uid="{00000000-0005-0000-0000-0000414E0000}"/>
    <cellStyle name="Normal 3 4 2 8 4 3" xfId="11556" xr:uid="{00000000-0005-0000-0000-0000424E0000}"/>
    <cellStyle name="Normal 3 4 2 8 5" xfId="21986" xr:uid="{00000000-0005-0000-0000-0000434E0000}"/>
    <cellStyle name="Normal 3 4 2 8 6" xfId="21999" xr:uid="{00000000-0005-0000-0000-0000444E0000}"/>
    <cellStyle name="Normal 3 4 2 9" xfId="19493" xr:uid="{00000000-0005-0000-0000-0000454E0000}"/>
    <cellStyle name="Normal 3 4 2 9 2" xfId="23149" xr:uid="{00000000-0005-0000-0000-0000464E0000}"/>
    <cellStyle name="Normal 3 4 2 9 2 2" xfId="23150" xr:uid="{00000000-0005-0000-0000-0000474E0000}"/>
    <cellStyle name="Normal 3 4 2 9 2 2 2" xfId="23152" xr:uid="{00000000-0005-0000-0000-0000484E0000}"/>
    <cellStyle name="Normal 3 4 2 9 2 2 3" xfId="23153" xr:uid="{00000000-0005-0000-0000-0000494E0000}"/>
    <cellStyle name="Normal 3 4 2 9 2 3" xfId="23154" xr:uid="{00000000-0005-0000-0000-00004A4E0000}"/>
    <cellStyle name="Normal 3 4 2 9 2 4" xfId="23155" xr:uid="{00000000-0005-0000-0000-00004B4E0000}"/>
    <cellStyle name="Normal 3 4 2 9 3" xfId="23158" xr:uid="{00000000-0005-0000-0000-00004C4E0000}"/>
    <cellStyle name="Normal 3 4 2 9 3 2" xfId="23160" xr:uid="{00000000-0005-0000-0000-00004D4E0000}"/>
    <cellStyle name="Normal 3 4 2 9 3 3" xfId="23162" xr:uid="{00000000-0005-0000-0000-00004E4E0000}"/>
    <cellStyle name="Normal 3 4 2 9 4" xfId="23165" xr:uid="{00000000-0005-0000-0000-00004F4E0000}"/>
    <cellStyle name="Normal 3 4 2 9 5" xfId="22013" xr:uid="{00000000-0005-0000-0000-0000504E0000}"/>
    <cellStyle name="Normal 3 4 3" xfId="8162" xr:uid="{00000000-0005-0000-0000-0000514E0000}"/>
    <cellStyle name="Normal 3 4 3 10" xfId="23166" xr:uid="{00000000-0005-0000-0000-0000524E0000}"/>
    <cellStyle name="Normal 3 4 3 11" xfId="23167" xr:uid="{00000000-0005-0000-0000-0000534E0000}"/>
    <cellStyle name="Normal 3 4 3 2" xfId="12852" xr:uid="{00000000-0005-0000-0000-0000544E0000}"/>
    <cellStyle name="Normal 3 4 3 2 10" xfId="20047" xr:uid="{00000000-0005-0000-0000-0000554E0000}"/>
    <cellStyle name="Normal 3 4 3 2 2" xfId="4393" xr:uid="{00000000-0005-0000-0000-0000564E0000}"/>
    <cellStyle name="Normal 3 4 3 2 2 2" xfId="12996" xr:uid="{00000000-0005-0000-0000-0000574E0000}"/>
    <cellStyle name="Normal 3 4 3 2 2 2 2" xfId="12999" xr:uid="{00000000-0005-0000-0000-0000584E0000}"/>
    <cellStyle name="Normal 3 4 3 2 2 2 2 2" xfId="23168" xr:uid="{00000000-0005-0000-0000-0000594E0000}"/>
    <cellStyle name="Normal 3 4 3 2 2 2 2 2 2" xfId="7715" xr:uid="{00000000-0005-0000-0000-00005A4E0000}"/>
    <cellStyle name="Normal 3 4 3 2 2 2 2 2 2 2" xfId="23170" xr:uid="{00000000-0005-0000-0000-00005B4E0000}"/>
    <cellStyle name="Normal 3 4 3 2 2 2 2 2 2 2 2" xfId="5304" xr:uid="{00000000-0005-0000-0000-00005C4E0000}"/>
    <cellStyle name="Normal 3 4 3 2 2 2 2 2 2 2 3" xfId="23171" xr:uid="{00000000-0005-0000-0000-00005D4E0000}"/>
    <cellStyle name="Normal 3 4 3 2 2 2 2 2 2 3" xfId="23172" xr:uid="{00000000-0005-0000-0000-00005E4E0000}"/>
    <cellStyle name="Normal 3 4 3 2 2 2 2 2 2 4" xfId="22041" xr:uid="{00000000-0005-0000-0000-00005F4E0000}"/>
    <cellStyle name="Normal 3 4 3 2 2 2 2 2 3" xfId="7720" xr:uid="{00000000-0005-0000-0000-0000604E0000}"/>
    <cellStyle name="Normal 3 4 3 2 2 2 2 2 3 2" xfId="23173" xr:uid="{00000000-0005-0000-0000-0000614E0000}"/>
    <cellStyle name="Normal 3 4 3 2 2 2 2 2 3 3" xfId="23174" xr:uid="{00000000-0005-0000-0000-0000624E0000}"/>
    <cellStyle name="Normal 3 4 3 2 2 2 2 2 4" xfId="2349" xr:uid="{00000000-0005-0000-0000-0000634E0000}"/>
    <cellStyle name="Normal 3 4 3 2 2 2 2 2 5" xfId="1666" xr:uid="{00000000-0005-0000-0000-0000644E0000}"/>
    <cellStyle name="Normal 3 4 3 2 2 2 2 3" xfId="23175" xr:uid="{00000000-0005-0000-0000-0000654E0000}"/>
    <cellStyle name="Normal 3 4 3 2 2 2 2 3 2" xfId="23176" xr:uid="{00000000-0005-0000-0000-0000664E0000}"/>
    <cellStyle name="Normal 3 4 3 2 2 2 2 3 2 2" xfId="23177" xr:uid="{00000000-0005-0000-0000-0000674E0000}"/>
    <cellStyle name="Normal 3 4 3 2 2 2 2 3 2 3" xfId="23178" xr:uid="{00000000-0005-0000-0000-0000684E0000}"/>
    <cellStyle name="Normal 3 4 3 2 2 2 2 3 3" xfId="23179" xr:uid="{00000000-0005-0000-0000-0000694E0000}"/>
    <cellStyle name="Normal 3 4 3 2 2 2 2 3 4" xfId="2031" xr:uid="{00000000-0005-0000-0000-00006A4E0000}"/>
    <cellStyle name="Normal 3 4 3 2 2 2 2 4" xfId="23180" xr:uid="{00000000-0005-0000-0000-00006B4E0000}"/>
    <cellStyle name="Normal 3 4 3 2 2 2 2 4 2" xfId="23181" xr:uid="{00000000-0005-0000-0000-00006C4E0000}"/>
    <cellStyle name="Normal 3 4 3 2 2 2 2 4 3" xfId="23182" xr:uid="{00000000-0005-0000-0000-00006D4E0000}"/>
    <cellStyle name="Normal 3 4 3 2 2 2 2 5" xfId="23184" xr:uid="{00000000-0005-0000-0000-00006E4E0000}"/>
    <cellStyle name="Normal 3 4 3 2 2 2 2 6" xfId="9970" xr:uid="{00000000-0005-0000-0000-00006F4E0000}"/>
    <cellStyle name="Normal 3 4 3 2 2 2 3" xfId="13008" xr:uid="{00000000-0005-0000-0000-0000704E0000}"/>
    <cellStyle name="Normal 3 4 3 2 2 2 3 2" xfId="23186" xr:uid="{00000000-0005-0000-0000-0000714E0000}"/>
    <cellStyle name="Normal 3 4 3 2 2 2 3 2 2" xfId="23187" xr:uid="{00000000-0005-0000-0000-0000724E0000}"/>
    <cellStyle name="Normal 3 4 3 2 2 2 3 2 2 2" xfId="23188" xr:uid="{00000000-0005-0000-0000-0000734E0000}"/>
    <cellStyle name="Normal 3 4 3 2 2 2 3 2 2 2 2" xfId="1137" xr:uid="{00000000-0005-0000-0000-0000744E0000}"/>
    <cellStyle name="Normal 3 4 3 2 2 2 3 2 2 2 3" xfId="1271" xr:uid="{00000000-0005-0000-0000-0000754E0000}"/>
    <cellStyle name="Normal 3 4 3 2 2 2 3 2 2 3" xfId="23189" xr:uid="{00000000-0005-0000-0000-0000764E0000}"/>
    <cellStyle name="Normal 3 4 3 2 2 2 3 2 2 4" xfId="23190" xr:uid="{00000000-0005-0000-0000-0000774E0000}"/>
    <cellStyle name="Normal 3 4 3 2 2 2 3 2 3" xfId="23191" xr:uid="{00000000-0005-0000-0000-0000784E0000}"/>
    <cellStyle name="Normal 3 4 3 2 2 2 3 2 3 2" xfId="4044" xr:uid="{00000000-0005-0000-0000-0000794E0000}"/>
    <cellStyle name="Normal 3 4 3 2 2 2 3 2 3 3" xfId="4054" xr:uid="{00000000-0005-0000-0000-00007A4E0000}"/>
    <cellStyle name="Normal 3 4 3 2 2 2 3 2 4" xfId="23192" xr:uid="{00000000-0005-0000-0000-00007B4E0000}"/>
    <cellStyle name="Normal 3 4 3 2 2 2 3 2 5" xfId="23193" xr:uid="{00000000-0005-0000-0000-00007C4E0000}"/>
    <cellStyle name="Normal 3 4 3 2 2 2 3 3" xfId="23194" xr:uid="{00000000-0005-0000-0000-00007D4E0000}"/>
    <cellStyle name="Normal 3 4 3 2 2 2 3 3 2" xfId="23195" xr:uid="{00000000-0005-0000-0000-00007E4E0000}"/>
    <cellStyle name="Normal 3 4 3 2 2 2 3 3 2 2" xfId="23196" xr:uid="{00000000-0005-0000-0000-00007F4E0000}"/>
    <cellStyle name="Normal 3 4 3 2 2 2 3 3 2 3" xfId="23197" xr:uid="{00000000-0005-0000-0000-0000804E0000}"/>
    <cellStyle name="Normal 3 4 3 2 2 2 3 3 3" xfId="23198" xr:uid="{00000000-0005-0000-0000-0000814E0000}"/>
    <cellStyle name="Normal 3 4 3 2 2 2 3 3 4" xfId="23199" xr:uid="{00000000-0005-0000-0000-0000824E0000}"/>
    <cellStyle name="Normal 3 4 3 2 2 2 3 4" xfId="23200" xr:uid="{00000000-0005-0000-0000-0000834E0000}"/>
    <cellStyle name="Normal 3 4 3 2 2 2 3 4 2" xfId="23201" xr:uid="{00000000-0005-0000-0000-0000844E0000}"/>
    <cellStyle name="Normal 3 4 3 2 2 2 3 4 3" xfId="23202" xr:uid="{00000000-0005-0000-0000-0000854E0000}"/>
    <cellStyle name="Normal 3 4 3 2 2 2 3 5" xfId="23204" xr:uid="{00000000-0005-0000-0000-0000864E0000}"/>
    <cellStyle name="Normal 3 4 3 2 2 2 3 6" xfId="23206" xr:uid="{00000000-0005-0000-0000-0000874E0000}"/>
    <cellStyle name="Normal 3 4 3 2 2 2 4" xfId="12389" xr:uid="{00000000-0005-0000-0000-0000884E0000}"/>
    <cellStyle name="Normal 3 4 3 2 2 2 4 2" xfId="23207" xr:uid="{00000000-0005-0000-0000-0000894E0000}"/>
    <cellStyle name="Normal 3 4 3 2 2 2 4 2 2" xfId="23208" xr:uid="{00000000-0005-0000-0000-00008A4E0000}"/>
    <cellStyle name="Normal 3 4 3 2 2 2 4 2 2 2" xfId="23209" xr:uid="{00000000-0005-0000-0000-00008B4E0000}"/>
    <cellStyle name="Normal 3 4 3 2 2 2 4 2 2 3" xfId="23210" xr:uid="{00000000-0005-0000-0000-00008C4E0000}"/>
    <cellStyle name="Normal 3 4 3 2 2 2 4 2 3" xfId="23211" xr:uid="{00000000-0005-0000-0000-00008D4E0000}"/>
    <cellStyle name="Normal 3 4 3 2 2 2 4 2 4" xfId="23212" xr:uid="{00000000-0005-0000-0000-00008E4E0000}"/>
    <cellStyle name="Normal 3 4 3 2 2 2 4 3" xfId="4514" xr:uid="{00000000-0005-0000-0000-00008F4E0000}"/>
    <cellStyle name="Normal 3 4 3 2 2 2 4 3 2" xfId="23213" xr:uid="{00000000-0005-0000-0000-0000904E0000}"/>
    <cellStyle name="Normal 3 4 3 2 2 2 4 3 3" xfId="23214" xr:uid="{00000000-0005-0000-0000-0000914E0000}"/>
    <cellStyle name="Normal 3 4 3 2 2 2 4 4" xfId="4516" xr:uid="{00000000-0005-0000-0000-0000924E0000}"/>
    <cellStyle name="Normal 3 4 3 2 2 2 4 5" xfId="23215" xr:uid="{00000000-0005-0000-0000-0000934E0000}"/>
    <cellStyle name="Normal 3 4 3 2 2 2 5" xfId="12402" xr:uid="{00000000-0005-0000-0000-0000944E0000}"/>
    <cellStyle name="Normal 3 4 3 2 2 2 5 2" xfId="10678" xr:uid="{00000000-0005-0000-0000-0000954E0000}"/>
    <cellStyle name="Normal 3 4 3 2 2 2 5 2 2" xfId="23216" xr:uid="{00000000-0005-0000-0000-0000964E0000}"/>
    <cellStyle name="Normal 3 4 3 2 2 2 5 2 3" xfId="23217" xr:uid="{00000000-0005-0000-0000-0000974E0000}"/>
    <cellStyle name="Normal 3 4 3 2 2 2 5 3" xfId="23218" xr:uid="{00000000-0005-0000-0000-0000984E0000}"/>
    <cellStyle name="Normal 3 4 3 2 2 2 5 4" xfId="23219" xr:uid="{00000000-0005-0000-0000-0000994E0000}"/>
    <cellStyle name="Normal 3 4 3 2 2 2 6" xfId="23220" xr:uid="{00000000-0005-0000-0000-00009A4E0000}"/>
    <cellStyle name="Normal 3 4 3 2 2 2 6 2" xfId="23221" xr:uid="{00000000-0005-0000-0000-00009B4E0000}"/>
    <cellStyle name="Normal 3 4 3 2 2 2 6 3" xfId="1360" xr:uid="{00000000-0005-0000-0000-00009C4E0000}"/>
    <cellStyle name="Normal 3 4 3 2 2 2 7" xfId="23222" xr:uid="{00000000-0005-0000-0000-00009D4E0000}"/>
    <cellStyle name="Normal 3 4 3 2 2 2 8" xfId="23223" xr:uid="{00000000-0005-0000-0000-00009E4E0000}"/>
    <cellStyle name="Normal 3 4 3 2 2 3" xfId="13014" xr:uid="{00000000-0005-0000-0000-00009F4E0000}"/>
    <cellStyle name="Normal 3 4 3 2 2 3 2" xfId="23224" xr:uid="{00000000-0005-0000-0000-0000A04E0000}"/>
    <cellStyle name="Normal 3 4 3 2 2 3 2 2" xfId="23225" xr:uid="{00000000-0005-0000-0000-0000A14E0000}"/>
    <cellStyle name="Normal 3 4 3 2 2 3 2 2 2" xfId="23226" xr:uid="{00000000-0005-0000-0000-0000A24E0000}"/>
    <cellStyle name="Normal 3 4 3 2 2 3 2 2 2 2" xfId="10402" xr:uid="{00000000-0005-0000-0000-0000A34E0000}"/>
    <cellStyle name="Normal 3 4 3 2 2 3 2 2 2 3" xfId="10404" xr:uid="{00000000-0005-0000-0000-0000A44E0000}"/>
    <cellStyle name="Normal 3 4 3 2 2 3 2 2 3" xfId="23227" xr:uid="{00000000-0005-0000-0000-0000A54E0000}"/>
    <cellStyle name="Normal 3 4 3 2 2 3 2 2 4" xfId="23228" xr:uid="{00000000-0005-0000-0000-0000A64E0000}"/>
    <cellStyle name="Normal 3 4 3 2 2 3 2 3" xfId="23229" xr:uid="{00000000-0005-0000-0000-0000A74E0000}"/>
    <cellStyle name="Normal 3 4 3 2 2 3 2 3 2" xfId="23230" xr:uid="{00000000-0005-0000-0000-0000A84E0000}"/>
    <cellStyle name="Normal 3 4 3 2 2 3 2 3 3" xfId="23231" xr:uid="{00000000-0005-0000-0000-0000A94E0000}"/>
    <cellStyle name="Normal 3 4 3 2 2 3 2 4" xfId="23232" xr:uid="{00000000-0005-0000-0000-0000AA4E0000}"/>
    <cellStyle name="Normal 3 4 3 2 2 3 2 5" xfId="23234" xr:uid="{00000000-0005-0000-0000-0000AB4E0000}"/>
    <cellStyle name="Normal 3 4 3 2 2 3 3" xfId="23235" xr:uid="{00000000-0005-0000-0000-0000AC4E0000}"/>
    <cellStyle name="Normal 3 4 3 2 2 3 3 2" xfId="23236" xr:uid="{00000000-0005-0000-0000-0000AD4E0000}"/>
    <cellStyle name="Normal 3 4 3 2 2 3 3 2 2" xfId="23237" xr:uid="{00000000-0005-0000-0000-0000AE4E0000}"/>
    <cellStyle name="Normal 3 4 3 2 2 3 3 2 3" xfId="23238" xr:uid="{00000000-0005-0000-0000-0000AF4E0000}"/>
    <cellStyle name="Normal 3 4 3 2 2 3 3 3" xfId="23239" xr:uid="{00000000-0005-0000-0000-0000B04E0000}"/>
    <cellStyle name="Normal 3 4 3 2 2 3 3 4" xfId="23240" xr:uid="{00000000-0005-0000-0000-0000B14E0000}"/>
    <cellStyle name="Normal 3 4 3 2 2 3 4" xfId="23242" xr:uid="{00000000-0005-0000-0000-0000B24E0000}"/>
    <cellStyle name="Normal 3 4 3 2 2 3 4 2" xfId="23244" xr:uid="{00000000-0005-0000-0000-0000B34E0000}"/>
    <cellStyle name="Normal 3 4 3 2 2 3 4 3" xfId="23246" xr:uid="{00000000-0005-0000-0000-0000B44E0000}"/>
    <cellStyle name="Normal 3 4 3 2 2 3 5" xfId="23248" xr:uid="{00000000-0005-0000-0000-0000B54E0000}"/>
    <cellStyle name="Normal 3 4 3 2 2 3 6" xfId="23250" xr:uid="{00000000-0005-0000-0000-0000B64E0000}"/>
    <cellStyle name="Normal 3 4 3 2 2 4" xfId="13019" xr:uid="{00000000-0005-0000-0000-0000B74E0000}"/>
    <cellStyle name="Normal 3 4 3 2 2 4 2" xfId="23251" xr:uid="{00000000-0005-0000-0000-0000B84E0000}"/>
    <cellStyle name="Normal 3 4 3 2 2 4 2 2" xfId="23252" xr:uid="{00000000-0005-0000-0000-0000B94E0000}"/>
    <cellStyle name="Normal 3 4 3 2 2 4 2 2 2" xfId="23253" xr:uid="{00000000-0005-0000-0000-0000BA4E0000}"/>
    <cellStyle name="Normal 3 4 3 2 2 4 2 2 2 2" xfId="5584" xr:uid="{00000000-0005-0000-0000-0000BB4E0000}"/>
    <cellStyle name="Normal 3 4 3 2 2 4 2 2 2 3" xfId="5146" xr:uid="{00000000-0005-0000-0000-0000BC4E0000}"/>
    <cellStyle name="Normal 3 4 3 2 2 4 2 2 3" xfId="23254" xr:uid="{00000000-0005-0000-0000-0000BD4E0000}"/>
    <cellStyle name="Normal 3 4 3 2 2 4 2 2 4" xfId="23255" xr:uid="{00000000-0005-0000-0000-0000BE4E0000}"/>
    <cellStyle name="Normal 3 4 3 2 2 4 2 3" xfId="23256" xr:uid="{00000000-0005-0000-0000-0000BF4E0000}"/>
    <cellStyle name="Normal 3 4 3 2 2 4 2 3 2" xfId="23257" xr:uid="{00000000-0005-0000-0000-0000C04E0000}"/>
    <cellStyle name="Normal 3 4 3 2 2 4 2 3 3" xfId="23258" xr:uid="{00000000-0005-0000-0000-0000C14E0000}"/>
    <cellStyle name="Normal 3 4 3 2 2 4 2 4" xfId="23259" xr:uid="{00000000-0005-0000-0000-0000C24E0000}"/>
    <cellStyle name="Normal 3 4 3 2 2 4 2 5" xfId="23261" xr:uid="{00000000-0005-0000-0000-0000C34E0000}"/>
    <cellStyle name="Normal 3 4 3 2 2 4 3" xfId="23262" xr:uid="{00000000-0005-0000-0000-0000C44E0000}"/>
    <cellStyle name="Normal 3 4 3 2 2 4 3 2" xfId="23263" xr:uid="{00000000-0005-0000-0000-0000C54E0000}"/>
    <cellStyle name="Normal 3 4 3 2 2 4 3 2 2" xfId="23264" xr:uid="{00000000-0005-0000-0000-0000C64E0000}"/>
    <cellStyle name="Normal 3 4 3 2 2 4 3 2 3" xfId="23265" xr:uid="{00000000-0005-0000-0000-0000C74E0000}"/>
    <cellStyle name="Normal 3 4 3 2 2 4 3 3" xfId="23266" xr:uid="{00000000-0005-0000-0000-0000C84E0000}"/>
    <cellStyle name="Normal 3 4 3 2 2 4 3 4" xfId="23267" xr:uid="{00000000-0005-0000-0000-0000C94E0000}"/>
    <cellStyle name="Normal 3 4 3 2 2 4 4" xfId="23269" xr:uid="{00000000-0005-0000-0000-0000CA4E0000}"/>
    <cellStyle name="Normal 3 4 3 2 2 4 4 2" xfId="23271" xr:uid="{00000000-0005-0000-0000-0000CB4E0000}"/>
    <cellStyle name="Normal 3 4 3 2 2 4 4 3" xfId="23273" xr:uid="{00000000-0005-0000-0000-0000CC4E0000}"/>
    <cellStyle name="Normal 3 4 3 2 2 4 5" xfId="23275" xr:uid="{00000000-0005-0000-0000-0000CD4E0000}"/>
    <cellStyle name="Normal 3 4 3 2 2 4 6" xfId="23277" xr:uid="{00000000-0005-0000-0000-0000CE4E0000}"/>
    <cellStyle name="Normal 3 4 3 2 2 5" xfId="13025" xr:uid="{00000000-0005-0000-0000-0000CF4E0000}"/>
    <cellStyle name="Normal 3 4 3 2 2 5 2" xfId="23278" xr:uid="{00000000-0005-0000-0000-0000D04E0000}"/>
    <cellStyle name="Normal 3 4 3 2 2 5 2 2" xfId="23279" xr:uid="{00000000-0005-0000-0000-0000D14E0000}"/>
    <cellStyle name="Normal 3 4 3 2 2 5 2 2 2" xfId="23280" xr:uid="{00000000-0005-0000-0000-0000D24E0000}"/>
    <cellStyle name="Normal 3 4 3 2 2 5 2 2 3" xfId="23281" xr:uid="{00000000-0005-0000-0000-0000D34E0000}"/>
    <cellStyle name="Normal 3 4 3 2 2 5 2 3" xfId="23282" xr:uid="{00000000-0005-0000-0000-0000D44E0000}"/>
    <cellStyle name="Normal 3 4 3 2 2 5 2 4" xfId="23283" xr:uid="{00000000-0005-0000-0000-0000D54E0000}"/>
    <cellStyle name="Normal 3 4 3 2 2 5 3" xfId="23284" xr:uid="{00000000-0005-0000-0000-0000D64E0000}"/>
    <cellStyle name="Normal 3 4 3 2 2 5 3 2" xfId="23285" xr:uid="{00000000-0005-0000-0000-0000D74E0000}"/>
    <cellStyle name="Normal 3 4 3 2 2 5 3 3" xfId="23286" xr:uid="{00000000-0005-0000-0000-0000D84E0000}"/>
    <cellStyle name="Normal 3 4 3 2 2 5 4" xfId="23288" xr:uid="{00000000-0005-0000-0000-0000D94E0000}"/>
    <cellStyle name="Normal 3 4 3 2 2 5 5" xfId="23290" xr:uid="{00000000-0005-0000-0000-0000DA4E0000}"/>
    <cellStyle name="Normal 3 4 3 2 2 6" xfId="23292" xr:uid="{00000000-0005-0000-0000-0000DB4E0000}"/>
    <cellStyle name="Normal 3 4 3 2 2 6 2" xfId="23293" xr:uid="{00000000-0005-0000-0000-0000DC4E0000}"/>
    <cellStyle name="Normal 3 4 3 2 2 6 2 2" xfId="23294" xr:uid="{00000000-0005-0000-0000-0000DD4E0000}"/>
    <cellStyle name="Normal 3 4 3 2 2 6 2 3" xfId="23295" xr:uid="{00000000-0005-0000-0000-0000DE4E0000}"/>
    <cellStyle name="Normal 3 4 3 2 2 6 3" xfId="23296" xr:uid="{00000000-0005-0000-0000-0000DF4E0000}"/>
    <cellStyle name="Normal 3 4 3 2 2 6 4" xfId="17222" xr:uid="{00000000-0005-0000-0000-0000E04E0000}"/>
    <cellStyle name="Normal 3 4 3 2 2 7" xfId="23298" xr:uid="{00000000-0005-0000-0000-0000E14E0000}"/>
    <cellStyle name="Normal 3 4 3 2 2 7 2" xfId="23299" xr:uid="{00000000-0005-0000-0000-0000E24E0000}"/>
    <cellStyle name="Normal 3 4 3 2 2 7 3" xfId="23300" xr:uid="{00000000-0005-0000-0000-0000E34E0000}"/>
    <cellStyle name="Normal 3 4 3 2 2 8" xfId="23301" xr:uid="{00000000-0005-0000-0000-0000E44E0000}"/>
    <cellStyle name="Normal 3 4 3 2 2 9" xfId="23302" xr:uid="{00000000-0005-0000-0000-0000E54E0000}"/>
    <cellStyle name="Normal 3 4 3 2 3" xfId="1586" xr:uid="{00000000-0005-0000-0000-0000E64E0000}"/>
    <cellStyle name="Normal 3 4 3 2 3 2" xfId="1593" xr:uid="{00000000-0005-0000-0000-0000E74E0000}"/>
    <cellStyle name="Normal 3 4 3 2 3 2 2" xfId="23303" xr:uid="{00000000-0005-0000-0000-0000E84E0000}"/>
    <cellStyle name="Normal 3 4 3 2 3 2 2 2" xfId="23304" xr:uid="{00000000-0005-0000-0000-0000E94E0000}"/>
    <cellStyle name="Normal 3 4 3 2 3 2 2 2 2" xfId="23306" xr:uid="{00000000-0005-0000-0000-0000EA4E0000}"/>
    <cellStyle name="Normal 3 4 3 2 3 2 2 2 2 2" xfId="12641" xr:uid="{00000000-0005-0000-0000-0000EB4E0000}"/>
    <cellStyle name="Normal 3 4 3 2 3 2 2 2 2 3" xfId="18832" xr:uid="{00000000-0005-0000-0000-0000EC4E0000}"/>
    <cellStyle name="Normal 3 4 3 2 3 2 2 2 3" xfId="23307" xr:uid="{00000000-0005-0000-0000-0000ED4E0000}"/>
    <cellStyle name="Normal 3 4 3 2 3 2 2 2 4" xfId="23308" xr:uid="{00000000-0005-0000-0000-0000EE4E0000}"/>
    <cellStyle name="Normal 3 4 3 2 3 2 2 3" xfId="23309" xr:uid="{00000000-0005-0000-0000-0000EF4E0000}"/>
    <cellStyle name="Normal 3 4 3 2 3 2 2 3 2" xfId="23310" xr:uid="{00000000-0005-0000-0000-0000F04E0000}"/>
    <cellStyle name="Normal 3 4 3 2 3 2 2 3 3" xfId="23311" xr:uid="{00000000-0005-0000-0000-0000F14E0000}"/>
    <cellStyle name="Normal 3 4 3 2 3 2 2 4" xfId="23312" xr:uid="{00000000-0005-0000-0000-0000F24E0000}"/>
    <cellStyle name="Normal 3 4 3 2 3 2 2 5" xfId="23313" xr:uid="{00000000-0005-0000-0000-0000F34E0000}"/>
    <cellStyle name="Normal 3 4 3 2 3 2 3" xfId="23314" xr:uid="{00000000-0005-0000-0000-0000F44E0000}"/>
    <cellStyle name="Normal 3 4 3 2 3 2 3 2" xfId="23315" xr:uid="{00000000-0005-0000-0000-0000F54E0000}"/>
    <cellStyle name="Normal 3 4 3 2 3 2 3 2 2" xfId="4435" xr:uid="{00000000-0005-0000-0000-0000F64E0000}"/>
    <cellStyle name="Normal 3 4 3 2 3 2 3 2 3" xfId="14176" xr:uid="{00000000-0005-0000-0000-0000F74E0000}"/>
    <cellStyle name="Normal 3 4 3 2 3 2 3 3" xfId="23316" xr:uid="{00000000-0005-0000-0000-0000F84E0000}"/>
    <cellStyle name="Normal 3 4 3 2 3 2 3 4" xfId="23317" xr:uid="{00000000-0005-0000-0000-0000F94E0000}"/>
    <cellStyle name="Normal 3 4 3 2 3 2 4" xfId="13403" xr:uid="{00000000-0005-0000-0000-0000FA4E0000}"/>
    <cellStyle name="Normal 3 4 3 2 3 2 4 2" xfId="23319" xr:uid="{00000000-0005-0000-0000-0000FB4E0000}"/>
    <cellStyle name="Normal 3 4 3 2 3 2 4 3" xfId="23321" xr:uid="{00000000-0005-0000-0000-0000FC4E0000}"/>
    <cellStyle name="Normal 3 4 3 2 3 2 5" xfId="13405" xr:uid="{00000000-0005-0000-0000-0000FD4E0000}"/>
    <cellStyle name="Normal 3 4 3 2 3 2 6" xfId="22415" xr:uid="{00000000-0005-0000-0000-0000FE4E0000}"/>
    <cellStyle name="Normal 3 4 3 2 3 3" xfId="1603" xr:uid="{00000000-0005-0000-0000-0000FF4E0000}"/>
    <cellStyle name="Normal 3 4 3 2 3 3 2" xfId="23322" xr:uid="{00000000-0005-0000-0000-0000004F0000}"/>
    <cellStyle name="Normal 3 4 3 2 3 3 2 2" xfId="23323" xr:uid="{00000000-0005-0000-0000-0000014F0000}"/>
    <cellStyle name="Normal 3 4 3 2 3 3 2 2 2" xfId="23325" xr:uid="{00000000-0005-0000-0000-0000024F0000}"/>
    <cellStyle name="Normal 3 4 3 2 3 3 2 2 2 2" xfId="21500" xr:uid="{00000000-0005-0000-0000-0000034F0000}"/>
    <cellStyle name="Normal 3 4 3 2 3 3 2 2 2 3" xfId="21507" xr:uid="{00000000-0005-0000-0000-0000044F0000}"/>
    <cellStyle name="Normal 3 4 3 2 3 3 2 2 3" xfId="23326" xr:uid="{00000000-0005-0000-0000-0000054F0000}"/>
    <cellStyle name="Normal 3 4 3 2 3 3 2 2 4" xfId="23327" xr:uid="{00000000-0005-0000-0000-0000064F0000}"/>
    <cellStyle name="Normal 3 4 3 2 3 3 2 3" xfId="23328" xr:uid="{00000000-0005-0000-0000-0000074F0000}"/>
    <cellStyle name="Normal 3 4 3 2 3 3 2 3 2" xfId="23329" xr:uid="{00000000-0005-0000-0000-0000084F0000}"/>
    <cellStyle name="Normal 3 4 3 2 3 3 2 3 3" xfId="23330" xr:uid="{00000000-0005-0000-0000-0000094F0000}"/>
    <cellStyle name="Normal 3 4 3 2 3 3 2 4" xfId="23331" xr:uid="{00000000-0005-0000-0000-00000A4F0000}"/>
    <cellStyle name="Normal 3 4 3 2 3 3 2 5" xfId="23332" xr:uid="{00000000-0005-0000-0000-00000B4F0000}"/>
    <cellStyle name="Normal 3 4 3 2 3 3 3" xfId="23333" xr:uid="{00000000-0005-0000-0000-00000C4F0000}"/>
    <cellStyle name="Normal 3 4 3 2 3 3 3 2" xfId="23334" xr:uid="{00000000-0005-0000-0000-00000D4F0000}"/>
    <cellStyle name="Normal 3 4 3 2 3 3 3 2 2" xfId="14280" xr:uid="{00000000-0005-0000-0000-00000E4F0000}"/>
    <cellStyle name="Normal 3 4 3 2 3 3 3 2 3" xfId="10014" xr:uid="{00000000-0005-0000-0000-00000F4F0000}"/>
    <cellStyle name="Normal 3 4 3 2 3 3 3 3" xfId="23335" xr:uid="{00000000-0005-0000-0000-0000104F0000}"/>
    <cellStyle name="Normal 3 4 3 2 3 3 3 4" xfId="23336" xr:uid="{00000000-0005-0000-0000-0000114F0000}"/>
    <cellStyle name="Normal 3 4 3 2 3 3 4" xfId="23338" xr:uid="{00000000-0005-0000-0000-0000124F0000}"/>
    <cellStyle name="Normal 3 4 3 2 3 3 4 2" xfId="23341" xr:uid="{00000000-0005-0000-0000-0000134F0000}"/>
    <cellStyle name="Normal 3 4 3 2 3 3 4 3" xfId="23344" xr:uid="{00000000-0005-0000-0000-0000144F0000}"/>
    <cellStyle name="Normal 3 4 3 2 3 3 5" xfId="22439" xr:uid="{00000000-0005-0000-0000-0000154F0000}"/>
    <cellStyle name="Normal 3 4 3 2 3 3 6" xfId="22465" xr:uid="{00000000-0005-0000-0000-0000164F0000}"/>
    <cellStyle name="Normal 3 4 3 2 3 4" xfId="23345" xr:uid="{00000000-0005-0000-0000-0000174F0000}"/>
    <cellStyle name="Normal 3 4 3 2 3 4 2" xfId="16284" xr:uid="{00000000-0005-0000-0000-0000184F0000}"/>
    <cellStyle name="Normal 3 4 3 2 3 4 2 2" xfId="23346" xr:uid="{00000000-0005-0000-0000-0000194F0000}"/>
    <cellStyle name="Normal 3 4 3 2 3 4 2 2 2" xfId="19985" xr:uid="{00000000-0005-0000-0000-00001A4F0000}"/>
    <cellStyle name="Normal 3 4 3 2 3 4 2 2 3" xfId="23347" xr:uid="{00000000-0005-0000-0000-00001B4F0000}"/>
    <cellStyle name="Normal 3 4 3 2 3 4 2 3" xfId="23348" xr:uid="{00000000-0005-0000-0000-00001C4F0000}"/>
    <cellStyle name="Normal 3 4 3 2 3 4 2 4" xfId="23349" xr:uid="{00000000-0005-0000-0000-00001D4F0000}"/>
    <cellStyle name="Normal 3 4 3 2 3 4 3" xfId="23350" xr:uid="{00000000-0005-0000-0000-00001E4F0000}"/>
    <cellStyle name="Normal 3 4 3 2 3 4 3 2" xfId="23351" xr:uid="{00000000-0005-0000-0000-00001F4F0000}"/>
    <cellStyle name="Normal 3 4 3 2 3 4 3 3" xfId="23352" xr:uid="{00000000-0005-0000-0000-0000204F0000}"/>
    <cellStyle name="Normal 3 4 3 2 3 4 4" xfId="23354" xr:uid="{00000000-0005-0000-0000-0000214F0000}"/>
    <cellStyle name="Normal 3 4 3 2 3 4 5" xfId="22494" xr:uid="{00000000-0005-0000-0000-0000224F0000}"/>
    <cellStyle name="Normal 3 4 3 2 3 5" xfId="23355" xr:uid="{00000000-0005-0000-0000-0000234F0000}"/>
    <cellStyle name="Normal 3 4 3 2 3 5 2" xfId="23356" xr:uid="{00000000-0005-0000-0000-0000244F0000}"/>
    <cellStyle name="Normal 3 4 3 2 3 5 2 2" xfId="23357" xr:uid="{00000000-0005-0000-0000-0000254F0000}"/>
    <cellStyle name="Normal 3 4 3 2 3 5 2 3" xfId="23358" xr:uid="{00000000-0005-0000-0000-0000264F0000}"/>
    <cellStyle name="Normal 3 4 3 2 3 5 3" xfId="23359" xr:uid="{00000000-0005-0000-0000-0000274F0000}"/>
    <cellStyle name="Normal 3 4 3 2 3 5 4" xfId="23361" xr:uid="{00000000-0005-0000-0000-0000284F0000}"/>
    <cellStyle name="Normal 3 4 3 2 3 6" xfId="23362" xr:uid="{00000000-0005-0000-0000-0000294F0000}"/>
    <cellStyle name="Normal 3 4 3 2 3 6 2" xfId="16743" xr:uid="{00000000-0005-0000-0000-00002A4F0000}"/>
    <cellStyle name="Normal 3 4 3 2 3 6 3" xfId="16761" xr:uid="{00000000-0005-0000-0000-00002B4F0000}"/>
    <cellStyle name="Normal 3 4 3 2 3 7" xfId="23363" xr:uid="{00000000-0005-0000-0000-00002C4F0000}"/>
    <cellStyle name="Normal 3 4 3 2 3 8" xfId="23364" xr:uid="{00000000-0005-0000-0000-00002D4F0000}"/>
    <cellStyle name="Normal 3 4 3 2 4" xfId="15162" xr:uid="{00000000-0005-0000-0000-00002E4F0000}"/>
    <cellStyle name="Normal 3 4 3 2 4 2" xfId="13088" xr:uid="{00000000-0005-0000-0000-00002F4F0000}"/>
    <cellStyle name="Normal 3 4 3 2 4 2 2" xfId="23365" xr:uid="{00000000-0005-0000-0000-0000304F0000}"/>
    <cellStyle name="Normal 3 4 3 2 4 2 2 2" xfId="12451" xr:uid="{00000000-0005-0000-0000-0000314F0000}"/>
    <cellStyle name="Normal 3 4 3 2 4 2 2 2 2" xfId="8972" xr:uid="{00000000-0005-0000-0000-0000324F0000}"/>
    <cellStyle name="Normal 3 4 3 2 4 2 2 2 3" xfId="8995" xr:uid="{00000000-0005-0000-0000-0000334F0000}"/>
    <cellStyle name="Normal 3 4 3 2 4 2 2 3" xfId="23366" xr:uid="{00000000-0005-0000-0000-0000344F0000}"/>
    <cellStyle name="Normal 3 4 3 2 4 2 2 4" xfId="23367" xr:uid="{00000000-0005-0000-0000-0000354F0000}"/>
    <cellStyle name="Normal 3 4 3 2 4 2 3" xfId="23368" xr:uid="{00000000-0005-0000-0000-0000364F0000}"/>
    <cellStyle name="Normal 3 4 3 2 4 2 3 2" xfId="23369" xr:uid="{00000000-0005-0000-0000-0000374F0000}"/>
    <cellStyle name="Normal 3 4 3 2 4 2 3 3" xfId="23370" xr:uid="{00000000-0005-0000-0000-0000384F0000}"/>
    <cellStyle name="Normal 3 4 3 2 4 2 4" xfId="13861" xr:uid="{00000000-0005-0000-0000-0000394F0000}"/>
    <cellStyle name="Normal 3 4 3 2 4 2 5" xfId="13866" xr:uid="{00000000-0005-0000-0000-00003A4F0000}"/>
    <cellStyle name="Normal 3 4 3 2 4 3" xfId="23371" xr:uid="{00000000-0005-0000-0000-00003B4F0000}"/>
    <cellStyle name="Normal 3 4 3 2 4 3 2" xfId="23372" xr:uid="{00000000-0005-0000-0000-00003C4F0000}"/>
    <cellStyle name="Normal 3 4 3 2 4 3 2 2" xfId="23373" xr:uid="{00000000-0005-0000-0000-00003D4F0000}"/>
    <cellStyle name="Normal 3 4 3 2 4 3 2 3" xfId="23374" xr:uid="{00000000-0005-0000-0000-00003E4F0000}"/>
    <cellStyle name="Normal 3 4 3 2 4 3 3" xfId="23375" xr:uid="{00000000-0005-0000-0000-00003F4F0000}"/>
    <cellStyle name="Normal 3 4 3 2 4 3 4" xfId="9112" xr:uid="{00000000-0005-0000-0000-0000404F0000}"/>
    <cellStyle name="Normal 3 4 3 2 4 4" xfId="23376" xr:uid="{00000000-0005-0000-0000-0000414F0000}"/>
    <cellStyle name="Normal 3 4 3 2 4 4 2" xfId="23377" xr:uid="{00000000-0005-0000-0000-0000424F0000}"/>
    <cellStyle name="Normal 3 4 3 2 4 4 3" xfId="23378" xr:uid="{00000000-0005-0000-0000-0000434F0000}"/>
    <cellStyle name="Normal 3 4 3 2 4 5" xfId="23379" xr:uid="{00000000-0005-0000-0000-0000444F0000}"/>
    <cellStyle name="Normal 3 4 3 2 4 6" xfId="23380" xr:uid="{00000000-0005-0000-0000-0000454F0000}"/>
    <cellStyle name="Normal 3 4 3 2 5" xfId="15164" xr:uid="{00000000-0005-0000-0000-0000464F0000}"/>
    <cellStyle name="Normal 3 4 3 2 5 2" xfId="23381" xr:uid="{00000000-0005-0000-0000-0000474F0000}"/>
    <cellStyle name="Normal 3 4 3 2 5 2 2" xfId="23382" xr:uid="{00000000-0005-0000-0000-0000484F0000}"/>
    <cellStyle name="Normal 3 4 3 2 5 2 2 2" xfId="23383" xr:uid="{00000000-0005-0000-0000-0000494F0000}"/>
    <cellStyle name="Normal 3 4 3 2 5 2 2 2 2" xfId="15340" xr:uid="{00000000-0005-0000-0000-00004A4F0000}"/>
    <cellStyle name="Normal 3 4 3 2 5 2 2 2 3" xfId="15354" xr:uid="{00000000-0005-0000-0000-00004B4F0000}"/>
    <cellStyle name="Normal 3 4 3 2 5 2 2 3" xfId="23384" xr:uid="{00000000-0005-0000-0000-00004C4F0000}"/>
    <cellStyle name="Normal 3 4 3 2 5 2 2 4" xfId="23385" xr:uid="{00000000-0005-0000-0000-00004D4F0000}"/>
    <cellStyle name="Normal 3 4 3 2 5 2 3" xfId="23386" xr:uid="{00000000-0005-0000-0000-00004E4F0000}"/>
    <cellStyle name="Normal 3 4 3 2 5 2 3 2" xfId="23387" xr:uid="{00000000-0005-0000-0000-00004F4F0000}"/>
    <cellStyle name="Normal 3 4 3 2 5 2 3 3" xfId="23388" xr:uid="{00000000-0005-0000-0000-0000504F0000}"/>
    <cellStyle name="Normal 3 4 3 2 5 2 4" xfId="13881" xr:uid="{00000000-0005-0000-0000-0000514F0000}"/>
    <cellStyle name="Normal 3 4 3 2 5 2 5" xfId="13886" xr:uid="{00000000-0005-0000-0000-0000524F0000}"/>
    <cellStyle name="Normal 3 4 3 2 5 3" xfId="23389" xr:uid="{00000000-0005-0000-0000-0000534F0000}"/>
    <cellStyle name="Normal 3 4 3 2 5 3 2" xfId="23390" xr:uid="{00000000-0005-0000-0000-0000544F0000}"/>
    <cellStyle name="Normal 3 4 3 2 5 3 2 2" xfId="532" xr:uid="{00000000-0005-0000-0000-0000554F0000}"/>
    <cellStyle name="Normal 3 4 3 2 5 3 2 3" xfId="1426" xr:uid="{00000000-0005-0000-0000-0000564F0000}"/>
    <cellStyle name="Normal 3 4 3 2 5 3 3" xfId="23391" xr:uid="{00000000-0005-0000-0000-0000574F0000}"/>
    <cellStyle name="Normal 3 4 3 2 5 3 4" xfId="9456" xr:uid="{00000000-0005-0000-0000-0000584F0000}"/>
    <cellStyle name="Normal 3 4 3 2 5 4" xfId="23392" xr:uid="{00000000-0005-0000-0000-0000594F0000}"/>
    <cellStyle name="Normal 3 4 3 2 5 4 2" xfId="23393" xr:uid="{00000000-0005-0000-0000-00005A4F0000}"/>
    <cellStyle name="Normal 3 4 3 2 5 4 3" xfId="23394" xr:uid="{00000000-0005-0000-0000-00005B4F0000}"/>
    <cellStyle name="Normal 3 4 3 2 5 5" xfId="23395" xr:uid="{00000000-0005-0000-0000-00005C4F0000}"/>
    <cellStyle name="Normal 3 4 3 2 5 6" xfId="23396" xr:uid="{00000000-0005-0000-0000-00005D4F0000}"/>
    <cellStyle name="Normal 3 4 3 2 6" xfId="23397" xr:uid="{00000000-0005-0000-0000-00005E4F0000}"/>
    <cellStyle name="Normal 3 4 3 2 6 2" xfId="23398" xr:uid="{00000000-0005-0000-0000-00005F4F0000}"/>
    <cellStyle name="Normal 3 4 3 2 6 2 2" xfId="23399" xr:uid="{00000000-0005-0000-0000-0000604F0000}"/>
    <cellStyle name="Normal 3 4 3 2 6 2 2 2" xfId="23400" xr:uid="{00000000-0005-0000-0000-0000614F0000}"/>
    <cellStyle name="Normal 3 4 3 2 6 2 2 3" xfId="23401" xr:uid="{00000000-0005-0000-0000-0000624F0000}"/>
    <cellStyle name="Normal 3 4 3 2 6 2 3" xfId="23402" xr:uid="{00000000-0005-0000-0000-0000634F0000}"/>
    <cellStyle name="Normal 3 4 3 2 6 2 4" xfId="13895" xr:uid="{00000000-0005-0000-0000-0000644F0000}"/>
    <cellStyle name="Normal 3 4 3 2 6 3" xfId="23403" xr:uid="{00000000-0005-0000-0000-0000654F0000}"/>
    <cellStyle name="Normal 3 4 3 2 6 3 2" xfId="23405" xr:uid="{00000000-0005-0000-0000-0000664F0000}"/>
    <cellStyle name="Normal 3 4 3 2 6 3 3" xfId="23406" xr:uid="{00000000-0005-0000-0000-0000674F0000}"/>
    <cellStyle name="Normal 3 4 3 2 6 4" xfId="18329" xr:uid="{00000000-0005-0000-0000-0000684F0000}"/>
    <cellStyle name="Normal 3 4 3 2 6 5" xfId="18339" xr:uid="{00000000-0005-0000-0000-0000694F0000}"/>
    <cellStyle name="Normal 3 4 3 2 7" xfId="23407" xr:uid="{00000000-0005-0000-0000-00006A4F0000}"/>
    <cellStyle name="Normal 3 4 3 2 7 2" xfId="23408" xr:uid="{00000000-0005-0000-0000-00006B4F0000}"/>
    <cellStyle name="Normal 3 4 3 2 7 2 2" xfId="23409" xr:uid="{00000000-0005-0000-0000-00006C4F0000}"/>
    <cellStyle name="Normal 3 4 3 2 7 2 3" xfId="23410" xr:uid="{00000000-0005-0000-0000-00006D4F0000}"/>
    <cellStyle name="Normal 3 4 3 2 7 3" xfId="23411" xr:uid="{00000000-0005-0000-0000-00006E4F0000}"/>
    <cellStyle name="Normal 3 4 3 2 7 4" xfId="18345" xr:uid="{00000000-0005-0000-0000-00006F4F0000}"/>
    <cellStyle name="Normal 3 4 3 2 8" xfId="23412" xr:uid="{00000000-0005-0000-0000-0000704F0000}"/>
    <cellStyle name="Normal 3 4 3 2 8 2" xfId="23413" xr:uid="{00000000-0005-0000-0000-0000714F0000}"/>
    <cellStyle name="Normal 3 4 3 2 8 3" xfId="23414" xr:uid="{00000000-0005-0000-0000-0000724F0000}"/>
    <cellStyle name="Normal 3 4 3 2 9" xfId="23415" xr:uid="{00000000-0005-0000-0000-0000734F0000}"/>
    <cellStyle name="Normal 3 4 3 3" xfId="12854" xr:uid="{00000000-0005-0000-0000-0000744F0000}"/>
    <cellStyle name="Normal 3 4 3 3 2" xfId="23416" xr:uid="{00000000-0005-0000-0000-0000754F0000}"/>
    <cellStyle name="Normal 3 4 3 3 2 2" xfId="5507" xr:uid="{00000000-0005-0000-0000-0000764F0000}"/>
    <cellStyle name="Normal 3 4 3 3 2 2 2" xfId="23417" xr:uid="{00000000-0005-0000-0000-0000774F0000}"/>
    <cellStyle name="Normal 3 4 3 3 2 2 2 2" xfId="23418" xr:uid="{00000000-0005-0000-0000-0000784F0000}"/>
    <cellStyle name="Normal 3 4 3 3 2 2 2 2 2" xfId="8745" xr:uid="{00000000-0005-0000-0000-0000794F0000}"/>
    <cellStyle name="Normal 3 4 3 3 2 2 2 2 2 2" xfId="23419" xr:uid="{00000000-0005-0000-0000-00007A4F0000}"/>
    <cellStyle name="Normal 3 4 3 3 2 2 2 2 2 3" xfId="23420" xr:uid="{00000000-0005-0000-0000-00007B4F0000}"/>
    <cellStyle name="Normal 3 4 3 3 2 2 2 2 3" xfId="23421" xr:uid="{00000000-0005-0000-0000-00007C4F0000}"/>
    <cellStyle name="Normal 3 4 3 3 2 2 2 2 4" xfId="7964" xr:uid="{00000000-0005-0000-0000-00007D4F0000}"/>
    <cellStyle name="Normal 3 4 3 3 2 2 2 3" xfId="23422" xr:uid="{00000000-0005-0000-0000-00007E4F0000}"/>
    <cellStyle name="Normal 3 4 3 3 2 2 2 3 2" xfId="20912" xr:uid="{00000000-0005-0000-0000-00007F4F0000}"/>
    <cellStyle name="Normal 3 4 3 3 2 2 2 3 3" xfId="23423" xr:uid="{00000000-0005-0000-0000-0000804F0000}"/>
    <cellStyle name="Normal 3 4 3 3 2 2 2 4" xfId="23424" xr:uid="{00000000-0005-0000-0000-0000814F0000}"/>
    <cellStyle name="Normal 3 4 3 3 2 2 2 5" xfId="23425" xr:uid="{00000000-0005-0000-0000-0000824F0000}"/>
    <cellStyle name="Normal 3 4 3 3 2 2 3" xfId="23426" xr:uid="{00000000-0005-0000-0000-0000834F0000}"/>
    <cellStyle name="Normal 3 4 3 3 2 2 3 2" xfId="23428" xr:uid="{00000000-0005-0000-0000-0000844F0000}"/>
    <cellStyle name="Normal 3 4 3 3 2 2 3 2 2" xfId="23429" xr:uid="{00000000-0005-0000-0000-0000854F0000}"/>
    <cellStyle name="Normal 3 4 3 3 2 2 3 2 3" xfId="23430" xr:uid="{00000000-0005-0000-0000-0000864F0000}"/>
    <cellStyle name="Normal 3 4 3 3 2 2 3 3" xfId="23431" xr:uid="{00000000-0005-0000-0000-0000874F0000}"/>
    <cellStyle name="Normal 3 4 3 3 2 2 3 4" xfId="23432" xr:uid="{00000000-0005-0000-0000-0000884F0000}"/>
    <cellStyle name="Normal 3 4 3 3 2 2 4" xfId="23433" xr:uid="{00000000-0005-0000-0000-0000894F0000}"/>
    <cellStyle name="Normal 3 4 3 3 2 2 4 2" xfId="23434" xr:uid="{00000000-0005-0000-0000-00008A4F0000}"/>
    <cellStyle name="Normal 3 4 3 3 2 2 4 3" xfId="23435" xr:uid="{00000000-0005-0000-0000-00008B4F0000}"/>
    <cellStyle name="Normal 3 4 3 3 2 2 5" xfId="23436" xr:uid="{00000000-0005-0000-0000-00008C4F0000}"/>
    <cellStyle name="Normal 3 4 3 3 2 2 6" xfId="23437" xr:uid="{00000000-0005-0000-0000-00008D4F0000}"/>
    <cellStyle name="Normal 3 4 3 3 2 3" xfId="23438" xr:uid="{00000000-0005-0000-0000-00008E4F0000}"/>
    <cellStyle name="Normal 3 4 3 3 2 3 2" xfId="23439" xr:uid="{00000000-0005-0000-0000-00008F4F0000}"/>
    <cellStyle name="Normal 3 4 3 3 2 3 2 2" xfId="3484" xr:uid="{00000000-0005-0000-0000-0000904F0000}"/>
    <cellStyle name="Normal 3 4 3 3 2 3 2 2 2" xfId="23440" xr:uid="{00000000-0005-0000-0000-0000914F0000}"/>
    <cellStyle name="Normal 3 4 3 3 2 3 2 2 2 2" xfId="23441" xr:uid="{00000000-0005-0000-0000-0000924F0000}"/>
    <cellStyle name="Normal 3 4 3 3 2 3 2 2 2 3" xfId="23442" xr:uid="{00000000-0005-0000-0000-0000934F0000}"/>
    <cellStyle name="Normal 3 4 3 3 2 3 2 2 3" xfId="23443" xr:uid="{00000000-0005-0000-0000-0000944F0000}"/>
    <cellStyle name="Normal 3 4 3 3 2 3 2 2 4" xfId="23444" xr:uid="{00000000-0005-0000-0000-0000954F0000}"/>
    <cellStyle name="Normal 3 4 3 3 2 3 2 3" xfId="3493" xr:uid="{00000000-0005-0000-0000-0000964F0000}"/>
    <cellStyle name="Normal 3 4 3 3 2 3 2 3 2" xfId="2029" xr:uid="{00000000-0005-0000-0000-0000974F0000}"/>
    <cellStyle name="Normal 3 4 3 3 2 3 2 3 3" xfId="3354" xr:uid="{00000000-0005-0000-0000-0000984F0000}"/>
    <cellStyle name="Normal 3 4 3 3 2 3 2 4" xfId="3504" xr:uid="{00000000-0005-0000-0000-0000994F0000}"/>
    <cellStyle name="Normal 3 4 3 3 2 3 2 5" xfId="2687" xr:uid="{00000000-0005-0000-0000-00009A4F0000}"/>
    <cellStyle name="Normal 3 4 3 3 2 3 3" xfId="23445" xr:uid="{00000000-0005-0000-0000-00009B4F0000}"/>
    <cellStyle name="Normal 3 4 3 3 2 3 3 2" xfId="3716" xr:uid="{00000000-0005-0000-0000-00009C4F0000}"/>
    <cellStyle name="Normal 3 4 3 3 2 3 3 2 2" xfId="5126" xr:uid="{00000000-0005-0000-0000-00009D4F0000}"/>
    <cellStyle name="Normal 3 4 3 3 2 3 3 2 3" xfId="3249" xr:uid="{00000000-0005-0000-0000-00009E4F0000}"/>
    <cellStyle name="Normal 3 4 3 3 2 3 3 3" xfId="3729" xr:uid="{00000000-0005-0000-0000-00009F4F0000}"/>
    <cellStyle name="Normal 3 4 3 3 2 3 3 4" xfId="3743" xr:uid="{00000000-0005-0000-0000-0000A04F0000}"/>
    <cellStyle name="Normal 3 4 3 3 2 3 4" xfId="23447" xr:uid="{00000000-0005-0000-0000-0000A14F0000}"/>
    <cellStyle name="Normal 3 4 3 3 2 3 4 2" xfId="5847" xr:uid="{00000000-0005-0000-0000-0000A24F0000}"/>
    <cellStyle name="Normal 3 4 3 3 2 3 4 3" xfId="5855" xr:uid="{00000000-0005-0000-0000-0000A34F0000}"/>
    <cellStyle name="Normal 3 4 3 3 2 3 5" xfId="23449" xr:uid="{00000000-0005-0000-0000-0000A44F0000}"/>
    <cellStyle name="Normal 3 4 3 3 2 3 6" xfId="23451" xr:uid="{00000000-0005-0000-0000-0000A54F0000}"/>
    <cellStyle name="Normal 3 4 3 3 2 4" xfId="23452" xr:uid="{00000000-0005-0000-0000-0000A64F0000}"/>
    <cellStyle name="Normal 3 4 3 3 2 4 2" xfId="23453" xr:uid="{00000000-0005-0000-0000-0000A74F0000}"/>
    <cellStyle name="Normal 3 4 3 3 2 4 2 2" xfId="23454" xr:uid="{00000000-0005-0000-0000-0000A84F0000}"/>
    <cellStyle name="Normal 3 4 3 3 2 4 2 2 2" xfId="21689" xr:uid="{00000000-0005-0000-0000-0000A94F0000}"/>
    <cellStyle name="Normal 3 4 3 3 2 4 2 2 3" xfId="21691" xr:uid="{00000000-0005-0000-0000-0000AA4F0000}"/>
    <cellStyle name="Normal 3 4 3 3 2 4 2 3" xfId="8200" xr:uid="{00000000-0005-0000-0000-0000AB4F0000}"/>
    <cellStyle name="Normal 3 4 3 3 2 4 2 4" xfId="8205" xr:uid="{00000000-0005-0000-0000-0000AC4F0000}"/>
    <cellStyle name="Normal 3 4 3 3 2 4 3" xfId="23455" xr:uid="{00000000-0005-0000-0000-0000AD4F0000}"/>
    <cellStyle name="Normal 3 4 3 3 2 4 3 2" xfId="23456" xr:uid="{00000000-0005-0000-0000-0000AE4F0000}"/>
    <cellStyle name="Normal 3 4 3 3 2 4 3 3" xfId="8566" xr:uid="{00000000-0005-0000-0000-0000AF4F0000}"/>
    <cellStyle name="Normal 3 4 3 3 2 4 4" xfId="23458" xr:uid="{00000000-0005-0000-0000-0000B04F0000}"/>
    <cellStyle name="Normal 3 4 3 3 2 4 5" xfId="23460" xr:uid="{00000000-0005-0000-0000-0000B14F0000}"/>
    <cellStyle name="Normal 3 4 3 3 2 5" xfId="21271" xr:uid="{00000000-0005-0000-0000-0000B24F0000}"/>
    <cellStyle name="Normal 3 4 3 3 2 5 2" xfId="21273" xr:uid="{00000000-0005-0000-0000-0000B34F0000}"/>
    <cellStyle name="Normal 3 4 3 3 2 5 2 2" xfId="23461" xr:uid="{00000000-0005-0000-0000-0000B44F0000}"/>
    <cellStyle name="Normal 3 4 3 3 2 5 2 3" xfId="23462" xr:uid="{00000000-0005-0000-0000-0000B54F0000}"/>
    <cellStyle name="Normal 3 4 3 3 2 5 3" xfId="21275" xr:uid="{00000000-0005-0000-0000-0000B64F0000}"/>
    <cellStyle name="Normal 3 4 3 3 2 5 4" xfId="23464" xr:uid="{00000000-0005-0000-0000-0000B74F0000}"/>
    <cellStyle name="Normal 3 4 3 3 2 6" xfId="21277" xr:uid="{00000000-0005-0000-0000-0000B84F0000}"/>
    <cellStyle name="Normal 3 4 3 3 2 6 2" xfId="23465" xr:uid="{00000000-0005-0000-0000-0000B94F0000}"/>
    <cellStyle name="Normal 3 4 3 3 2 6 3" xfId="23466" xr:uid="{00000000-0005-0000-0000-0000BA4F0000}"/>
    <cellStyle name="Normal 3 4 3 3 2 7" xfId="21279" xr:uid="{00000000-0005-0000-0000-0000BB4F0000}"/>
    <cellStyle name="Normal 3 4 3 3 2 8" xfId="23467" xr:uid="{00000000-0005-0000-0000-0000BC4F0000}"/>
    <cellStyle name="Normal 3 4 3 3 3" xfId="23468" xr:uid="{00000000-0005-0000-0000-0000BD4F0000}"/>
    <cellStyle name="Normal 3 4 3 3 3 2" xfId="23469" xr:uid="{00000000-0005-0000-0000-0000BE4F0000}"/>
    <cellStyle name="Normal 3 4 3 3 3 2 2" xfId="23470" xr:uid="{00000000-0005-0000-0000-0000BF4F0000}"/>
    <cellStyle name="Normal 3 4 3 3 3 2 2 2" xfId="13998" xr:uid="{00000000-0005-0000-0000-0000C04F0000}"/>
    <cellStyle name="Normal 3 4 3 3 3 2 2 2 2" xfId="14000" xr:uid="{00000000-0005-0000-0000-0000C14F0000}"/>
    <cellStyle name="Normal 3 4 3 3 3 2 2 2 3" xfId="14020" xr:uid="{00000000-0005-0000-0000-0000C24F0000}"/>
    <cellStyle name="Normal 3 4 3 3 3 2 2 3" xfId="14077" xr:uid="{00000000-0005-0000-0000-0000C34F0000}"/>
    <cellStyle name="Normal 3 4 3 3 3 2 2 4" xfId="14098" xr:uid="{00000000-0005-0000-0000-0000C44F0000}"/>
    <cellStyle name="Normal 3 4 3 3 3 2 3" xfId="23471" xr:uid="{00000000-0005-0000-0000-0000C54F0000}"/>
    <cellStyle name="Normal 3 4 3 3 3 2 3 2" xfId="23472" xr:uid="{00000000-0005-0000-0000-0000C64F0000}"/>
    <cellStyle name="Normal 3 4 3 3 3 2 3 3" xfId="23473" xr:uid="{00000000-0005-0000-0000-0000C74F0000}"/>
    <cellStyle name="Normal 3 4 3 3 3 2 4" xfId="23474" xr:uid="{00000000-0005-0000-0000-0000C84F0000}"/>
    <cellStyle name="Normal 3 4 3 3 3 2 5" xfId="22635" xr:uid="{00000000-0005-0000-0000-0000C94F0000}"/>
    <cellStyle name="Normal 3 4 3 3 3 3" xfId="23475" xr:uid="{00000000-0005-0000-0000-0000CA4F0000}"/>
    <cellStyle name="Normal 3 4 3 3 3 3 2" xfId="23476" xr:uid="{00000000-0005-0000-0000-0000CB4F0000}"/>
    <cellStyle name="Normal 3 4 3 3 3 3 2 2" xfId="14372" xr:uid="{00000000-0005-0000-0000-0000CC4F0000}"/>
    <cellStyle name="Normal 3 4 3 3 3 3 2 3" xfId="14424" xr:uid="{00000000-0005-0000-0000-0000CD4F0000}"/>
    <cellStyle name="Normal 3 4 3 3 3 3 3" xfId="23477" xr:uid="{00000000-0005-0000-0000-0000CE4F0000}"/>
    <cellStyle name="Normal 3 4 3 3 3 3 4" xfId="23479" xr:uid="{00000000-0005-0000-0000-0000CF4F0000}"/>
    <cellStyle name="Normal 3 4 3 3 3 4" xfId="23480" xr:uid="{00000000-0005-0000-0000-0000D04F0000}"/>
    <cellStyle name="Normal 3 4 3 3 3 4 2" xfId="17736" xr:uid="{00000000-0005-0000-0000-0000D14F0000}"/>
    <cellStyle name="Normal 3 4 3 3 3 4 3" xfId="23481" xr:uid="{00000000-0005-0000-0000-0000D24F0000}"/>
    <cellStyle name="Normal 3 4 3 3 3 5" xfId="21281" xr:uid="{00000000-0005-0000-0000-0000D34F0000}"/>
    <cellStyle name="Normal 3 4 3 3 3 6" xfId="276" xr:uid="{00000000-0005-0000-0000-0000D44F0000}"/>
    <cellStyle name="Normal 3 4 3 3 4" xfId="23482" xr:uid="{00000000-0005-0000-0000-0000D54F0000}"/>
    <cellStyle name="Normal 3 4 3 3 4 2" xfId="23483" xr:uid="{00000000-0005-0000-0000-0000D64F0000}"/>
    <cellStyle name="Normal 3 4 3 3 4 2 2" xfId="8024" xr:uid="{00000000-0005-0000-0000-0000D74F0000}"/>
    <cellStyle name="Normal 3 4 3 3 4 2 2 2" xfId="12885" xr:uid="{00000000-0005-0000-0000-0000D84F0000}"/>
    <cellStyle name="Normal 3 4 3 3 4 2 2 2 2" xfId="14969" xr:uid="{00000000-0005-0000-0000-0000D94F0000}"/>
    <cellStyle name="Normal 3 4 3 3 4 2 2 2 3" xfId="23485" xr:uid="{00000000-0005-0000-0000-0000DA4F0000}"/>
    <cellStyle name="Normal 3 4 3 3 4 2 2 3" xfId="23487" xr:uid="{00000000-0005-0000-0000-0000DB4F0000}"/>
    <cellStyle name="Normal 3 4 3 3 4 2 2 4" xfId="23489" xr:uid="{00000000-0005-0000-0000-0000DC4F0000}"/>
    <cellStyle name="Normal 3 4 3 3 4 2 3" xfId="23490" xr:uid="{00000000-0005-0000-0000-0000DD4F0000}"/>
    <cellStyle name="Normal 3 4 3 3 4 2 3 2" xfId="23492" xr:uid="{00000000-0005-0000-0000-0000DE4F0000}"/>
    <cellStyle name="Normal 3 4 3 3 4 2 3 3" xfId="23494" xr:uid="{00000000-0005-0000-0000-0000DF4F0000}"/>
    <cellStyle name="Normal 3 4 3 3 4 2 4" xfId="8028" xr:uid="{00000000-0005-0000-0000-0000E04F0000}"/>
    <cellStyle name="Normal 3 4 3 3 4 2 5" xfId="8640" xr:uid="{00000000-0005-0000-0000-0000E14F0000}"/>
    <cellStyle name="Normal 3 4 3 3 4 3" xfId="23495" xr:uid="{00000000-0005-0000-0000-0000E24F0000}"/>
    <cellStyle name="Normal 3 4 3 3 4 3 2" xfId="23496" xr:uid="{00000000-0005-0000-0000-0000E34F0000}"/>
    <cellStyle name="Normal 3 4 3 3 4 3 2 2" xfId="23498" xr:uid="{00000000-0005-0000-0000-0000E44F0000}"/>
    <cellStyle name="Normal 3 4 3 3 4 3 2 3" xfId="23500" xr:uid="{00000000-0005-0000-0000-0000E54F0000}"/>
    <cellStyle name="Normal 3 4 3 3 4 3 3" xfId="23501" xr:uid="{00000000-0005-0000-0000-0000E64F0000}"/>
    <cellStyle name="Normal 3 4 3 3 4 3 4" xfId="23503" xr:uid="{00000000-0005-0000-0000-0000E74F0000}"/>
    <cellStyle name="Normal 3 4 3 3 4 4" xfId="23504" xr:uid="{00000000-0005-0000-0000-0000E84F0000}"/>
    <cellStyle name="Normal 3 4 3 3 4 4 2" xfId="23505" xr:uid="{00000000-0005-0000-0000-0000E94F0000}"/>
    <cellStyle name="Normal 3 4 3 3 4 4 3" xfId="23506" xr:uid="{00000000-0005-0000-0000-0000EA4F0000}"/>
    <cellStyle name="Normal 3 4 3 3 4 5" xfId="23507" xr:uid="{00000000-0005-0000-0000-0000EB4F0000}"/>
    <cellStyle name="Normal 3 4 3 3 4 6" xfId="18525" xr:uid="{00000000-0005-0000-0000-0000EC4F0000}"/>
    <cellStyle name="Normal 3 4 3 3 5" xfId="23508" xr:uid="{00000000-0005-0000-0000-0000ED4F0000}"/>
    <cellStyle name="Normal 3 4 3 3 5 2" xfId="23509" xr:uid="{00000000-0005-0000-0000-0000EE4F0000}"/>
    <cellStyle name="Normal 3 4 3 3 5 2 2" xfId="23510" xr:uid="{00000000-0005-0000-0000-0000EF4F0000}"/>
    <cellStyle name="Normal 3 4 3 3 5 2 2 2" xfId="23511" xr:uid="{00000000-0005-0000-0000-0000F04F0000}"/>
    <cellStyle name="Normal 3 4 3 3 5 2 2 3" xfId="23512" xr:uid="{00000000-0005-0000-0000-0000F14F0000}"/>
    <cellStyle name="Normal 3 4 3 3 5 2 3" xfId="23514" xr:uid="{00000000-0005-0000-0000-0000F24F0000}"/>
    <cellStyle name="Normal 3 4 3 3 5 2 4" xfId="23516" xr:uid="{00000000-0005-0000-0000-0000F34F0000}"/>
    <cellStyle name="Normal 3 4 3 3 5 3" xfId="23517" xr:uid="{00000000-0005-0000-0000-0000F44F0000}"/>
    <cellStyle name="Normal 3 4 3 3 5 3 2" xfId="23518" xr:uid="{00000000-0005-0000-0000-0000F54F0000}"/>
    <cellStyle name="Normal 3 4 3 3 5 3 3" xfId="23520" xr:uid="{00000000-0005-0000-0000-0000F64F0000}"/>
    <cellStyle name="Normal 3 4 3 3 5 4" xfId="23521" xr:uid="{00000000-0005-0000-0000-0000F74F0000}"/>
    <cellStyle name="Normal 3 4 3 3 5 5" xfId="23522" xr:uid="{00000000-0005-0000-0000-0000F84F0000}"/>
    <cellStyle name="Normal 3 4 3 3 6" xfId="23523" xr:uid="{00000000-0005-0000-0000-0000F94F0000}"/>
    <cellStyle name="Normal 3 4 3 3 6 2" xfId="23525" xr:uid="{00000000-0005-0000-0000-0000FA4F0000}"/>
    <cellStyle name="Normal 3 4 3 3 6 2 2" xfId="23527" xr:uid="{00000000-0005-0000-0000-0000FB4F0000}"/>
    <cellStyle name="Normal 3 4 3 3 6 2 3" xfId="23530" xr:uid="{00000000-0005-0000-0000-0000FC4F0000}"/>
    <cellStyle name="Normal 3 4 3 3 6 3" xfId="23532" xr:uid="{00000000-0005-0000-0000-0000FD4F0000}"/>
    <cellStyle name="Normal 3 4 3 3 6 4" xfId="18358" xr:uid="{00000000-0005-0000-0000-0000FE4F0000}"/>
    <cellStyle name="Normal 3 4 3 3 7" xfId="23533" xr:uid="{00000000-0005-0000-0000-0000FF4F0000}"/>
    <cellStyle name="Normal 3 4 3 3 7 2" xfId="16006" xr:uid="{00000000-0005-0000-0000-000000500000}"/>
    <cellStyle name="Normal 3 4 3 3 7 3" xfId="16029" xr:uid="{00000000-0005-0000-0000-000001500000}"/>
    <cellStyle name="Normal 3 4 3 3 8" xfId="23534" xr:uid="{00000000-0005-0000-0000-000002500000}"/>
    <cellStyle name="Normal 3 4 3 3 9" xfId="23535" xr:uid="{00000000-0005-0000-0000-000003500000}"/>
    <cellStyle name="Normal 3 4 3 4" xfId="12857" xr:uid="{00000000-0005-0000-0000-000004500000}"/>
    <cellStyle name="Normal 3 4 3 4 2" xfId="23536" xr:uid="{00000000-0005-0000-0000-000005500000}"/>
    <cellStyle name="Normal 3 4 3 4 2 2" xfId="5921" xr:uid="{00000000-0005-0000-0000-000006500000}"/>
    <cellStyle name="Normal 3 4 3 4 2 2 2" xfId="474" xr:uid="{00000000-0005-0000-0000-000007500000}"/>
    <cellStyle name="Normal 3 4 3 4 2 2 2 2" xfId="617" xr:uid="{00000000-0005-0000-0000-000008500000}"/>
    <cellStyle name="Normal 3 4 3 4 2 2 2 2 2" xfId="19612" xr:uid="{00000000-0005-0000-0000-000009500000}"/>
    <cellStyle name="Normal 3 4 3 4 2 2 2 2 3" xfId="19616" xr:uid="{00000000-0005-0000-0000-00000A500000}"/>
    <cellStyle name="Normal 3 4 3 4 2 2 2 3" xfId="19619" xr:uid="{00000000-0005-0000-0000-00000B500000}"/>
    <cellStyle name="Normal 3 4 3 4 2 2 2 4" xfId="19623" xr:uid="{00000000-0005-0000-0000-00000C500000}"/>
    <cellStyle name="Normal 3 4 3 4 2 2 3" xfId="512" xr:uid="{00000000-0005-0000-0000-00000D500000}"/>
    <cellStyle name="Normal 3 4 3 4 2 2 3 2" xfId="629" xr:uid="{00000000-0005-0000-0000-00000E500000}"/>
    <cellStyle name="Normal 3 4 3 4 2 2 3 3" xfId="19628" xr:uid="{00000000-0005-0000-0000-00000F500000}"/>
    <cellStyle name="Normal 3 4 3 4 2 2 4" xfId="14925" xr:uid="{00000000-0005-0000-0000-000010500000}"/>
    <cellStyle name="Normal 3 4 3 4 2 2 5" xfId="14929" xr:uid="{00000000-0005-0000-0000-000011500000}"/>
    <cellStyle name="Normal 3 4 3 4 2 3" xfId="23537" xr:uid="{00000000-0005-0000-0000-000012500000}"/>
    <cellStyle name="Normal 3 4 3 4 2 3 2" xfId="19672" xr:uid="{00000000-0005-0000-0000-000013500000}"/>
    <cellStyle name="Normal 3 4 3 4 2 3 2 2" xfId="1750" xr:uid="{00000000-0005-0000-0000-000014500000}"/>
    <cellStyle name="Normal 3 4 3 4 2 3 2 3" xfId="1491" xr:uid="{00000000-0005-0000-0000-000015500000}"/>
    <cellStyle name="Normal 3 4 3 4 2 3 3" xfId="19675" xr:uid="{00000000-0005-0000-0000-000016500000}"/>
    <cellStyle name="Normal 3 4 3 4 2 3 4" xfId="19680" xr:uid="{00000000-0005-0000-0000-000017500000}"/>
    <cellStyle name="Normal 3 4 3 4 2 4" xfId="23538" xr:uid="{00000000-0005-0000-0000-000018500000}"/>
    <cellStyle name="Normal 3 4 3 4 2 4 2" xfId="19743" xr:uid="{00000000-0005-0000-0000-000019500000}"/>
    <cellStyle name="Normal 3 4 3 4 2 4 3" xfId="19746" xr:uid="{00000000-0005-0000-0000-00001A500000}"/>
    <cellStyle name="Normal 3 4 3 4 2 5" xfId="21284" xr:uid="{00000000-0005-0000-0000-00001B500000}"/>
    <cellStyle name="Normal 3 4 3 4 2 6" xfId="21286" xr:uid="{00000000-0005-0000-0000-00001C500000}"/>
    <cellStyle name="Normal 3 4 3 4 3" xfId="23539" xr:uid="{00000000-0005-0000-0000-00001D500000}"/>
    <cellStyle name="Normal 3 4 3 4 3 2" xfId="23540" xr:uid="{00000000-0005-0000-0000-00001E500000}"/>
    <cellStyle name="Normal 3 4 3 4 3 2 2" xfId="19848" xr:uid="{00000000-0005-0000-0000-00001F500000}"/>
    <cellStyle name="Normal 3 4 3 4 3 2 2 2" xfId="19851" xr:uid="{00000000-0005-0000-0000-000020500000}"/>
    <cellStyle name="Normal 3 4 3 4 3 2 2 2 2" xfId="13729" xr:uid="{00000000-0005-0000-0000-000021500000}"/>
    <cellStyle name="Normal 3 4 3 4 3 2 2 2 3" xfId="13744" xr:uid="{00000000-0005-0000-0000-000022500000}"/>
    <cellStyle name="Normal 3 4 3 4 3 2 2 3" xfId="19853" xr:uid="{00000000-0005-0000-0000-000023500000}"/>
    <cellStyle name="Normal 3 4 3 4 3 2 2 4" xfId="19855" xr:uid="{00000000-0005-0000-0000-000024500000}"/>
    <cellStyle name="Normal 3 4 3 4 3 2 3" xfId="19858" xr:uid="{00000000-0005-0000-0000-000025500000}"/>
    <cellStyle name="Normal 3 4 3 4 3 2 3 2" xfId="16292" xr:uid="{00000000-0005-0000-0000-000026500000}"/>
    <cellStyle name="Normal 3 4 3 4 3 2 3 3" xfId="19862" xr:uid="{00000000-0005-0000-0000-000027500000}"/>
    <cellStyle name="Normal 3 4 3 4 3 2 4" xfId="19865" xr:uid="{00000000-0005-0000-0000-000028500000}"/>
    <cellStyle name="Normal 3 4 3 4 3 2 5" xfId="19870" xr:uid="{00000000-0005-0000-0000-000029500000}"/>
    <cellStyle name="Normal 3 4 3 4 3 3" xfId="23541" xr:uid="{00000000-0005-0000-0000-00002A500000}"/>
    <cellStyle name="Normal 3 4 3 4 3 3 2" xfId="19909" xr:uid="{00000000-0005-0000-0000-00002B500000}"/>
    <cellStyle name="Normal 3 4 3 4 3 3 2 2" xfId="1940" xr:uid="{00000000-0005-0000-0000-00002C500000}"/>
    <cellStyle name="Normal 3 4 3 4 3 3 2 3" xfId="99" xr:uid="{00000000-0005-0000-0000-00002D500000}"/>
    <cellStyle name="Normal 3 4 3 4 3 3 3" xfId="19912" xr:uid="{00000000-0005-0000-0000-00002E500000}"/>
    <cellStyle name="Normal 3 4 3 4 3 3 4" xfId="4586" xr:uid="{00000000-0005-0000-0000-00002F500000}"/>
    <cellStyle name="Normal 3 4 3 4 3 4" xfId="23542" xr:uid="{00000000-0005-0000-0000-000030500000}"/>
    <cellStyle name="Normal 3 4 3 4 3 4 2" xfId="19925" xr:uid="{00000000-0005-0000-0000-000031500000}"/>
    <cellStyle name="Normal 3 4 3 4 3 4 3" xfId="19928" xr:uid="{00000000-0005-0000-0000-000032500000}"/>
    <cellStyle name="Normal 3 4 3 4 3 5" xfId="23543" xr:uid="{00000000-0005-0000-0000-000033500000}"/>
    <cellStyle name="Normal 3 4 3 4 3 6" xfId="23544" xr:uid="{00000000-0005-0000-0000-000034500000}"/>
    <cellStyle name="Normal 3 4 3 4 4" xfId="23545" xr:uid="{00000000-0005-0000-0000-000035500000}"/>
    <cellStyle name="Normal 3 4 3 4 4 2" xfId="23546" xr:uid="{00000000-0005-0000-0000-000036500000}"/>
    <cellStyle name="Normal 3 4 3 4 4 2 2" xfId="23547" xr:uid="{00000000-0005-0000-0000-000037500000}"/>
    <cellStyle name="Normal 3 4 3 4 4 2 2 2" xfId="23548" xr:uid="{00000000-0005-0000-0000-000038500000}"/>
    <cellStyle name="Normal 3 4 3 4 4 2 2 3" xfId="23549" xr:uid="{00000000-0005-0000-0000-000039500000}"/>
    <cellStyle name="Normal 3 4 3 4 4 2 3" xfId="23550" xr:uid="{00000000-0005-0000-0000-00003A500000}"/>
    <cellStyle name="Normal 3 4 3 4 4 2 4" xfId="13960" xr:uid="{00000000-0005-0000-0000-00003B500000}"/>
    <cellStyle name="Normal 3 4 3 4 4 3" xfId="23551" xr:uid="{00000000-0005-0000-0000-00003C500000}"/>
    <cellStyle name="Normal 3 4 3 4 4 3 2" xfId="23552" xr:uid="{00000000-0005-0000-0000-00003D500000}"/>
    <cellStyle name="Normal 3 4 3 4 4 3 3" xfId="23553" xr:uid="{00000000-0005-0000-0000-00003E500000}"/>
    <cellStyle name="Normal 3 4 3 4 4 4" xfId="23554" xr:uid="{00000000-0005-0000-0000-00003F500000}"/>
    <cellStyle name="Normal 3 4 3 4 4 5" xfId="23555" xr:uid="{00000000-0005-0000-0000-000040500000}"/>
    <cellStyle name="Normal 3 4 3 4 5" xfId="23556" xr:uid="{00000000-0005-0000-0000-000041500000}"/>
    <cellStyle name="Normal 3 4 3 4 5 2" xfId="23557" xr:uid="{00000000-0005-0000-0000-000042500000}"/>
    <cellStyle name="Normal 3 4 3 4 5 2 2" xfId="23558" xr:uid="{00000000-0005-0000-0000-000043500000}"/>
    <cellStyle name="Normal 3 4 3 4 5 2 3" xfId="23560" xr:uid="{00000000-0005-0000-0000-000044500000}"/>
    <cellStyle name="Normal 3 4 3 4 5 3" xfId="23561" xr:uid="{00000000-0005-0000-0000-000045500000}"/>
    <cellStyle name="Normal 3 4 3 4 5 4" xfId="23562" xr:uid="{00000000-0005-0000-0000-000046500000}"/>
    <cellStyle name="Normal 3 4 3 4 6" xfId="23563" xr:uid="{00000000-0005-0000-0000-000047500000}"/>
    <cellStyle name="Normal 3 4 3 4 6 2" xfId="23565" xr:uid="{00000000-0005-0000-0000-000048500000}"/>
    <cellStyle name="Normal 3 4 3 4 6 3" xfId="23567" xr:uid="{00000000-0005-0000-0000-000049500000}"/>
    <cellStyle name="Normal 3 4 3 4 7" xfId="23568" xr:uid="{00000000-0005-0000-0000-00004A500000}"/>
    <cellStyle name="Normal 3 4 3 4 8" xfId="23569" xr:uid="{00000000-0005-0000-0000-00004B500000}"/>
    <cellStyle name="Normal 3 4 3 5" xfId="23571" xr:uid="{00000000-0005-0000-0000-00004C500000}"/>
    <cellStyle name="Normal 3 4 3 5 2" xfId="23572" xr:uid="{00000000-0005-0000-0000-00004D500000}"/>
    <cellStyle name="Normal 3 4 3 5 2 2" xfId="23573" xr:uid="{00000000-0005-0000-0000-00004E500000}"/>
    <cellStyle name="Normal 3 4 3 5 2 2 2" xfId="23574" xr:uid="{00000000-0005-0000-0000-00004F500000}"/>
    <cellStyle name="Normal 3 4 3 5 2 2 2 2" xfId="23575" xr:uid="{00000000-0005-0000-0000-000050500000}"/>
    <cellStyle name="Normal 3 4 3 5 2 2 2 3" xfId="19460" xr:uid="{00000000-0005-0000-0000-000051500000}"/>
    <cellStyle name="Normal 3 4 3 5 2 2 3" xfId="23576" xr:uid="{00000000-0005-0000-0000-000052500000}"/>
    <cellStyle name="Normal 3 4 3 5 2 2 4" xfId="23577" xr:uid="{00000000-0005-0000-0000-000053500000}"/>
    <cellStyle name="Normal 3 4 3 5 2 3" xfId="23578" xr:uid="{00000000-0005-0000-0000-000054500000}"/>
    <cellStyle name="Normal 3 4 3 5 2 3 2" xfId="18938" xr:uid="{00000000-0005-0000-0000-000055500000}"/>
    <cellStyle name="Normal 3 4 3 5 2 3 3" xfId="18944" xr:uid="{00000000-0005-0000-0000-000056500000}"/>
    <cellStyle name="Normal 3 4 3 5 2 4" xfId="23579" xr:uid="{00000000-0005-0000-0000-000057500000}"/>
    <cellStyle name="Normal 3 4 3 5 2 5" xfId="23580" xr:uid="{00000000-0005-0000-0000-000058500000}"/>
    <cellStyle name="Normal 3 4 3 5 3" xfId="23582" xr:uid="{00000000-0005-0000-0000-000059500000}"/>
    <cellStyle name="Normal 3 4 3 5 3 2" xfId="23583" xr:uid="{00000000-0005-0000-0000-00005A500000}"/>
    <cellStyle name="Normal 3 4 3 5 3 2 2" xfId="23584" xr:uid="{00000000-0005-0000-0000-00005B500000}"/>
    <cellStyle name="Normal 3 4 3 5 3 2 3" xfId="23585" xr:uid="{00000000-0005-0000-0000-00005C500000}"/>
    <cellStyle name="Normal 3 4 3 5 3 3" xfId="23586" xr:uid="{00000000-0005-0000-0000-00005D500000}"/>
    <cellStyle name="Normal 3 4 3 5 3 4" xfId="23587" xr:uid="{00000000-0005-0000-0000-00005E500000}"/>
    <cellStyle name="Normal 3 4 3 5 4" xfId="23589" xr:uid="{00000000-0005-0000-0000-00005F500000}"/>
    <cellStyle name="Normal 3 4 3 5 4 2" xfId="23590" xr:uid="{00000000-0005-0000-0000-000060500000}"/>
    <cellStyle name="Normal 3 4 3 5 4 3" xfId="23591" xr:uid="{00000000-0005-0000-0000-000061500000}"/>
    <cellStyle name="Normal 3 4 3 5 5" xfId="23592" xr:uid="{00000000-0005-0000-0000-000062500000}"/>
    <cellStyle name="Normal 3 4 3 5 6" xfId="23593" xr:uid="{00000000-0005-0000-0000-000063500000}"/>
    <cellStyle name="Normal 3 4 3 6" xfId="19500" xr:uid="{00000000-0005-0000-0000-000064500000}"/>
    <cellStyle name="Normal 3 4 3 6 2" xfId="19503" xr:uid="{00000000-0005-0000-0000-000065500000}"/>
    <cellStyle name="Normal 3 4 3 6 2 2" xfId="23594" xr:uid="{00000000-0005-0000-0000-000066500000}"/>
    <cellStyle name="Normal 3 4 3 6 2 2 2" xfId="4076" xr:uid="{00000000-0005-0000-0000-000067500000}"/>
    <cellStyle name="Normal 3 4 3 6 2 2 2 2" xfId="1171" xr:uid="{00000000-0005-0000-0000-000068500000}"/>
    <cellStyle name="Normal 3 4 3 6 2 2 2 3" xfId="13031" xr:uid="{00000000-0005-0000-0000-000069500000}"/>
    <cellStyle name="Normal 3 4 3 6 2 2 3" xfId="4082" xr:uid="{00000000-0005-0000-0000-00006A500000}"/>
    <cellStyle name="Normal 3 4 3 6 2 2 4" xfId="4088" xr:uid="{00000000-0005-0000-0000-00006B500000}"/>
    <cellStyle name="Normal 3 4 3 6 2 3" xfId="23595" xr:uid="{00000000-0005-0000-0000-00006C500000}"/>
    <cellStyle name="Normal 3 4 3 6 2 3 2" xfId="4261" xr:uid="{00000000-0005-0000-0000-00006D500000}"/>
    <cellStyle name="Normal 3 4 3 6 2 3 3" xfId="19020" xr:uid="{00000000-0005-0000-0000-00006E500000}"/>
    <cellStyle name="Normal 3 4 3 6 2 4" xfId="23596" xr:uid="{00000000-0005-0000-0000-00006F500000}"/>
    <cellStyle name="Normal 3 4 3 6 2 5" xfId="23597" xr:uid="{00000000-0005-0000-0000-000070500000}"/>
    <cellStyle name="Normal 3 4 3 6 3" xfId="19505" xr:uid="{00000000-0005-0000-0000-000071500000}"/>
    <cellStyle name="Normal 3 4 3 6 3 2" xfId="19948" xr:uid="{00000000-0005-0000-0000-000072500000}"/>
    <cellStyle name="Normal 3 4 3 6 3 2 2" xfId="20007" xr:uid="{00000000-0005-0000-0000-000073500000}"/>
    <cellStyle name="Normal 3 4 3 6 3 2 3" xfId="23598" xr:uid="{00000000-0005-0000-0000-000074500000}"/>
    <cellStyle name="Normal 3 4 3 6 3 3" xfId="23599" xr:uid="{00000000-0005-0000-0000-000075500000}"/>
    <cellStyle name="Normal 3 4 3 6 3 4" xfId="23600" xr:uid="{00000000-0005-0000-0000-000076500000}"/>
    <cellStyle name="Normal 3 4 3 6 4" xfId="16682" xr:uid="{00000000-0005-0000-0000-000077500000}"/>
    <cellStyle name="Normal 3 4 3 6 4 2" xfId="14918" xr:uid="{00000000-0005-0000-0000-000078500000}"/>
    <cellStyle name="Normal 3 4 3 6 4 3" xfId="14920" xr:uid="{00000000-0005-0000-0000-000079500000}"/>
    <cellStyle name="Normal 3 4 3 6 5" xfId="16684" xr:uid="{00000000-0005-0000-0000-00007A500000}"/>
    <cellStyle name="Normal 3 4 3 6 6" xfId="23601" xr:uid="{00000000-0005-0000-0000-00007B500000}"/>
    <cellStyle name="Normal 3 4 3 7" xfId="19508" xr:uid="{00000000-0005-0000-0000-00007C500000}"/>
    <cellStyle name="Normal 3 4 3 7 2" xfId="10138" xr:uid="{00000000-0005-0000-0000-00007D500000}"/>
    <cellStyle name="Normal 3 4 3 7 2 2" xfId="23602" xr:uid="{00000000-0005-0000-0000-00007E500000}"/>
    <cellStyle name="Normal 3 4 3 7 2 2 2" xfId="20091" xr:uid="{00000000-0005-0000-0000-00007F500000}"/>
    <cellStyle name="Normal 3 4 3 7 2 2 3" xfId="23603" xr:uid="{00000000-0005-0000-0000-000080500000}"/>
    <cellStyle name="Normal 3 4 3 7 2 3" xfId="23604" xr:uid="{00000000-0005-0000-0000-000081500000}"/>
    <cellStyle name="Normal 3 4 3 7 2 4" xfId="23605" xr:uid="{00000000-0005-0000-0000-000082500000}"/>
    <cellStyle name="Normal 3 4 3 7 3" xfId="23606" xr:uid="{00000000-0005-0000-0000-000083500000}"/>
    <cellStyle name="Normal 3 4 3 7 3 2" xfId="23607" xr:uid="{00000000-0005-0000-0000-000084500000}"/>
    <cellStyle name="Normal 3 4 3 7 3 3" xfId="23608" xr:uid="{00000000-0005-0000-0000-000085500000}"/>
    <cellStyle name="Normal 3 4 3 7 4" xfId="23609" xr:uid="{00000000-0005-0000-0000-000086500000}"/>
    <cellStyle name="Normal 3 4 3 7 5" xfId="4590" xr:uid="{00000000-0005-0000-0000-000087500000}"/>
    <cellStyle name="Normal 3 4 3 8" xfId="19512" xr:uid="{00000000-0005-0000-0000-000088500000}"/>
    <cellStyle name="Normal 3 4 3 8 2" xfId="23610" xr:uid="{00000000-0005-0000-0000-000089500000}"/>
    <cellStyle name="Normal 3 4 3 8 2 2" xfId="23611" xr:uid="{00000000-0005-0000-0000-00008A500000}"/>
    <cellStyle name="Normal 3 4 3 8 2 3" xfId="23612" xr:uid="{00000000-0005-0000-0000-00008B500000}"/>
    <cellStyle name="Normal 3 4 3 8 3" xfId="23613" xr:uid="{00000000-0005-0000-0000-00008C500000}"/>
    <cellStyle name="Normal 3 4 3 8 4" xfId="23614" xr:uid="{00000000-0005-0000-0000-00008D500000}"/>
    <cellStyle name="Normal 3 4 3 9" xfId="23616" xr:uid="{00000000-0005-0000-0000-00008E500000}"/>
    <cellStyle name="Normal 3 4 3 9 2" xfId="23617" xr:uid="{00000000-0005-0000-0000-00008F500000}"/>
    <cellStyle name="Normal 3 4 3 9 3" xfId="23618" xr:uid="{00000000-0005-0000-0000-000090500000}"/>
    <cellStyle name="Normal 3 4 4" xfId="8170" xr:uid="{00000000-0005-0000-0000-000091500000}"/>
    <cellStyle name="Normal 3 4 4 10" xfId="15723" xr:uid="{00000000-0005-0000-0000-000092500000}"/>
    <cellStyle name="Normal 3 4 4 11" xfId="15742" xr:uid="{00000000-0005-0000-0000-000093500000}"/>
    <cellStyle name="Normal 3 4 4 2" xfId="12859" xr:uid="{00000000-0005-0000-0000-000094500000}"/>
    <cellStyle name="Normal 3 4 4 2 10" xfId="23619" xr:uid="{00000000-0005-0000-0000-000095500000}"/>
    <cellStyle name="Normal 3 4 4 2 2" xfId="23620" xr:uid="{00000000-0005-0000-0000-000096500000}"/>
    <cellStyle name="Normal 3 4 4 2 2 2" xfId="19704" xr:uid="{00000000-0005-0000-0000-000097500000}"/>
    <cellStyle name="Normal 3 4 4 2 2 2 2" xfId="23621" xr:uid="{00000000-0005-0000-0000-000098500000}"/>
    <cellStyle name="Normal 3 4 4 2 2 2 2 2" xfId="20481" xr:uid="{00000000-0005-0000-0000-000099500000}"/>
    <cellStyle name="Normal 3 4 4 2 2 2 2 2 2" xfId="23622" xr:uid="{00000000-0005-0000-0000-00009A500000}"/>
    <cellStyle name="Normal 3 4 4 2 2 2 2 2 2 2" xfId="10916" xr:uid="{00000000-0005-0000-0000-00009B500000}"/>
    <cellStyle name="Normal 3 4 4 2 2 2 2 2 2 2 2" xfId="10920" xr:uid="{00000000-0005-0000-0000-00009C500000}"/>
    <cellStyle name="Normal 3 4 4 2 2 2 2 2 2 2 3" xfId="10939" xr:uid="{00000000-0005-0000-0000-00009D500000}"/>
    <cellStyle name="Normal 3 4 4 2 2 2 2 2 2 3" xfId="10961" xr:uid="{00000000-0005-0000-0000-00009E500000}"/>
    <cellStyle name="Normal 3 4 4 2 2 2 2 2 2 4" xfId="10975" xr:uid="{00000000-0005-0000-0000-00009F500000}"/>
    <cellStyle name="Normal 3 4 4 2 2 2 2 2 3" xfId="23623" xr:uid="{00000000-0005-0000-0000-0000A0500000}"/>
    <cellStyle name="Normal 3 4 4 2 2 2 2 2 3 2" xfId="5976" xr:uid="{00000000-0005-0000-0000-0000A1500000}"/>
    <cellStyle name="Normal 3 4 4 2 2 2 2 2 3 3" xfId="5989" xr:uid="{00000000-0005-0000-0000-0000A2500000}"/>
    <cellStyle name="Normal 3 4 4 2 2 2 2 2 4" xfId="23624" xr:uid="{00000000-0005-0000-0000-0000A3500000}"/>
    <cellStyle name="Normal 3 4 4 2 2 2 2 2 5" xfId="23626" xr:uid="{00000000-0005-0000-0000-0000A4500000}"/>
    <cellStyle name="Normal 3 4 4 2 2 2 2 3" xfId="20483" xr:uid="{00000000-0005-0000-0000-0000A5500000}"/>
    <cellStyle name="Normal 3 4 4 2 2 2 2 3 2" xfId="23627" xr:uid="{00000000-0005-0000-0000-0000A6500000}"/>
    <cellStyle name="Normal 3 4 4 2 2 2 2 3 2 2" xfId="23629" xr:uid="{00000000-0005-0000-0000-0000A7500000}"/>
    <cellStyle name="Normal 3 4 4 2 2 2 2 3 2 3" xfId="23631" xr:uid="{00000000-0005-0000-0000-0000A8500000}"/>
    <cellStyle name="Normal 3 4 4 2 2 2 2 3 3" xfId="23632" xr:uid="{00000000-0005-0000-0000-0000A9500000}"/>
    <cellStyle name="Normal 3 4 4 2 2 2 2 3 4" xfId="23633" xr:uid="{00000000-0005-0000-0000-0000AA500000}"/>
    <cellStyle name="Normal 3 4 4 2 2 2 2 4" xfId="23634" xr:uid="{00000000-0005-0000-0000-0000AB500000}"/>
    <cellStyle name="Normal 3 4 4 2 2 2 2 4 2" xfId="23635" xr:uid="{00000000-0005-0000-0000-0000AC500000}"/>
    <cellStyle name="Normal 3 4 4 2 2 2 2 4 3" xfId="23636" xr:uid="{00000000-0005-0000-0000-0000AD500000}"/>
    <cellStyle name="Normal 3 4 4 2 2 2 2 5" xfId="23637" xr:uid="{00000000-0005-0000-0000-0000AE500000}"/>
    <cellStyle name="Normal 3 4 4 2 2 2 2 6" xfId="23638" xr:uid="{00000000-0005-0000-0000-0000AF500000}"/>
    <cellStyle name="Normal 3 4 4 2 2 2 3" xfId="23639" xr:uid="{00000000-0005-0000-0000-0000B0500000}"/>
    <cellStyle name="Normal 3 4 4 2 2 2 3 2" xfId="20487" xr:uid="{00000000-0005-0000-0000-0000B1500000}"/>
    <cellStyle name="Normal 3 4 4 2 2 2 3 2 2" xfId="23640" xr:uid="{00000000-0005-0000-0000-0000B2500000}"/>
    <cellStyle name="Normal 3 4 4 2 2 2 3 2 2 2" xfId="23642" xr:uid="{00000000-0005-0000-0000-0000B3500000}"/>
    <cellStyle name="Normal 3 4 4 2 2 2 3 2 2 2 2" xfId="21818" xr:uid="{00000000-0005-0000-0000-0000B4500000}"/>
    <cellStyle name="Normal 3 4 4 2 2 2 3 2 2 2 3" xfId="21822" xr:uid="{00000000-0005-0000-0000-0000B5500000}"/>
    <cellStyle name="Normal 3 4 4 2 2 2 3 2 2 3" xfId="12935" xr:uid="{00000000-0005-0000-0000-0000B6500000}"/>
    <cellStyle name="Normal 3 4 4 2 2 2 3 2 2 4" xfId="12942" xr:uid="{00000000-0005-0000-0000-0000B7500000}"/>
    <cellStyle name="Normal 3 4 4 2 2 2 3 2 3" xfId="23643" xr:uid="{00000000-0005-0000-0000-0000B8500000}"/>
    <cellStyle name="Normal 3 4 4 2 2 2 3 2 3 2" xfId="16467" xr:uid="{00000000-0005-0000-0000-0000B9500000}"/>
    <cellStyle name="Normal 3 4 4 2 2 2 3 2 3 3" xfId="12953" xr:uid="{00000000-0005-0000-0000-0000BA500000}"/>
    <cellStyle name="Normal 3 4 4 2 2 2 3 2 4" xfId="23644" xr:uid="{00000000-0005-0000-0000-0000BB500000}"/>
    <cellStyle name="Normal 3 4 4 2 2 2 3 2 5" xfId="23646" xr:uid="{00000000-0005-0000-0000-0000BC500000}"/>
    <cellStyle name="Normal 3 4 4 2 2 2 3 3" xfId="23647" xr:uid="{00000000-0005-0000-0000-0000BD500000}"/>
    <cellStyle name="Normal 3 4 4 2 2 2 3 3 2" xfId="23648" xr:uid="{00000000-0005-0000-0000-0000BE500000}"/>
    <cellStyle name="Normal 3 4 4 2 2 2 3 3 2 2" xfId="23650" xr:uid="{00000000-0005-0000-0000-0000BF500000}"/>
    <cellStyle name="Normal 3 4 4 2 2 2 3 3 2 3" xfId="23652" xr:uid="{00000000-0005-0000-0000-0000C0500000}"/>
    <cellStyle name="Normal 3 4 4 2 2 2 3 3 3" xfId="23653" xr:uid="{00000000-0005-0000-0000-0000C1500000}"/>
    <cellStyle name="Normal 3 4 4 2 2 2 3 3 4" xfId="23654" xr:uid="{00000000-0005-0000-0000-0000C2500000}"/>
    <cellStyle name="Normal 3 4 4 2 2 2 3 4" xfId="23655" xr:uid="{00000000-0005-0000-0000-0000C3500000}"/>
    <cellStyle name="Normal 3 4 4 2 2 2 3 4 2" xfId="23656" xr:uid="{00000000-0005-0000-0000-0000C4500000}"/>
    <cellStyle name="Normal 3 4 4 2 2 2 3 4 3" xfId="23657" xr:uid="{00000000-0005-0000-0000-0000C5500000}"/>
    <cellStyle name="Normal 3 4 4 2 2 2 3 5" xfId="23658" xr:uid="{00000000-0005-0000-0000-0000C6500000}"/>
    <cellStyle name="Normal 3 4 4 2 2 2 3 6" xfId="23659" xr:uid="{00000000-0005-0000-0000-0000C7500000}"/>
    <cellStyle name="Normal 3 4 4 2 2 2 4" xfId="23660" xr:uid="{00000000-0005-0000-0000-0000C8500000}"/>
    <cellStyle name="Normal 3 4 4 2 2 2 4 2" xfId="23661" xr:uid="{00000000-0005-0000-0000-0000C9500000}"/>
    <cellStyle name="Normal 3 4 4 2 2 2 4 2 2" xfId="23662" xr:uid="{00000000-0005-0000-0000-0000CA500000}"/>
    <cellStyle name="Normal 3 4 4 2 2 2 4 2 2 2" xfId="2662" xr:uid="{00000000-0005-0000-0000-0000CB500000}"/>
    <cellStyle name="Normal 3 4 4 2 2 2 4 2 2 3" xfId="2674" xr:uid="{00000000-0005-0000-0000-0000CC500000}"/>
    <cellStyle name="Normal 3 4 4 2 2 2 4 2 3" xfId="23663" xr:uid="{00000000-0005-0000-0000-0000CD500000}"/>
    <cellStyle name="Normal 3 4 4 2 2 2 4 2 4" xfId="23664" xr:uid="{00000000-0005-0000-0000-0000CE500000}"/>
    <cellStyle name="Normal 3 4 4 2 2 2 4 3" xfId="23665" xr:uid="{00000000-0005-0000-0000-0000CF500000}"/>
    <cellStyle name="Normal 3 4 4 2 2 2 4 3 2" xfId="23666" xr:uid="{00000000-0005-0000-0000-0000D0500000}"/>
    <cellStyle name="Normal 3 4 4 2 2 2 4 3 3" xfId="23667" xr:uid="{00000000-0005-0000-0000-0000D1500000}"/>
    <cellStyle name="Normal 3 4 4 2 2 2 4 4" xfId="23668" xr:uid="{00000000-0005-0000-0000-0000D2500000}"/>
    <cellStyle name="Normal 3 4 4 2 2 2 4 5" xfId="23669" xr:uid="{00000000-0005-0000-0000-0000D3500000}"/>
    <cellStyle name="Normal 3 4 4 2 2 2 5" xfId="23670" xr:uid="{00000000-0005-0000-0000-0000D4500000}"/>
    <cellStyle name="Normal 3 4 4 2 2 2 5 2" xfId="4446" xr:uid="{00000000-0005-0000-0000-0000D5500000}"/>
    <cellStyle name="Normal 3 4 4 2 2 2 5 2 2" xfId="12387" xr:uid="{00000000-0005-0000-0000-0000D6500000}"/>
    <cellStyle name="Normal 3 4 4 2 2 2 5 2 3" xfId="12410" xr:uid="{00000000-0005-0000-0000-0000D7500000}"/>
    <cellStyle name="Normal 3 4 4 2 2 2 5 3" xfId="11292" xr:uid="{00000000-0005-0000-0000-0000D8500000}"/>
    <cellStyle name="Normal 3 4 4 2 2 2 5 4" xfId="23671" xr:uid="{00000000-0005-0000-0000-0000D9500000}"/>
    <cellStyle name="Normal 3 4 4 2 2 2 6" xfId="23672" xr:uid="{00000000-0005-0000-0000-0000DA500000}"/>
    <cellStyle name="Normal 3 4 4 2 2 2 6 2" xfId="11295" xr:uid="{00000000-0005-0000-0000-0000DB500000}"/>
    <cellStyle name="Normal 3 4 4 2 2 2 6 3" xfId="10451" xr:uid="{00000000-0005-0000-0000-0000DC500000}"/>
    <cellStyle name="Normal 3 4 4 2 2 2 7" xfId="23673" xr:uid="{00000000-0005-0000-0000-0000DD500000}"/>
    <cellStyle name="Normal 3 4 4 2 2 2 8" xfId="23674" xr:uid="{00000000-0005-0000-0000-0000DE500000}"/>
    <cellStyle name="Normal 3 4 4 2 2 3" xfId="23675" xr:uid="{00000000-0005-0000-0000-0000DF500000}"/>
    <cellStyle name="Normal 3 4 4 2 2 3 2" xfId="23676" xr:uid="{00000000-0005-0000-0000-0000E0500000}"/>
    <cellStyle name="Normal 3 4 4 2 2 3 2 2" xfId="20297" xr:uid="{00000000-0005-0000-0000-0000E1500000}"/>
    <cellStyle name="Normal 3 4 4 2 2 3 2 2 2" xfId="23677" xr:uid="{00000000-0005-0000-0000-0000E2500000}"/>
    <cellStyle name="Normal 3 4 4 2 2 3 2 2 2 2" xfId="23679" xr:uid="{00000000-0005-0000-0000-0000E3500000}"/>
    <cellStyle name="Normal 3 4 4 2 2 3 2 2 2 3" xfId="23681" xr:uid="{00000000-0005-0000-0000-0000E4500000}"/>
    <cellStyle name="Normal 3 4 4 2 2 3 2 2 3" xfId="23682" xr:uid="{00000000-0005-0000-0000-0000E5500000}"/>
    <cellStyle name="Normal 3 4 4 2 2 3 2 2 4" xfId="23683" xr:uid="{00000000-0005-0000-0000-0000E6500000}"/>
    <cellStyle name="Normal 3 4 4 2 2 3 2 3" xfId="20301" xr:uid="{00000000-0005-0000-0000-0000E7500000}"/>
    <cellStyle name="Normal 3 4 4 2 2 3 2 3 2" xfId="23684" xr:uid="{00000000-0005-0000-0000-0000E8500000}"/>
    <cellStyle name="Normal 3 4 4 2 2 3 2 3 3" xfId="23685" xr:uid="{00000000-0005-0000-0000-0000E9500000}"/>
    <cellStyle name="Normal 3 4 4 2 2 3 2 4" xfId="23687" xr:uid="{00000000-0005-0000-0000-0000EA500000}"/>
    <cellStyle name="Normal 3 4 4 2 2 3 2 5" xfId="15759" xr:uid="{00000000-0005-0000-0000-0000EB500000}"/>
    <cellStyle name="Normal 3 4 4 2 2 3 3" xfId="23688" xr:uid="{00000000-0005-0000-0000-0000EC500000}"/>
    <cellStyle name="Normal 3 4 4 2 2 3 3 2" xfId="15025" xr:uid="{00000000-0005-0000-0000-0000ED500000}"/>
    <cellStyle name="Normal 3 4 4 2 2 3 3 2 2" xfId="23689" xr:uid="{00000000-0005-0000-0000-0000EE500000}"/>
    <cellStyle name="Normal 3 4 4 2 2 3 3 2 3" xfId="23690" xr:uid="{00000000-0005-0000-0000-0000EF500000}"/>
    <cellStyle name="Normal 3 4 4 2 2 3 3 3" xfId="23691" xr:uid="{00000000-0005-0000-0000-0000F0500000}"/>
    <cellStyle name="Normal 3 4 4 2 2 3 3 4" xfId="23692" xr:uid="{00000000-0005-0000-0000-0000F1500000}"/>
    <cellStyle name="Normal 3 4 4 2 2 3 4" xfId="23694" xr:uid="{00000000-0005-0000-0000-0000F2500000}"/>
    <cellStyle name="Normal 3 4 4 2 2 3 4 2" xfId="23696" xr:uid="{00000000-0005-0000-0000-0000F3500000}"/>
    <cellStyle name="Normal 3 4 4 2 2 3 4 3" xfId="23698" xr:uid="{00000000-0005-0000-0000-0000F4500000}"/>
    <cellStyle name="Normal 3 4 4 2 2 3 5" xfId="23700" xr:uid="{00000000-0005-0000-0000-0000F5500000}"/>
    <cellStyle name="Normal 3 4 4 2 2 3 6" xfId="23702" xr:uid="{00000000-0005-0000-0000-0000F6500000}"/>
    <cellStyle name="Normal 3 4 4 2 2 4" xfId="17772" xr:uid="{00000000-0005-0000-0000-0000F7500000}"/>
    <cellStyle name="Normal 3 4 4 2 2 4 2" xfId="17774" xr:uid="{00000000-0005-0000-0000-0000F8500000}"/>
    <cellStyle name="Normal 3 4 4 2 2 4 2 2" xfId="4014" xr:uid="{00000000-0005-0000-0000-0000F9500000}"/>
    <cellStyle name="Normal 3 4 4 2 2 4 2 2 2" xfId="23703" xr:uid="{00000000-0005-0000-0000-0000FA500000}"/>
    <cellStyle name="Normal 3 4 4 2 2 4 2 2 2 2" xfId="19110" xr:uid="{00000000-0005-0000-0000-0000FB500000}"/>
    <cellStyle name="Normal 3 4 4 2 2 4 2 2 2 3" xfId="19118" xr:uid="{00000000-0005-0000-0000-0000FC500000}"/>
    <cellStyle name="Normal 3 4 4 2 2 4 2 2 3" xfId="23704" xr:uid="{00000000-0005-0000-0000-0000FD500000}"/>
    <cellStyle name="Normal 3 4 4 2 2 4 2 2 4" xfId="23705" xr:uid="{00000000-0005-0000-0000-0000FE500000}"/>
    <cellStyle name="Normal 3 4 4 2 2 4 2 3" xfId="23707" xr:uid="{00000000-0005-0000-0000-0000FF500000}"/>
    <cellStyle name="Normal 3 4 4 2 2 4 2 3 2" xfId="23708" xr:uid="{00000000-0005-0000-0000-000000510000}"/>
    <cellStyle name="Normal 3 4 4 2 2 4 2 3 3" xfId="23709" xr:uid="{00000000-0005-0000-0000-000001510000}"/>
    <cellStyle name="Normal 3 4 4 2 2 4 2 4" xfId="23712" xr:uid="{00000000-0005-0000-0000-000002510000}"/>
    <cellStyle name="Normal 3 4 4 2 2 4 2 5" xfId="4104" xr:uid="{00000000-0005-0000-0000-000003510000}"/>
    <cellStyle name="Normal 3 4 4 2 2 4 3" xfId="17777" xr:uid="{00000000-0005-0000-0000-000004510000}"/>
    <cellStyle name="Normal 3 4 4 2 2 4 3 2" xfId="23713" xr:uid="{00000000-0005-0000-0000-000005510000}"/>
    <cellStyle name="Normal 3 4 4 2 2 4 3 2 2" xfId="23714" xr:uid="{00000000-0005-0000-0000-000006510000}"/>
    <cellStyle name="Normal 3 4 4 2 2 4 3 2 3" xfId="23715" xr:uid="{00000000-0005-0000-0000-000007510000}"/>
    <cellStyle name="Normal 3 4 4 2 2 4 3 3" xfId="23716" xr:uid="{00000000-0005-0000-0000-000008510000}"/>
    <cellStyle name="Normal 3 4 4 2 2 4 3 4" xfId="23717" xr:uid="{00000000-0005-0000-0000-000009510000}"/>
    <cellStyle name="Normal 3 4 4 2 2 4 4" xfId="23719" xr:uid="{00000000-0005-0000-0000-00000A510000}"/>
    <cellStyle name="Normal 3 4 4 2 2 4 4 2" xfId="15104" xr:uid="{00000000-0005-0000-0000-00000B510000}"/>
    <cellStyle name="Normal 3 4 4 2 2 4 4 3" xfId="15124" xr:uid="{00000000-0005-0000-0000-00000C510000}"/>
    <cellStyle name="Normal 3 4 4 2 2 4 5" xfId="23721" xr:uid="{00000000-0005-0000-0000-00000D510000}"/>
    <cellStyle name="Normal 3 4 4 2 2 4 6" xfId="23723" xr:uid="{00000000-0005-0000-0000-00000E510000}"/>
    <cellStyle name="Normal 3 4 4 2 2 5" xfId="17780" xr:uid="{00000000-0005-0000-0000-00000F510000}"/>
    <cellStyle name="Normal 3 4 4 2 2 5 2" xfId="19373" xr:uid="{00000000-0005-0000-0000-000010510000}"/>
    <cellStyle name="Normal 3 4 4 2 2 5 2 2" xfId="23724" xr:uid="{00000000-0005-0000-0000-000011510000}"/>
    <cellStyle name="Normal 3 4 4 2 2 5 2 2 2" xfId="7681" xr:uid="{00000000-0005-0000-0000-000012510000}"/>
    <cellStyle name="Normal 3 4 4 2 2 5 2 2 3" xfId="23725" xr:uid="{00000000-0005-0000-0000-000013510000}"/>
    <cellStyle name="Normal 3 4 4 2 2 5 2 3" xfId="23726" xr:uid="{00000000-0005-0000-0000-000014510000}"/>
    <cellStyle name="Normal 3 4 4 2 2 5 2 4" xfId="23727" xr:uid="{00000000-0005-0000-0000-000015510000}"/>
    <cellStyle name="Normal 3 4 4 2 2 5 3" xfId="23728" xr:uid="{00000000-0005-0000-0000-000016510000}"/>
    <cellStyle name="Normal 3 4 4 2 2 5 3 2" xfId="23729" xr:uid="{00000000-0005-0000-0000-000017510000}"/>
    <cellStyle name="Normal 3 4 4 2 2 5 3 3" xfId="23730" xr:uid="{00000000-0005-0000-0000-000018510000}"/>
    <cellStyle name="Normal 3 4 4 2 2 5 4" xfId="23732" xr:uid="{00000000-0005-0000-0000-000019510000}"/>
    <cellStyle name="Normal 3 4 4 2 2 5 5" xfId="23734" xr:uid="{00000000-0005-0000-0000-00001A510000}"/>
    <cellStyle name="Normal 3 4 4 2 2 6" xfId="4651" xr:uid="{00000000-0005-0000-0000-00001B510000}"/>
    <cellStyle name="Normal 3 4 4 2 2 6 2" xfId="23735" xr:uid="{00000000-0005-0000-0000-00001C510000}"/>
    <cellStyle name="Normal 3 4 4 2 2 6 2 2" xfId="23736" xr:uid="{00000000-0005-0000-0000-00001D510000}"/>
    <cellStyle name="Normal 3 4 4 2 2 6 2 3" xfId="23737" xr:uid="{00000000-0005-0000-0000-00001E510000}"/>
    <cellStyle name="Normal 3 4 4 2 2 6 3" xfId="23738" xr:uid="{00000000-0005-0000-0000-00001F510000}"/>
    <cellStyle name="Normal 3 4 4 2 2 6 4" xfId="15247" xr:uid="{00000000-0005-0000-0000-000020510000}"/>
    <cellStyle name="Normal 3 4 4 2 2 7" xfId="4658" xr:uid="{00000000-0005-0000-0000-000021510000}"/>
    <cellStyle name="Normal 3 4 4 2 2 7 2" xfId="5333" xr:uid="{00000000-0005-0000-0000-000022510000}"/>
    <cellStyle name="Normal 3 4 4 2 2 7 3" xfId="5207" xr:uid="{00000000-0005-0000-0000-000023510000}"/>
    <cellStyle name="Normal 3 4 4 2 2 8" xfId="23739" xr:uid="{00000000-0005-0000-0000-000024510000}"/>
    <cellStyle name="Normal 3 4 4 2 2 9" xfId="23740" xr:uid="{00000000-0005-0000-0000-000025510000}"/>
    <cellStyle name="Normal 3 4 4 2 3" xfId="23741" xr:uid="{00000000-0005-0000-0000-000026510000}"/>
    <cellStyle name="Normal 3 4 4 2 3 2" xfId="23742" xr:uid="{00000000-0005-0000-0000-000027510000}"/>
    <cellStyle name="Normal 3 4 4 2 3 2 2" xfId="19132" xr:uid="{00000000-0005-0000-0000-000028510000}"/>
    <cellStyle name="Normal 3 4 4 2 3 2 2 2" xfId="13004" xr:uid="{00000000-0005-0000-0000-000029510000}"/>
    <cellStyle name="Normal 3 4 4 2 3 2 2 2 2" xfId="19134" xr:uid="{00000000-0005-0000-0000-00002A510000}"/>
    <cellStyle name="Normal 3 4 4 2 3 2 2 2 2 2" xfId="20112" xr:uid="{00000000-0005-0000-0000-00002B510000}"/>
    <cellStyle name="Normal 3 4 4 2 3 2 2 2 2 3" xfId="20114" xr:uid="{00000000-0005-0000-0000-00002C510000}"/>
    <cellStyle name="Normal 3 4 4 2 3 2 2 2 3" xfId="19137" xr:uid="{00000000-0005-0000-0000-00002D510000}"/>
    <cellStyle name="Normal 3 4 4 2 3 2 2 2 4" xfId="3522" xr:uid="{00000000-0005-0000-0000-00002E510000}"/>
    <cellStyle name="Normal 3 4 4 2 3 2 2 3" xfId="19140" xr:uid="{00000000-0005-0000-0000-00002F510000}"/>
    <cellStyle name="Normal 3 4 4 2 3 2 2 3 2" xfId="20171" xr:uid="{00000000-0005-0000-0000-000030510000}"/>
    <cellStyle name="Normal 3 4 4 2 3 2 2 3 3" xfId="20185" xr:uid="{00000000-0005-0000-0000-000031510000}"/>
    <cellStyle name="Normal 3 4 4 2 3 2 2 4" xfId="9972" xr:uid="{00000000-0005-0000-0000-000032510000}"/>
    <cellStyle name="Normal 3 4 4 2 3 2 2 5" xfId="9981" xr:uid="{00000000-0005-0000-0000-000033510000}"/>
    <cellStyle name="Normal 3 4 4 2 3 2 3" xfId="19143" xr:uid="{00000000-0005-0000-0000-000034510000}"/>
    <cellStyle name="Normal 3 4 4 2 3 2 3 2" xfId="19145" xr:uid="{00000000-0005-0000-0000-000035510000}"/>
    <cellStyle name="Normal 3 4 4 2 3 2 3 2 2" xfId="14542" xr:uid="{00000000-0005-0000-0000-000036510000}"/>
    <cellStyle name="Normal 3 4 4 2 3 2 3 2 3" xfId="14545" xr:uid="{00000000-0005-0000-0000-000037510000}"/>
    <cellStyle name="Normal 3 4 4 2 3 2 3 3" xfId="19148" xr:uid="{00000000-0005-0000-0000-000038510000}"/>
    <cellStyle name="Normal 3 4 4 2 3 2 3 4" xfId="23743" xr:uid="{00000000-0005-0000-0000-000039510000}"/>
    <cellStyle name="Normal 3 4 4 2 3 2 4" xfId="19150" xr:uid="{00000000-0005-0000-0000-00003A510000}"/>
    <cellStyle name="Normal 3 4 4 2 3 2 4 2" xfId="23745" xr:uid="{00000000-0005-0000-0000-00003B510000}"/>
    <cellStyle name="Normal 3 4 4 2 3 2 4 3" xfId="23747" xr:uid="{00000000-0005-0000-0000-00003C510000}"/>
    <cellStyle name="Normal 3 4 4 2 3 2 5" xfId="19152" xr:uid="{00000000-0005-0000-0000-00003D510000}"/>
    <cellStyle name="Normal 3 4 4 2 3 2 6" xfId="23133" xr:uid="{00000000-0005-0000-0000-00003E510000}"/>
    <cellStyle name="Normal 3 4 4 2 3 3" xfId="23748" xr:uid="{00000000-0005-0000-0000-00003F510000}"/>
    <cellStyle name="Normal 3 4 4 2 3 3 2" xfId="19172" xr:uid="{00000000-0005-0000-0000-000040510000}"/>
    <cellStyle name="Normal 3 4 4 2 3 3 2 2" xfId="19174" xr:uid="{00000000-0005-0000-0000-000041510000}"/>
    <cellStyle name="Normal 3 4 4 2 3 3 2 2 2" xfId="18904" xr:uid="{00000000-0005-0000-0000-000042510000}"/>
    <cellStyle name="Normal 3 4 4 2 3 3 2 2 2 2" xfId="21715" xr:uid="{00000000-0005-0000-0000-000043510000}"/>
    <cellStyle name="Normal 3 4 4 2 3 3 2 2 2 3" xfId="21717" xr:uid="{00000000-0005-0000-0000-000044510000}"/>
    <cellStyle name="Normal 3 4 4 2 3 3 2 2 3" xfId="18908" xr:uid="{00000000-0005-0000-0000-000045510000}"/>
    <cellStyle name="Normal 3 4 4 2 3 3 2 2 4" xfId="21719" xr:uid="{00000000-0005-0000-0000-000046510000}"/>
    <cellStyle name="Normal 3 4 4 2 3 3 2 3" xfId="19178" xr:uid="{00000000-0005-0000-0000-000047510000}"/>
    <cellStyle name="Normal 3 4 4 2 3 3 2 3 2" xfId="4201" xr:uid="{00000000-0005-0000-0000-000048510000}"/>
    <cellStyle name="Normal 3 4 4 2 3 3 2 3 3" xfId="4217" xr:uid="{00000000-0005-0000-0000-000049510000}"/>
    <cellStyle name="Normal 3 4 4 2 3 3 2 4" xfId="19180" xr:uid="{00000000-0005-0000-0000-00004A510000}"/>
    <cellStyle name="Normal 3 4 4 2 3 3 2 5" xfId="15915" xr:uid="{00000000-0005-0000-0000-00004B510000}"/>
    <cellStyle name="Normal 3 4 4 2 3 3 3" xfId="19182" xr:uid="{00000000-0005-0000-0000-00004C510000}"/>
    <cellStyle name="Normal 3 4 4 2 3 3 3 2" xfId="19184" xr:uid="{00000000-0005-0000-0000-00004D510000}"/>
    <cellStyle name="Normal 3 4 4 2 3 3 3 2 2" xfId="14667" xr:uid="{00000000-0005-0000-0000-00004E510000}"/>
    <cellStyle name="Normal 3 4 4 2 3 3 3 2 3" xfId="21767" xr:uid="{00000000-0005-0000-0000-00004F510000}"/>
    <cellStyle name="Normal 3 4 4 2 3 3 3 3" xfId="19186" xr:uid="{00000000-0005-0000-0000-000050510000}"/>
    <cellStyle name="Normal 3 4 4 2 3 3 3 4" xfId="23749" xr:uid="{00000000-0005-0000-0000-000051510000}"/>
    <cellStyle name="Normal 3 4 4 2 3 3 4" xfId="19189" xr:uid="{00000000-0005-0000-0000-000052510000}"/>
    <cellStyle name="Normal 3 4 4 2 3 3 4 2" xfId="23752" xr:uid="{00000000-0005-0000-0000-000053510000}"/>
    <cellStyle name="Normal 3 4 4 2 3 3 4 3" xfId="23755" xr:uid="{00000000-0005-0000-0000-000054510000}"/>
    <cellStyle name="Normal 3 4 4 2 3 3 5" xfId="19192" xr:uid="{00000000-0005-0000-0000-000055510000}"/>
    <cellStyle name="Normal 3 4 4 2 3 3 6" xfId="23138" xr:uid="{00000000-0005-0000-0000-000056510000}"/>
    <cellStyle name="Normal 3 4 4 2 3 4" xfId="17782" xr:uid="{00000000-0005-0000-0000-000057510000}"/>
    <cellStyle name="Normal 3 4 4 2 3 4 2" xfId="19207" xr:uid="{00000000-0005-0000-0000-000058510000}"/>
    <cellStyle name="Normal 3 4 4 2 3 4 2 2" xfId="19210" xr:uid="{00000000-0005-0000-0000-000059510000}"/>
    <cellStyle name="Normal 3 4 4 2 3 4 2 2 2" xfId="23581" xr:uid="{00000000-0005-0000-0000-00005A510000}"/>
    <cellStyle name="Normal 3 4 4 2 3 4 2 2 3" xfId="23588" xr:uid="{00000000-0005-0000-0000-00005B510000}"/>
    <cellStyle name="Normal 3 4 4 2 3 4 2 3" xfId="19212" xr:uid="{00000000-0005-0000-0000-00005C510000}"/>
    <cellStyle name="Normal 3 4 4 2 3 4 2 4" xfId="23756" xr:uid="{00000000-0005-0000-0000-00005D510000}"/>
    <cellStyle name="Normal 3 4 4 2 3 4 3" xfId="19214" xr:uid="{00000000-0005-0000-0000-00005E510000}"/>
    <cellStyle name="Normal 3 4 4 2 3 4 3 2" xfId="23757" xr:uid="{00000000-0005-0000-0000-00005F510000}"/>
    <cellStyle name="Normal 3 4 4 2 3 4 3 3" xfId="23758" xr:uid="{00000000-0005-0000-0000-000060510000}"/>
    <cellStyle name="Normal 3 4 4 2 3 4 4" xfId="15316" xr:uid="{00000000-0005-0000-0000-000061510000}"/>
    <cellStyle name="Normal 3 4 4 2 3 4 5" xfId="23760" xr:uid="{00000000-0005-0000-0000-000062510000}"/>
    <cellStyle name="Normal 3 4 4 2 3 5" xfId="17784" xr:uid="{00000000-0005-0000-0000-000063510000}"/>
    <cellStyle name="Normal 3 4 4 2 3 5 2" xfId="19222" xr:uid="{00000000-0005-0000-0000-000064510000}"/>
    <cellStyle name="Normal 3 4 4 2 3 5 2 2" xfId="23761" xr:uid="{00000000-0005-0000-0000-000065510000}"/>
    <cellStyle name="Normal 3 4 4 2 3 5 2 3" xfId="23762" xr:uid="{00000000-0005-0000-0000-000066510000}"/>
    <cellStyle name="Normal 3 4 4 2 3 5 3" xfId="19225" xr:uid="{00000000-0005-0000-0000-000067510000}"/>
    <cellStyle name="Normal 3 4 4 2 3 5 4" xfId="23764" xr:uid="{00000000-0005-0000-0000-000068510000}"/>
    <cellStyle name="Normal 3 4 4 2 3 6" xfId="23765" xr:uid="{00000000-0005-0000-0000-000069510000}"/>
    <cellStyle name="Normal 3 4 4 2 3 6 2" xfId="17639" xr:uid="{00000000-0005-0000-0000-00006A510000}"/>
    <cellStyle name="Normal 3 4 4 2 3 6 3" xfId="17644" xr:uid="{00000000-0005-0000-0000-00006B510000}"/>
    <cellStyle name="Normal 3 4 4 2 3 7" xfId="23766" xr:uid="{00000000-0005-0000-0000-00006C510000}"/>
    <cellStyle name="Normal 3 4 4 2 3 8" xfId="23767" xr:uid="{00000000-0005-0000-0000-00006D510000}"/>
    <cellStyle name="Normal 3 4 4 2 4" xfId="23768" xr:uid="{00000000-0005-0000-0000-00006E510000}"/>
    <cellStyle name="Normal 3 4 4 2 4 2" xfId="17328" xr:uid="{00000000-0005-0000-0000-00006F510000}"/>
    <cellStyle name="Normal 3 4 4 2 4 2 2" xfId="19240" xr:uid="{00000000-0005-0000-0000-000070510000}"/>
    <cellStyle name="Normal 3 4 4 2 4 2 2 2" xfId="19242" xr:uid="{00000000-0005-0000-0000-000071510000}"/>
    <cellStyle name="Normal 3 4 4 2 4 2 2 2 2" xfId="21975" xr:uid="{00000000-0005-0000-0000-000072510000}"/>
    <cellStyle name="Normal 3 4 4 2 4 2 2 2 3" xfId="5091" xr:uid="{00000000-0005-0000-0000-000073510000}"/>
    <cellStyle name="Normal 3 4 4 2 4 2 2 3" xfId="2884" xr:uid="{00000000-0005-0000-0000-000074510000}"/>
    <cellStyle name="Normal 3 4 4 2 4 2 2 4" xfId="2888" xr:uid="{00000000-0005-0000-0000-000075510000}"/>
    <cellStyle name="Normal 3 4 4 2 4 2 3" xfId="19246" xr:uid="{00000000-0005-0000-0000-000076510000}"/>
    <cellStyle name="Normal 3 4 4 2 4 2 3 2" xfId="22057" xr:uid="{00000000-0005-0000-0000-000077510000}"/>
    <cellStyle name="Normal 3 4 4 2 4 2 3 3" xfId="22059" xr:uid="{00000000-0005-0000-0000-000078510000}"/>
    <cellStyle name="Normal 3 4 4 2 4 2 4" xfId="14005" xr:uid="{00000000-0005-0000-0000-000079510000}"/>
    <cellStyle name="Normal 3 4 4 2 4 2 5" xfId="14008" xr:uid="{00000000-0005-0000-0000-00007A510000}"/>
    <cellStyle name="Normal 3 4 4 2 4 3" xfId="23769" xr:uid="{00000000-0005-0000-0000-00007B510000}"/>
    <cellStyle name="Normal 3 4 4 2 4 3 2" xfId="19253" xr:uid="{00000000-0005-0000-0000-00007C510000}"/>
    <cellStyle name="Normal 3 4 4 2 4 3 2 2" xfId="22177" xr:uid="{00000000-0005-0000-0000-00007D510000}"/>
    <cellStyle name="Normal 3 4 4 2 4 3 2 3" xfId="22181" xr:uid="{00000000-0005-0000-0000-00007E510000}"/>
    <cellStyle name="Normal 3 4 4 2 4 3 3" xfId="19255" xr:uid="{00000000-0005-0000-0000-00007F510000}"/>
    <cellStyle name="Normal 3 4 4 2 4 3 4" xfId="23771" xr:uid="{00000000-0005-0000-0000-000080510000}"/>
    <cellStyle name="Normal 3 4 4 2 4 4" xfId="23772" xr:uid="{00000000-0005-0000-0000-000081510000}"/>
    <cellStyle name="Normal 3 4 4 2 4 4 2" xfId="19259" xr:uid="{00000000-0005-0000-0000-000082510000}"/>
    <cellStyle name="Normal 3 4 4 2 4 4 3" xfId="23773" xr:uid="{00000000-0005-0000-0000-000083510000}"/>
    <cellStyle name="Normal 3 4 4 2 4 5" xfId="23774" xr:uid="{00000000-0005-0000-0000-000084510000}"/>
    <cellStyle name="Normal 3 4 4 2 4 6" xfId="23775" xr:uid="{00000000-0005-0000-0000-000085510000}"/>
    <cellStyle name="Normal 3 4 4 2 5" xfId="23776" xr:uid="{00000000-0005-0000-0000-000086510000}"/>
    <cellStyle name="Normal 3 4 4 2 5 2" xfId="23777" xr:uid="{00000000-0005-0000-0000-000087510000}"/>
    <cellStyle name="Normal 3 4 4 2 5 2 2" xfId="12122" xr:uid="{00000000-0005-0000-0000-000088510000}"/>
    <cellStyle name="Normal 3 4 4 2 5 2 2 2" xfId="19267" xr:uid="{00000000-0005-0000-0000-000089510000}"/>
    <cellStyle name="Normal 3 4 4 2 5 2 2 2 2" xfId="7243" xr:uid="{00000000-0005-0000-0000-00008A510000}"/>
    <cellStyle name="Normal 3 4 4 2 5 2 2 2 3" xfId="7259" xr:uid="{00000000-0005-0000-0000-00008B510000}"/>
    <cellStyle name="Normal 3 4 4 2 5 2 2 3" xfId="8506" xr:uid="{00000000-0005-0000-0000-00008C510000}"/>
    <cellStyle name="Normal 3 4 4 2 5 2 2 4" xfId="22547" xr:uid="{00000000-0005-0000-0000-00008D510000}"/>
    <cellStyle name="Normal 3 4 4 2 5 2 3" xfId="19270" xr:uid="{00000000-0005-0000-0000-00008E510000}"/>
    <cellStyle name="Normal 3 4 4 2 5 2 3 2" xfId="22607" xr:uid="{00000000-0005-0000-0000-00008F510000}"/>
    <cellStyle name="Normal 3 4 4 2 5 2 3 3" xfId="22609" xr:uid="{00000000-0005-0000-0000-000090510000}"/>
    <cellStyle name="Normal 3 4 4 2 5 2 4" xfId="19272" xr:uid="{00000000-0005-0000-0000-000091510000}"/>
    <cellStyle name="Normal 3 4 4 2 5 2 5" xfId="23778" xr:uid="{00000000-0005-0000-0000-000092510000}"/>
    <cellStyle name="Normal 3 4 4 2 5 3" xfId="23779" xr:uid="{00000000-0005-0000-0000-000093510000}"/>
    <cellStyle name="Normal 3 4 4 2 5 3 2" xfId="12143" xr:uid="{00000000-0005-0000-0000-000094510000}"/>
    <cellStyle name="Normal 3 4 4 2 5 3 2 2" xfId="22722" xr:uid="{00000000-0005-0000-0000-000095510000}"/>
    <cellStyle name="Normal 3 4 4 2 5 3 2 3" xfId="22726" xr:uid="{00000000-0005-0000-0000-000096510000}"/>
    <cellStyle name="Normal 3 4 4 2 5 3 3" xfId="19277" xr:uid="{00000000-0005-0000-0000-000097510000}"/>
    <cellStyle name="Normal 3 4 4 2 5 3 4" xfId="23781" xr:uid="{00000000-0005-0000-0000-000098510000}"/>
    <cellStyle name="Normal 3 4 4 2 5 4" xfId="23782" xr:uid="{00000000-0005-0000-0000-000099510000}"/>
    <cellStyle name="Normal 3 4 4 2 5 4 2" xfId="19279" xr:uid="{00000000-0005-0000-0000-00009A510000}"/>
    <cellStyle name="Normal 3 4 4 2 5 4 3" xfId="23783" xr:uid="{00000000-0005-0000-0000-00009B510000}"/>
    <cellStyle name="Normal 3 4 4 2 5 5" xfId="23784" xr:uid="{00000000-0005-0000-0000-00009C510000}"/>
    <cellStyle name="Normal 3 4 4 2 5 6" xfId="23785" xr:uid="{00000000-0005-0000-0000-00009D510000}"/>
    <cellStyle name="Normal 3 4 4 2 6" xfId="21455" xr:uid="{00000000-0005-0000-0000-00009E510000}"/>
    <cellStyle name="Normal 3 4 4 2 6 2" xfId="21457" xr:uid="{00000000-0005-0000-0000-00009F510000}"/>
    <cellStyle name="Normal 3 4 4 2 6 2 2" xfId="19290" xr:uid="{00000000-0005-0000-0000-0000A0510000}"/>
    <cellStyle name="Normal 3 4 4 2 6 2 2 2" xfId="23787" xr:uid="{00000000-0005-0000-0000-0000A1510000}"/>
    <cellStyle name="Normal 3 4 4 2 6 2 2 3" xfId="23789" xr:uid="{00000000-0005-0000-0000-0000A2510000}"/>
    <cellStyle name="Normal 3 4 4 2 6 2 3" xfId="19293" xr:uid="{00000000-0005-0000-0000-0000A3510000}"/>
    <cellStyle name="Normal 3 4 4 2 6 2 4" xfId="17426" xr:uid="{00000000-0005-0000-0000-0000A4510000}"/>
    <cellStyle name="Normal 3 4 4 2 6 3" xfId="21459" xr:uid="{00000000-0005-0000-0000-0000A5510000}"/>
    <cellStyle name="Normal 3 4 4 2 6 3 2" xfId="15040" xr:uid="{00000000-0005-0000-0000-0000A6510000}"/>
    <cellStyle name="Normal 3 4 4 2 6 3 3" xfId="23791" xr:uid="{00000000-0005-0000-0000-0000A7510000}"/>
    <cellStyle name="Normal 3 4 4 2 6 4" xfId="15049" xr:uid="{00000000-0005-0000-0000-0000A8510000}"/>
    <cellStyle name="Normal 3 4 4 2 6 5" xfId="15055" xr:uid="{00000000-0005-0000-0000-0000A9510000}"/>
    <cellStyle name="Normal 3 4 4 2 7" xfId="21461" xr:uid="{00000000-0005-0000-0000-0000AA510000}"/>
    <cellStyle name="Normal 3 4 4 2 7 2" xfId="23792" xr:uid="{00000000-0005-0000-0000-0000AB510000}"/>
    <cellStyle name="Normal 3 4 4 2 7 2 2" xfId="19302" xr:uid="{00000000-0005-0000-0000-0000AC510000}"/>
    <cellStyle name="Normal 3 4 4 2 7 2 3" xfId="23794" xr:uid="{00000000-0005-0000-0000-0000AD510000}"/>
    <cellStyle name="Normal 3 4 4 2 7 3" xfId="23795" xr:uid="{00000000-0005-0000-0000-0000AE510000}"/>
    <cellStyle name="Normal 3 4 4 2 7 4" xfId="15063" xr:uid="{00000000-0005-0000-0000-0000AF510000}"/>
    <cellStyle name="Normal 3 4 4 2 8" xfId="19806" xr:uid="{00000000-0005-0000-0000-0000B0510000}"/>
    <cellStyle name="Normal 3 4 4 2 8 2" xfId="19809" xr:uid="{00000000-0005-0000-0000-0000B1510000}"/>
    <cellStyle name="Normal 3 4 4 2 8 3" xfId="15072" xr:uid="{00000000-0005-0000-0000-0000B2510000}"/>
    <cellStyle name="Normal 3 4 4 2 9" xfId="19819" xr:uid="{00000000-0005-0000-0000-0000B3510000}"/>
    <cellStyle name="Normal 3 4 4 3" xfId="2780" xr:uid="{00000000-0005-0000-0000-0000B4510000}"/>
    <cellStyle name="Normal 3 4 4 3 2" xfId="23796" xr:uid="{00000000-0005-0000-0000-0000B5510000}"/>
    <cellStyle name="Normal 3 4 4 3 2 2" xfId="19719" xr:uid="{00000000-0005-0000-0000-0000B6510000}"/>
    <cellStyle name="Normal 3 4 4 3 2 2 2" xfId="23797" xr:uid="{00000000-0005-0000-0000-0000B7510000}"/>
    <cellStyle name="Normal 3 4 4 3 2 2 2 2" xfId="23798" xr:uid="{00000000-0005-0000-0000-0000B8510000}"/>
    <cellStyle name="Normal 3 4 4 3 2 2 2 2 2" xfId="1402" xr:uid="{00000000-0005-0000-0000-0000B9510000}"/>
    <cellStyle name="Normal 3 4 4 3 2 2 2 2 2 2" xfId="5375" xr:uid="{00000000-0005-0000-0000-0000BA510000}"/>
    <cellStyle name="Normal 3 4 4 3 2 2 2 2 2 3" xfId="5393" xr:uid="{00000000-0005-0000-0000-0000BB510000}"/>
    <cellStyle name="Normal 3 4 4 3 2 2 2 2 3" xfId="1415" xr:uid="{00000000-0005-0000-0000-0000BC510000}"/>
    <cellStyle name="Normal 3 4 4 3 2 2 2 2 4" xfId="4155" xr:uid="{00000000-0005-0000-0000-0000BD510000}"/>
    <cellStyle name="Normal 3 4 4 3 2 2 2 3" xfId="23799" xr:uid="{00000000-0005-0000-0000-0000BE510000}"/>
    <cellStyle name="Normal 3 4 4 3 2 2 2 3 2" xfId="1425" xr:uid="{00000000-0005-0000-0000-0000BF510000}"/>
    <cellStyle name="Normal 3 4 4 3 2 2 2 3 3" xfId="4329" xr:uid="{00000000-0005-0000-0000-0000C0510000}"/>
    <cellStyle name="Normal 3 4 4 3 2 2 2 4" xfId="23800" xr:uid="{00000000-0005-0000-0000-0000C1510000}"/>
    <cellStyle name="Normal 3 4 4 3 2 2 2 5" xfId="23801" xr:uid="{00000000-0005-0000-0000-0000C2510000}"/>
    <cellStyle name="Normal 3 4 4 3 2 2 3" xfId="23802" xr:uid="{00000000-0005-0000-0000-0000C3510000}"/>
    <cellStyle name="Normal 3 4 4 3 2 2 3 2" xfId="23805" xr:uid="{00000000-0005-0000-0000-0000C4510000}"/>
    <cellStyle name="Normal 3 4 4 3 2 2 3 2 2" xfId="5669" xr:uid="{00000000-0005-0000-0000-0000C5510000}"/>
    <cellStyle name="Normal 3 4 4 3 2 2 3 2 3" xfId="5676" xr:uid="{00000000-0005-0000-0000-0000C6510000}"/>
    <cellStyle name="Normal 3 4 4 3 2 2 3 3" xfId="23808" xr:uid="{00000000-0005-0000-0000-0000C7510000}"/>
    <cellStyle name="Normal 3 4 4 3 2 2 3 4" xfId="23811" xr:uid="{00000000-0005-0000-0000-0000C8510000}"/>
    <cellStyle name="Normal 3 4 4 3 2 2 4" xfId="23812" xr:uid="{00000000-0005-0000-0000-0000C9510000}"/>
    <cellStyle name="Normal 3 4 4 3 2 2 4 2" xfId="23815" xr:uid="{00000000-0005-0000-0000-0000CA510000}"/>
    <cellStyle name="Normal 3 4 4 3 2 2 4 3" xfId="23818" xr:uid="{00000000-0005-0000-0000-0000CB510000}"/>
    <cellStyle name="Normal 3 4 4 3 2 2 5" xfId="23819" xr:uid="{00000000-0005-0000-0000-0000CC510000}"/>
    <cellStyle name="Normal 3 4 4 3 2 2 6" xfId="23820" xr:uid="{00000000-0005-0000-0000-0000CD510000}"/>
    <cellStyle name="Normal 3 4 4 3 2 3" xfId="23821" xr:uid="{00000000-0005-0000-0000-0000CE510000}"/>
    <cellStyle name="Normal 3 4 4 3 2 3 2" xfId="23822" xr:uid="{00000000-0005-0000-0000-0000CF510000}"/>
    <cellStyle name="Normal 3 4 4 3 2 3 2 2" xfId="20614" xr:uid="{00000000-0005-0000-0000-0000D0510000}"/>
    <cellStyle name="Normal 3 4 4 3 2 3 2 2 2" xfId="23823" xr:uid="{00000000-0005-0000-0000-0000D1510000}"/>
    <cellStyle name="Normal 3 4 4 3 2 3 2 2 2 2" xfId="6106" xr:uid="{00000000-0005-0000-0000-0000D2510000}"/>
    <cellStyle name="Normal 3 4 4 3 2 3 2 2 2 3" xfId="6118" xr:uid="{00000000-0005-0000-0000-0000D3510000}"/>
    <cellStyle name="Normal 3 4 4 3 2 3 2 2 3" xfId="23824" xr:uid="{00000000-0005-0000-0000-0000D4510000}"/>
    <cellStyle name="Normal 3 4 4 3 2 3 2 2 4" xfId="23825" xr:uid="{00000000-0005-0000-0000-0000D5510000}"/>
    <cellStyle name="Normal 3 4 4 3 2 3 2 3" xfId="20616" xr:uid="{00000000-0005-0000-0000-0000D6510000}"/>
    <cellStyle name="Normal 3 4 4 3 2 3 2 3 2" xfId="23826" xr:uid="{00000000-0005-0000-0000-0000D7510000}"/>
    <cellStyle name="Normal 3 4 4 3 2 3 2 3 3" xfId="23827" xr:uid="{00000000-0005-0000-0000-0000D8510000}"/>
    <cellStyle name="Normal 3 4 4 3 2 3 2 4" xfId="23828" xr:uid="{00000000-0005-0000-0000-0000D9510000}"/>
    <cellStyle name="Normal 3 4 4 3 2 3 2 5" xfId="16462" xr:uid="{00000000-0005-0000-0000-0000DA510000}"/>
    <cellStyle name="Normal 3 4 4 3 2 3 3" xfId="23829" xr:uid="{00000000-0005-0000-0000-0000DB510000}"/>
    <cellStyle name="Normal 3 4 4 3 2 3 3 2" xfId="20622" xr:uid="{00000000-0005-0000-0000-0000DC510000}"/>
    <cellStyle name="Normal 3 4 4 3 2 3 3 2 2" xfId="23832" xr:uid="{00000000-0005-0000-0000-0000DD510000}"/>
    <cellStyle name="Normal 3 4 4 3 2 3 3 2 3" xfId="23835" xr:uid="{00000000-0005-0000-0000-0000DE510000}"/>
    <cellStyle name="Normal 3 4 4 3 2 3 3 3" xfId="23836" xr:uid="{00000000-0005-0000-0000-0000DF510000}"/>
    <cellStyle name="Normal 3 4 4 3 2 3 3 4" xfId="23837" xr:uid="{00000000-0005-0000-0000-0000E0510000}"/>
    <cellStyle name="Normal 3 4 4 3 2 3 4" xfId="23839" xr:uid="{00000000-0005-0000-0000-0000E1510000}"/>
    <cellStyle name="Normal 3 4 4 3 2 3 4 2" xfId="23841" xr:uid="{00000000-0005-0000-0000-0000E2510000}"/>
    <cellStyle name="Normal 3 4 4 3 2 3 4 3" xfId="23843" xr:uid="{00000000-0005-0000-0000-0000E3510000}"/>
    <cellStyle name="Normal 3 4 4 3 2 3 5" xfId="23845" xr:uid="{00000000-0005-0000-0000-0000E4510000}"/>
    <cellStyle name="Normal 3 4 4 3 2 3 6" xfId="23847" xr:uid="{00000000-0005-0000-0000-0000E5510000}"/>
    <cellStyle name="Normal 3 4 4 3 2 4" xfId="17797" xr:uid="{00000000-0005-0000-0000-0000E6510000}"/>
    <cellStyle name="Normal 3 4 4 3 2 4 2" xfId="3626" xr:uid="{00000000-0005-0000-0000-0000E7510000}"/>
    <cellStyle name="Normal 3 4 4 3 2 4 2 2" xfId="8864" xr:uid="{00000000-0005-0000-0000-0000E8510000}"/>
    <cellStyle name="Normal 3 4 4 3 2 4 2 2 2" xfId="23848" xr:uid="{00000000-0005-0000-0000-0000E9510000}"/>
    <cellStyle name="Normal 3 4 4 3 2 4 2 2 3" xfId="23849" xr:uid="{00000000-0005-0000-0000-0000EA510000}"/>
    <cellStyle name="Normal 3 4 4 3 2 4 2 3" xfId="23850" xr:uid="{00000000-0005-0000-0000-0000EB510000}"/>
    <cellStyle name="Normal 3 4 4 3 2 4 2 4" xfId="23851" xr:uid="{00000000-0005-0000-0000-0000EC510000}"/>
    <cellStyle name="Normal 3 4 4 3 2 4 3" xfId="3198" xr:uid="{00000000-0005-0000-0000-0000ED510000}"/>
    <cellStyle name="Normal 3 4 4 3 2 4 3 2" xfId="23852" xr:uid="{00000000-0005-0000-0000-0000EE510000}"/>
    <cellStyle name="Normal 3 4 4 3 2 4 3 3" xfId="23853" xr:uid="{00000000-0005-0000-0000-0000EF510000}"/>
    <cellStyle name="Normal 3 4 4 3 2 4 4" xfId="3215" xr:uid="{00000000-0005-0000-0000-0000F0510000}"/>
    <cellStyle name="Normal 3 4 4 3 2 4 5" xfId="1375" xr:uid="{00000000-0005-0000-0000-0000F1510000}"/>
    <cellStyle name="Normal 3 4 4 3 2 5" xfId="17799" xr:uid="{00000000-0005-0000-0000-0000F2510000}"/>
    <cellStyle name="Normal 3 4 4 3 2 5 2" xfId="1658" xr:uid="{00000000-0005-0000-0000-0000F3510000}"/>
    <cellStyle name="Normal 3 4 4 3 2 5 2 2" xfId="23854" xr:uid="{00000000-0005-0000-0000-0000F4510000}"/>
    <cellStyle name="Normal 3 4 4 3 2 5 2 3" xfId="23855" xr:uid="{00000000-0005-0000-0000-0000F5510000}"/>
    <cellStyle name="Normal 3 4 4 3 2 5 3" xfId="1675" xr:uid="{00000000-0005-0000-0000-0000F6510000}"/>
    <cellStyle name="Normal 3 4 4 3 2 5 4" xfId="1684" xr:uid="{00000000-0005-0000-0000-0000F7510000}"/>
    <cellStyle name="Normal 3 4 4 3 2 6" xfId="23856" xr:uid="{00000000-0005-0000-0000-0000F8510000}"/>
    <cellStyle name="Normal 3 4 4 3 2 6 2" xfId="23857" xr:uid="{00000000-0005-0000-0000-0000F9510000}"/>
    <cellStyle name="Normal 3 4 4 3 2 6 3" xfId="23858" xr:uid="{00000000-0005-0000-0000-0000FA510000}"/>
    <cellStyle name="Normal 3 4 4 3 2 7" xfId="23859" xr:uid="{00000000-0005-0000-0000-0000FB510000}"/>
    <cellStyle name="Normal 3 4 4 3 2 8" xfId="23860" xr:uid="{00000000-0005-0000-0000-0000FC510000}"/>
    <cellStyle name="Normal 3 4 4 3 3" xfId="23861" xr:uid="{00000000-0005-0000-0000-0000FD510000}"/>
    <cellStyle name="Normal 3 4 4 3 3 2" xfId="23862" xr:uid="{00000000-0005-0000-0000-0000FE510000}"/>
    <cellStyle name="Normal 3 4 4 3 3 2 2" xfId="19318" xr:uid="{00000000-0005-0000-0000-0000FF510000}"/>
    <cellStyle name="Normal 3 4 4 3 3 2 2 2" xfId="19320" xr:uid="{00000000-0005-0000-0000-000000520000}"/>
    <cellStyle name="Normal 3 4 4 3 3 2 2 2 2" xfId="23863" xr:uid="{00000000-0005-0000-0000-000001520000}"/>
    <cellStyle name="Normal 3 4 4 3 3 2 2 2 3" xfId="23864" xr:uid="{00000000-0005-0000-0000-000002520000}"/>
    <cellStyle name="Normal 3 4 4 3 3 2 2 3" xfId="19322" xr:uid="{00000000-0005-0000-0000-000003520000}"/>
    <cellStyle name="Normal 3 4 4 3 3 2 2 4" xfId="23865" xr:uid="{00000000-0005-0000-0000-000004520000}"/>
    <cellStyle name="Normal 3 4 4 3 3 2 3" xfId="19324" xr:uid="{00000000-0005-0000-0000-000005520000}"/>
    <cellStyle name="Normal 3 4 4 3 3 2 3 2" xfId="23866" xr:uid="{00000000-0005-0000-0000-000006520000}"/>
    <cellStyle name="Normal 3 4 4 3 3 2 3 3" xfId="23867" xr:uid="{00000000-0005-0000-0000-000007520000}"/>
    <cellStyle name="Normal 3 4 4 3 3 2 4" xfId="19326" xr:uid="{00000000-0005-0000-0000-000008520000}"/>
    <cellStyle name="Normal 3 4 4 3 3 2 5" xfId="23151" xr:uid="{00000000-0005-0000-0000-000009520000}"/>
    <cellStyle name="Normal 3 4 4 3 3 3" xfId="23868" xr:uid="{00000000-0005-0000-0000-00000A520000}"/>
    <cellStyle name="Normal 3 4 4 3 3 3 2" xfId="19329" xr:uid="{00000000-0005-0000-0000-00000B520000}"/>
    <cellStyle name="Normal 3 4 4 3 3 3 2 2" xfId="3498" xr:uid="{00000000-0005-0000-0000-00000C520000}"/>
    <cellStyle name="Normal 3 4 4 3 3 3 2 3" xfId="2682" xr:uid="{00000000-0005-0000-0000-00000D520000}"/>
    <cellStyle name="Normal 3 4 4 3 3 3 3" xfId="19331" xr:uid="{00000000-0005-0000-0000-00000E520000}"/>
    <cellStyle name="Normal 3 4 4 3 3 3 4" xfId="23870" xr:uid="{00000000-0005-0000-0000-00000F520000}"/>
    <cellStyle name="Normal 3 4 4 3 3 4" xfId="23872" xr:uid="{00000000-0005-0000-0000-000010520000}"/>
    <cellStyle name="Normal 3 4 4 3 3 4 2" xfId="17766" xr:uid="{00000000-0005-0000-0000-000011520000}"/>
    <cellStyle name="Normal 3 4 4 3 3 4 3" xfId="23873" xr:uid="{00000000-0005-0000-0000-000012520000}"/>
    <cellStyle name="Normal 3 4 4 3 3 5" xfId="23875" xr:uid="{00000000-0005-0000-0000-000013520000}"/>
    <cellStyle name="Normal 3 4 4 3 3 6" xfId="23876" xr:uid="{00000000-0005-0000-0000-000014520000}"/>
    <cellStyle name="Normal 3 4 4 3 4" xfId="11697" xr:uid="{00000000-0005-0000-0000-000015520000}"/>
    <cellStyle name="Normal 3 4 4 3 4 2" xfId="11700" xr:uid="{00000000-0005-0000-0000-000016520000}"/>
    <cellStyle name="Normal 3 4 4 3 4 2 2" xfId="9955" xr:uid="{00000000-0005-0000-0000-000017520000}"/>
    <cellStyle name="Normal 3 4 4 3 4 2 2 2" xfId="14096" xr:uid="{00000000-0005-0000-0000-000018520000}"/>
    <cellStyle name="Normal 3 4 4 3 4 2 2 2 2" xfId="23877" xr:uid="{00000000-0005-0000-0000-000019520000}"/>
    <cellStyle name="Normal 3 4 4 3 4 2 2 2 3" xfId="23878" xr:uid="{00000000-0005-0000-0000-00001A520000}"/>
    <cellStyle name="Normal 3 4 4 3 4 2 2 3" xfId="918" xr:uid="{00000000-0005-0000-0000-00001B520000}"/>
    <cellStyle name="Normal 3 4 4 3 4 2 2 4" xfId="936" xr:uid="{00000000-0005-0000-0000-00001C520000}"/>
    <cellStyle name="Normal 3 4 4 3 4 2 3" xfId="19336" xr:uid="{00000000-0005-0000-0000-00001D520000}"/>
    <cellStyle name="Normal 3 4 4 3 4 2 3 2" xfId="23879" xr:uid="{00000000-0005-0000-0000-00001E520000}"/>
    <cellStyle name="Normal 3 4 4 3 4 2 3 3" xfId="23880" xr:uid="{00000000-0005-0000-0000-00001F520000}"/>
    <cellStyle name="Normal 3 4 4 3 4 2 4" xfId="14029" xr:uid="{00000000-0005-0000-0000-000020520000}"/>
    <cellStyle name="Normal 3 4 4 3 4 2 5" xfId="14033" xr:uid="{00000000-0005-0000-0000-000021520000}"/>
    <cellStyle name="Normal 3 4 4 3 4 3" xfId="11702" xr:uid="{00000000-0005-0000-0000-000022520000}"/>
    <cellStyle name="Normal 3 4 4 3 4 3 2" xfId="19341" xr:uid="{00000000-0005-0000-0000-000023520000}"/>
    <cellStyle name="Normal 3 4 4 3 4 3 2 2" xfId="23881" xr:uid="{00000000-0005-0000-0000-000024520000}"/>
    <cellStyle name="Normal 3 4 4 3 4 3 2 3" xfId="23882" xr:uid="{00000000-0005-0000-0000-000025520000}"/>
    <cellStyle name="Normal 3 4 4 3 4 3 3" xfId="19343" xr:uid="{00000000-0005-0000-0000-000026520000}"/>
    <cellStyle name="Normal 3 4 4 3 4 3 4" xfId="23884" xr:uid="{00000000-0005-0000-0000-000027520000}"/>
    <cellStyle name="Normal 3 4 4 3 4 4" xfId="23885" xr:uid="{00000000-0005-0000-0000-000028520000}"/>
    <cellStyle name="Normal 3 4 4 3 4 4 2" xfId="18122" xr:uid="{00000000-0005-0000-0000-000029520000}"/>
    <cellStyle name="Normal 3 4 4 3 4 4 3" xfId="23886" xr:uid="{00000000-0005-0000-0000-00002A520000}"/>
    <cellStyle name="Normal 3 4 4 3 4 5" xfId="23887" xr:uid="{00000000-0005-0000-0000-00002B520000}"/>
    <cellStyle name="Normal 3 4 4 3 4 6" xfId="18135" xr:uid="{00000000-0005-0000-0000-00002C520000}"/>
    <cellStyle name="Normal 3 4 4 3 5" xfId="11704" xr:uid="{00000000-0005-0000-0000-00002D520000}"/>
    <cellStyle name="Normal 3 4 4 3 5 2" xfId="23888" xr:uid="{00000000-0005-0000-0000-00002E520000}"/>
    <cellStyle name="Normal 3 4 4 3 5 2 2" xfId="19350" xr:uid="{00000000-0005-0000-0000-00002F520000}"/>
    <cellStyle name="Normal 3 4 4 3 5 2 2 2" xfId="23889" xr:uid="{00000000-0005-0000-0000-000030520000}"/>
    <cellStyle name="Normal 3 4 4 3 5 2 2 3" xfId="23890" xr:uid="{00000000-0005-0000-0000-000031520000}"/>
    <cellStyle name="Normal 3 4 4 3 5 2 3" xfId="19353" xr:uid="{00000000-0005-0000-0000-000032520000}"/>
    <cellStyle name="Normal 3 4 4 3 5 2 4" xfId="23892" xr:uid="{00000000-0005-0000-0000-000033520000}"/>
    <cellStyle name="Normal 3 4 4 3 5 3" xfId="23893" xr:uid="{00000000-0005-0000-0000-000034520000}"/>
    <cellStyle name="Normal 3 4 4 3 5 3 2" xfId="19356" xr:uid="{00000000-0005-0000-0000-000035520000}"/>
    <cellStyle name="Normal 3 4 4 3 5 3 3" xfId="23894" xr:uid="{00000000-0005-0000-0000-000036520000}"/>
    <cellStyle name="Normal 3 4 4 3 5 4" xfId="23895" xr:uid="{00000000-0005-0000-0000-000037520000}"/>
    <cellStyle name="Normal 3 4 4 3 5 5" xfId="23896" xr:uid="{00000000-0005-0000-0000-000038520000}"/>
    <cellStyle name="Normal 3 4 4 3 6" xfId="11712" xr:uid="{00000000-0005-0000-0000-000039520000}"/>
    <cellStyle name="Normal 3 4 4 3 6 2" xfId="23898" xr:uid="{00000000-0005-0000-0000-00003A520000}"/>
    <cellStyle name="Normal 3 4 4 3 6 2 2" xfId="19359" xr:uid="{00000000-0005-0000-0000-00003B520000}"/>
    <cellStyle name="Normal 3 4 4 3 6 2 3" xfId="23899" xr:uid="{00000000-0005-0000-0000-00003C520000}"/>
    <cellStyle name="Normal 3 4 4 3 6 3" xfId="23901" xr:uid="{00000000-0005-0000-0000-00003D520000}"/>
    <cellStyle name="Normal 3 4 4 3 6 4" xfId="18179" xr:uid="{00000000-0005-0000-0000-00003E520000}"/>
    <cellStyle name="Normal 3 4 4 3 7" xfId="21464" xr:uid="{00000000-0005-0000-0000-00003F520000}"/>
    <cellStyle name="Normal 3 4 4 3 7 2" xfId="23903" xr:uid="{00000000-0005-0000-0000-000040520000}"/>
    <cellStyle name="Normal 3 4 4 3 7 3" xfId="20732" xr:uid="{00000000-0005-0000-0000-000041520000}"/>
    <cellStyle name="Normal 3 4 4 3 8" xfId="19829" xr:uid="{00000000-0005-0000-0000-000042520000}"/>
    <cellStyle name="Normal 3 4 4 3 9" xfId="19835" xr:uid="{00000000-0005-0000-0000-000043520000}"/>
    <cellStyle name="Normal 3 4 4 4" xfId="14696" xr:uid="{00000000-0005-0000-0000-000044520000}"/>
    <cellStyle name="Normal 3 4 4 4 2" xfId="14698" xr:uid="{00000000-0005-0000-0000-000045520000}"/>
    <cellStyle name="Normal 3 4 4 4 2 2" xfId="14700" xr:uid="{00000000-0005-0000-0000-000046520000}"/>
    <cellStyle name="Normal 3 4 4 4 2 2 2" xfId="20249" xr:uid="{00000000-0005-0000-0000-000047520000}"/>
    <cellStyle name="Normal 3 4 4 4 2 2 2 2" xfId="20252" xr:uid="{00000000-0005-0000-0000-000048520000}"/>
    <cellStyle name="Normal 3 4 4 4 2 2 2 2 2" xfId="19275" xr:uid="{00000000-0005-0000-0000-000049520000}"/>
    <cellStyle name="Normal 3 4 4 4 2 2 2 2 3" xfId="23904" xr:uid="{00000000-0005-0000-0000-00004A520000}"/>
    <cellStyle name="Normal 3 4 4 4 2 2 2 3" xfId="20255" xr:uid="{00000000-0005-0000-0000-00004B520000}"/>
    <cellStyle name="Normal 3 4 4 4 2 2 2 4" xfId="119" xr:uid="{00000000-0005-0000-0000-00004C520000}"/>
    <cellStyle name="Normal 3 4 4 4 2 2 3" xfId="20257" xr:uid="{00000000-0005-0000-0000-00004D520000}"/>
    <cellStyle name="Normal 3 4 4 4 2 2 3 2" xfId="23906" xr:uid="{00000000-0005-0000-0000-00004E520000}"/>
    <cellStyle name="Normal 3 4 4 4 2 2 3 3" xfId="23907" xr:uid="{00000000-0005-0000-0000-00004F520000}"/>
    <cellStyle name="Normal 3 4 4 4 2 2 4" xfId="20259" xr:uid="{00000000-0005-0000-0000-000050520000}"/>
    <cellStyle name="Normal 3 4 4 4 2 2 5" xfId="23908" xr:uid="{00000000-0005-0000-0000-000051520000}"/>
    <cellStyle name="Normal 3 4 4 4 2 3" xfId="14702" xr:uid="{00000000-0005-0000-0000-000052520000}"/>
    <cellStyle name="Normal 3 4 4 4 2 3 2" xfId="20280" xr:uid="{00000000-0005-0000-0000-000053520000}"/>
    <cellStyle name="Normal 3 4 4 4 2 3 2 2" xfId="1068" xr:uid="{00000000-0005-0000-0000-000054520000}"/>
    <cellStyle name="Normal 3 4 4 4 2 3 2 3" xfId="23909" xr:uid="{00000000-0005-0000-0000-000055520000}"/>
    <cellStyle name="Normal 3 4 4 4 2 3 3" xfId="23910" xr:uid="{00000000-0005-0000-0000-000056520000}"/>
    <cellStyle name="Normal 3 4 4 4 2 3 4" xfId="23912" xr:uid="{00000000-0005-0000-0000-000057520000}"/>
    <cellStyle name="Normal 3 4 4 4 2 4" xfId="23913" xr:uid="{00000000-0005-0000-0000-000058520000}"/>
    <cellStyle name="Normal 3 4 4 4 2 4 2" xfId="20300" xr:uid="{00000000-0005-0000-0000-000059520000}"/>
    <cellStyle name="Normal 3 4 4 4 2 4 3" xfId="23686" xr:uid="{00000000-0005-0000-0000-00005A520000}"/>
    <cellStyle name="Normal 3 4 4 4 2 5" xfId="23914" xr:uid="{00000000-0005-0000-0000-00005B520000}"/>
    <cellStyle name="Normal 3 4 4 4 2 6" xfId="23915" xr:uid="{00000000-0005-0000-0000-00005C520000}"/>
    <cellStyle name="Normal 3 4 4 4 3" xfId="14704" xr:uid="{00000000-0005-0000-0000-00005D520000}"/>
    <cellStyle name="Normal 3 4 4 4 3 2" xfId="23916" xr:uid="{00000000-0005-0000-0000-00005E520000}"/>
    <cellStyle name="Normal 3 4 4 4 3 2 2" xfId="19363" xr:uid="{00000000-0005-0000-0000-00005F520000}"/>
    <cellStyle name="Normal 3 4 4 4 3 2 2 2" xfId="23917" xr:uid="{00000000-0005-0000-0000-000060520000}"/>
    <cellStyle name="Normal 3 4 4 4 3 2 2 2 2" xfId="23918" xr:uid="{00000000-0005-0000-0000-000061520000}"/>
    <cellStyle name="Normal 3 4 4 4 3 2 2 2 3" xfId="23919" xr:uid="{00000000-0005-0000-0000-000062520000}"/>
    <cellStyle name="Normal 3 4 4 4 3 2 2 3" xfId="23920" xr:uid="{00000000-0005-0000-0000-000063520000}"/>
    <cellStyle name="Normal 3 4 4 4 3 2 2 4" xfId="23921" xr:uid="{00000000-0005-0000-0000-000064520000}"/>
    <cellStyle name="Normal 3 4 4 4 3 2 3" xfId="19366" xr:uid="{00000000-0005-0000-0000-000065520000}"/>
    <cellStyle name="Normal 3 4 4 4 3 2 3 2" xfId="23922" xr:uid="{00000000-0005-0000-0000-000066520000}"/>
    <cellStyle name="Normal 3 4 4 4 3 2 3 3" xfId="23923" xr:uid="{00000000-0005-0000-0000-000067520000}"/>
    <cellStyle name="Normal 3 4 4 4 3 2 4" xfId="23924" xr:uid="{00000000-0005-0000-0000-000068520000}"/>
    <cellStyle name="Normal 3 4 4 4 3 2 5" xfId="23925" xr:uid="{00000000-0005-0000-0000-000069520000}"/>
    <cellStyle name="Normal 3 4 4 4 3 3" xfId="23926" xr:uid="{00000000-0005-0000-0000-00006A520000}"/>
    <cellStyle name="Normal 3 4 4 4 3 3 2" xfId="19370" xr:uid="{00000000-0005-0000-0000-00006B520000}"/>
    <cellStyle name="Normal 3 4 4 4 3 3 2 2" xfId="7990" xr:uid="{00000000-0005-0000-0000-00006C520000}"/>
    <cellStyle name="Normal 3 4 4 4 3 3 2 3" xfId="7993" xr:uid="{00000000-0005-0000-0000-00006D520000}"/>
    <cellStyle name="Normal 3 4 4 4 3 3 3" xfId="23928" xr:uid="{00000000-0005-0000-0000-00006E520000}"/>
    <cellStyle name="Normal 3 4 4 4 3 3 4" xfId="23931" xr:uid="{00000000-0005-0000-0000-00006F520000}"/>
    <cellStyle name="Normal 3 4 4 4 3 4" xfId="23932" xr:uid="{00000000-0005-0000-0000-000070520000}"/>
    <cellStyle name="Normal 3 4 4 4 3 4 2" xfId="23706" xr:uid="{00000000-0005-0000-0000-000071520000}"/>
    <cellStyle name="Normal 3 4 4 4 3 4 3" xfId="23711" xr:uid="{00000000-0005-0000-0000-000072520000}"/>
    <cellStyle name="Normal 3 4 4 4 3 5" xfId="23933" xr:uid="{00000000-0005-0000-0000-000073520000}"/>
    <cellStyle name="Normal 3 4 4 4 3 6" xfId="23934" xr:uid="{00000000-0005-0000-0000-000074520000}"/>
    <cellStyle name="Normal 3 4 4 4 4" xfId="11716" xr:uid="{00000000-0005-0000-0000-000075520000}"/>
    <cellStyle name="Normal 3 4 4 4 4 2" xfId="23935" xr:uid="{00000000-0005-0000-0000-000076520000}"/>
    <cellStyle name="Normal 3 4 4 4 4 2 2" xfId="1444" xr:uid="{00000000-0005-0000-0000-000077520000}"/>
    <cellStyle name="Normal 3 4 4 4 4 2 2 2" xfId="22938" xr:uid="{00000000-0005-0000-0000-000078520000}"/>
    <cellStyle name="Normal 3 4 4 4 4 2 2 3" xfId="23936" xr:uid="{00000000-0005-0000-0000-000079520000}"/>
    <cellStyle name="Normal 3 4 4 4 4 2 3" xfId="23937" xr:uid="{00000000-0005-0000-0000-00007A520000}"/>
    <cellStyle name="Normal 3 4 4 4 4 2 4" xfId="23938" xr:uid="{00000000-0005-0000-0000-00007B520000}"/>
    <cellStyle name="Normal 3 4 4 4 4 3" xfId="23940" xr:uid="{00000000-0005-0000-0000-00007C520000}"/>
    <cellStyle name="Normal 3 4 4 4 4 3 2" xfId="23941" xr:uid="{00000000-0005-0000-0000-00007D520000}"/>
    <cellStyle name="Normal 3 4 4 4 4 3 3" xfId="23942" xr:uid="{00000000-0005-0000-0000-00007E520000}"/>
    <cellStyle name="Normal 3 4 4 4 4 4" xfId="23943" xr:uid="{00000000-0005-0000-0000-00007F520000}"/>
    <cellStyle name="Normal 3 4 4 4 4 5" xfId="23944" xr:uid="{00000000-0005-0000-0000-000080520000}"/>
    <cellStyle name="Normal 3 4 4 4 5" xfId="11719" xr:uid="{00000000-0005-0000-0000-000081520000}"/>
    <cellStyle name="Normal 3 4 4 4 5 2" xfId="23945" xr:uid="{00000000-0005-0000-0000-000082520000}"/>
    <cellStyle name="Normal 3 4 4 4 5 2 2" xfId="23946" xr:uid="{00000000-0005-0000-0000-000083520000}"/>
    <cellStyle name="Normal 3 4 4 4 5 2 3" xfId="23947" xr:uid="{00000000-0005-0000-0000-000084520000}"/>
    <cellStyle name="Normal 3 4 4 4 5 3" xfId="23948" xr:uid="{00000000-0005-0000-0000-000085520000}"/>
    <cellStyle name="Normal 3 4 4 4 5 4" xfId="23949" xr:uid="{00000000-0005-0000-0000-000086520000}"/>
    <cellStyle name="Normal 3 4 4 4 6" xfId="23950" xr:uid="{00000000-0005-0000-0000-000087520000}"/>
    <cellStyle name="Normal 3 4 4 4 6 2" xfId="23952" xr:uid="{00000000-0005-0000-0000-000088520000}"/>
    <cellStyle name="Normal 3 4 4 4 6 3" xfId="23953" xr:uid="{00000000-0005-0000-0000-000089520000}"/>
    <cellStyle name="Normal 3 4 4 4 7" xfId="23954" xr:uid="{00000000-0005-0000-0000-00008A520000}"/>
    <cellStyle name="Normal 3 4 4 4 8" xfId="19850" xr:uid="{00000000-0005-0000-0000-00008B520000}"/>
    <cellStyle name="Normal 3 4 4 5" xfId="14706" xr:uid="{00000000-0005-0000-0000-00008C520000}"/>
    <cellStyle name="Normal 3 4 4 5 2" xfId="14708" xr:uid="{00000000-0005-0000-0000-00008D520000}"/>
    <cellStyle name="Normal 3 4 4 5 2 2" xfId="23955" xr:uid="{00000000-0005-0000-0000-00008E520000}"/>
    <cellStyle name="Normal 3 4 4 5 2 2 2" xfId="20357" xr:uid="{00000000-0005-0000-0000-00008F520000}"/>
    <cellStyle name="Normal 3 4 4 5 2 2 2 2" xfId="3095" xr:uid="{00000000-0005-0000-0000-000090520000}"/>
    <cellStyle name="Normal 3 4 4 5 2 2 2 3" xfId="3158" xr:uid="{00000000-0005-0000-0000-000091520000}"/>
    <cellStyle name="Normal 3 4 4 5 2 2 3" xfId="23956" xr:uid="{00000000-0005-0000-0000-000092520000}"/>
    <cellStyle name="Normal 3 4 4 5 2 2 4" xfId="23957" xr:uid="{00000000-0005-0000-0000-000093520000}"/>
    <cellStyle name="Normal 3 4 4 5 2 3" xfId="23958" xr:uid="{00000000-0005-0000-0000-000094520000}"/>
    <cellStyle name="Normal 3 4 4 5 2 3 2" xfId="19161" xr:uid="{00000000-0005-0000-0000-000095520000}"/>
    <cellStyle name="Normal 3 4 4 5 2 3 3" xfId="19166" xr:uid="{00000000-0005-0000-0000-000096520000}"/>
    <cellStyle name="Normal 3 4 4 5 2 4" xfId="23959" xr:uid="{00000000-0005-0000-0000-000097520000}"/>
    <cellStyle name="Normal 3 4 4 5 2 5" xfId="23960" xr:uid="{00000000-0005-0000-0000-000098520000}"/>
    <cellStyle name="Normal 3 4 4 5 3" xfId="14710" xr:uid="{00000000-0005-0000-0000-000099520000}"/>
    <cellStyle name="Normal 3 4 4 5 3 2" xfId="23961" xr:uid="{00000000-0005-0000-0000-00009A520000}"/>
    <cellStyle name="Normal 3 4 4 5 3 2 2" xfId="19386" xr:uid="{00000000-0005-0000-0000-00009B520000}"/>
    <cellStyle name="Normal 3 4 4 5 3 2 3" xfId="19388" xr:uid="{00000000-0005-0000-0000-00009C520000}"/>
    <cellStyle name="Normal 3 4 4 5 3 3" xfId="23962" xr:uid="{00000000-0005-0000-0000-00009D520000}"/>
    <cellStyle name="Normal 3 4 4 5 3 4" xfId="23963" xr:uid="{00000000-0005-0000-0000-00009E520000}"/>
    <cellStyle name="Normal 3 4 4 5 4" xfId="23964" xr:uid="{00000000-0005-0000-0000-00009F520000}"/>
    <cellStyle name="Normal 3 4 4 5 4 2" xfId="11593" xr:uid="{00000000-0005-0000-0000-0000A0520000}"/>
    <cellStyle name="Normal 3 4 4 5 4 3" xfId="11596" xr:uid="{00000000-0005-0000-0000-0000A1520000}"/>
    <cellStyle name="Normal 3 4 4 5 5" xfId="23965" xr:uid="{00000000-0005-0000-0000-0000A2520000}"/>
    <cellStyle name="Normal 3 4 4 5 6" xfId="23966" xr:uid="{00000000-0005-0000-0000-0000A3520000}"/>
    <cellStyle name="Normal 3 4 4 6" xfId="14712" xr:uid="{00000000-0005-0000-0000-0000A4520000}"/>
    <cellStyle name="Normal 3 4 4 6 2" xfId="23967" xr:uid="{00000000-0005-0000-0000-0000A5520000}"/>
    <cellStyle name="Normal 3 4 4 6 2 2" xfId="23968" xr:uid="{00000000-0005-0000-0000-0000A6520000}"/>
    <cellStyle name="Normal 3 4 4 6 2 2 2" xfId="23969" xr:uid="{00000000-0005-0000-0000-0000A7520000}"/>
    <cellStyle name="Normal 3 4 4 6 2 2 2 2" xfId="23970" xr:uid="{00000000-0005-0000-0000-0000A8520000}"/>
    <cellStyle name="Normal 3 4 4 6 2 2 2 3" xfId="5180" xr:uid="{00000000-0005-0000-0000-0000A9520000}"/>
    <cellStyle name="Normal 3 4 4 6 2 2 3" xfId="23971" xr:uid="{00000000-0005-0000-0000-0000AA520000}"/>
    <cellStyle name="Normal 3 4 4 6 2 2 4" xfId="23972" xr:uid="{00000000-0005-0000-0000-0000AB520000}"/>
    <cellStyle name="Normal 3 4 4 6 2 3" xfId="23973" xr:uid="{00000000-0005-0000-0000-0000AC520000}"/>
    <cellStyle name="Normal 3 4 4 6 2 3 2" xfId="19251" xr:uid="{00000000-0005-0000-0000-0000AD520000}"/>
    <cellStyle name="Normal 3 4 4 6 2 3 3" xfId="23974" xr:uid="{00000000-0005-0000-0000-0000AE520000}"/>
    <cellStyle name="Normal 3 4 4 6 2 4" xfId="2896" xr:uid="{00000000-0005-0000-0000-0000AF520000}"/>
    <cellStyle name="Normal 3 4 4 6 2 5" xfId="2904" xr:uid="{00000000-0005-0000-0000-0000B0520000}"/>
    <cellStyle name="Normal 3 4 4 6 3" xfId="23975" xr:uid="{00000000-0005-0000-0000-0000B1520000}"/>
    <cellStyle name="Normal 3 4 4 6 3 2" xfId="23976" xr:uid="{00000000-0005-0000-0000-0000B2520000}"/>
    <cellStyle name="Normal 3 4 4 6 3 2 2" xfId="23977" xr:uid="{00000000-0005-0000-0000-0000B3520000}"/>
    <cellStyle name="Normal 3 4 4 6 3 2 3" xfId="23978" xr:uid="{00000000-0005-0000-0000-0000B4520000}"/>
    <cellStyle name="Normal 3 4 4 6 3 3" xfId="23979" xr:uid="{00000000-0005-0000-0000-0000B5520000}"/>
    <cellStyle name="Normal 3 4 4 6 3 4" xfId="23980" xr:uid="{00000000-0005-0000-0000-0000B6520000}"/>
    <cellStyle name="Normal 3 4 4 6 4" xfId="23981" xr:uid="{00000000-0005-0000-0000-0000B7520000}"/>
    <cellStyle name="Normal 3 4 4 6 4 2" xfId="11617" xr:uid="{00000000-0005-0000-0000-0000B8520000}"/>
    <cellStyle name="Normal 3 4 4 6 4 3" xfId="11620" xr:uid="{00000000-0005-0000-0000-0000B9520000}"/>
    <cellStyle name="Normal 3 4 4 6 5" xfId="23982" xr:uid="{00000000-0005-0000-0000-0000BA520000}"/>
    <cellStyle name="Normal 3 4 4 6 6" xfId="23984" xr:uid="{00000000-0005-0000-0000-0000BB520000}"/>
    <cellStyle name="Normal 3 4 4 7" xfId="14715" xr:uid="{00000000-0005-0000-0000-0000BC520000}"/>
    <cellStyle name="Normal 3 4 4 7 2" xfId="23986" xr:uid="{00000000-0005-0000-0000-0000BD520000}"/>
    <cellStyle name="Normal 3 4 4 7 2 2" xfId="23987" xr:uid="{00000000-0005-0000-0000-0000BE520000}"/>
    <cellStyle name="Normal 3 4 4 7 2 2 2" xfId="12515" xr:uid="{00000000-0005-0000-0000-0000BF520000}"/>
    <cellStyle name="Normal 3 4 4 7 2 2 3" xfId="23988" xr:uid="{00000000-0005-0000-0000-0000C0520000}"/>
    <cellStyle name="Normal 3 4 4 7 2 3" xfId="20251" xr:uid="{00000000-0005-0000-0000-0000C1520000}"/>
    <cellStyle name="Normal 3 4 4 7 2 4" xfId="20254" xr:uid="{00000000-0005-0000-0000-0000C2520000}"/>
    <cellStyle name="Normal 3 4 4 7 3" xfId="23989" xr:uid="{00000000-0005-0000-0000-0000C3520000}"/>
    <cellStyle name="Normal 3 4 4 7 3 2" xfId="23990" xr:uid="{00000000-0005-0000-0000-0000C4520000}"/>
    <cellStyle name="Normal 3 4 4 7 3 3" xfId="23905" xr:uid="{00000000-0005-0000-0000-0000C5520000}"/>
    <cellStyle name="Normal 3 4 4 7 4" xfId="23991" xr:uid="{00000000-0005-0000-0000-0000C6520000}"/>
    <cellStyle name="Normal 3 4 4 7 5" xfId="959" xr:uid="{00000000-0005-0000-0000-0000C7520000}"/>
    <cellStyle name="Normal 3 4 4 8" xfId="23992" xr:uid="{00000000-0005-0000-0000-0000C8520000}"/>
    <cellStyle name="Normal 3 4 4 8 2" xfId="23993" xr:uid="{00000000-0005-0000-0000-0000C9520000}"/>
    <cellStyle name="Normal 3 4 4 8 2 2" xfId="1023" xr:uid="{00000000-0005-0000-0000-0000CA520000}"/>
    <cellStyle name="Normal 3 4 4 8 2 3" xfId="1067" xr:uid="{00000000-0005-0000-0000-0000CB520000}"/>
    <cellStyle name="Normal 3 4 4 8 3" xfId="23994" xr:uid="{00000000-0005-0000-0000-0000CC520000}"/>
    <cellStyle name="Normal 3 4 4 8 4" xfId="23995" xr:uid="{00000000-0005-0000-0000-0000CD520000}"/>
    <cellStyle name="Normal 3 4 4 9" xfId="6027" xr:uid="{00000000-0005-0000-0000-0000CE520000}"/>
    <cellStyle name="Normal 3 4 4 9 2" xfId="8908" xr:uid="{00000000-0005-0000-0000-0000CF520000}"/>
    <cellStyle name="Normal 3 4 4 9 3" xfId="8910" xr:uid="{00000000-0005-0000-0000-0000D0520000}"/>
    <cellStyle name="Normal 3 5" xfId="528" xr:uid="{00000000-0005-0000-0000-0000D1520000}"/>
    <cellStyle name="Normal 3 5 2" xfId="8317" xr:uid="{00000000-0005-0000-0000-0000D2520000}"/>
    <cellStyle name="Normal 3 5 2 10" xfId="22406" xr:uid="{00000000-0005-0000-0000-0000D3520000}"/>
    <cellStyle name="Normal 3 5 2 11" xfId="22408" xr:uid="{00000000-0005-0000-0000-0000D4520000}"/>
    <cellStyle name="Normal 3 5 2 2" xfId="12862" xr:uid="{00000000-0005-0000-0000-0000D5520000}"/>
    <cellStyle name="Normal 3 5 2 2 10" xfId="21616" xr:uid="{00000000-0005-0000-0000-0000D6520000}"/>
    <cellStyle name="Normal 3 5 2 2 2" xfId="6357" xr:uid="{00000000-0005-0000-0000-0000D7520000}"/>
    <cellStyle name="Normal 3 5 2 2 2 2" xfId="3759" xr:uid="{00000000-0005-0000-0000-0000D8520000}"/>
    <cellStyle name="Normal 3 5 2 2 2 2 2" xfId="15954" xr:uid="{00000000-0005-0000-0000-0000D9520000}"/>
    <cellStyle name="Normal 3 5 2 2 2 2 2 2" xfId="23996" xr:uid="{00000000-0005-0000-0000-0000DA520000}"/>
    <cellStyle name="Normal 3 5 2 2 2 2 2 2 2" xfId="12665" xr:uid="{00000000-0005-0000-0000-0000DB520000}"/>
    <cellStyle name="Normal 3 5 2 2 2 2 2 2 2 2" xfId="1468" xr:uid="{00000000-0005-0000-0000-0000DC520000}"/>
    <cellStyle name="Normal 3 5 2 2 2 2 2 2 2 2 2" xfId="3833" xr:uid="{00000000-0005-0000-0000-0000DD520000}"/>
    <cellStyle name="Normal 3 5 2 2 2 2 2 2 2 2 3" xfId="3838" xr:uid="{00000000-0005-0000-0000-0000DE520000}"/>
    <cellStyle name="Normal 3 5 2 2 2 2 2 2 2 3" xfId="1480" xr:uid="{00000000-0005-0000-0000-0000DF520000}"/>
    <cellStyle name="Normal 3 5 2 2 2 2 2 2 2 4" xfId="3873" xr:uid="{00000000-0005-0000-0000-0000E0520000}"/>
    <cellStyle name="Normal 3 5 2 2 2 2 2 2 3" xfId="12669" xr:uid="{00000000-0005-0000-0000-0000E1520000}"/>
    <cellStyle name="Normal 3 5 2 2 2 2 2 2 3 2" xfId="6503" xr:uid="{00000000-0005-0000-0000-0000E2520000}"/>
    <cellStyle name="Normal 3 5 2 2 2 2 2 2 3 3" xfId="6510" xr:uid="{00000000-0005-0000-0000-0000E3520000}"/>
    <cellStyle name="Normal 3 5 2 2 2 2 2 2 4" xfId="19376" xr:uid="{00000000-0005-0000-0000-0000E4520000}"/>
    <cellStyle name="Normal 3 5 2 2 2 2 2 2 5" xfId="22206" xr:uid="{00000000-0005-0000-0000-0000E5520000}"/>
    <cellStyle name="Normal 3 5 2 2 2 2 2 3" xfId="23997" xr:uid="{00000000-0005-0000-0000-0000E6520000}"/>
    <cellStyle name="Normal 3 5 2 2 2 2 2 3 2" xfId="20193" xr:uid="{00000000-0005-0000-0000-0000E7520000}"/>
    <cellStyle name="Normal 3 5 2 2 2 2 2 3 2 2" xfId="7801" xr:uid="{00000000-0005-0000-0000-0000E8520000}"/>
    <cellStyle name="Normal 3 5 2 2 2 2 2 3 2 3" xfId="7804" xr:uid="{00000000-0005-0000-0000-0000E9520000}"/>
    <cellStyle name="Normal 3 5 2 2 2 2 2 3 3" xfId="14288" xr:uid="{00000000-0005-0000-0000-0000EA520000}"/>
    <cellStyle name="Normal 3 5 2 2 2 2 2 3 4" xfId="14293" xr:uid="{00000000-0005-0000-0000-0000EB520000}"/>
    <cellStyle name="Normal 3 5 2 2 2 2 2 4" xfId="23998" xr:uid="{00000000-0005-0000-0000-0000EC520000}"/>
    <cellStyle name="Normal 3 5 2 2 2 2 2 4 2" xfId="14548" xr:uid="{00000000-0005-0000-0000-0000ED520000}"/>
    <cellStyle name="Normal 3 5 2 2 2 2 2 4 3" xfId="14551" xr:uid="{00000000-0005-0000-0000-0000EE520000}"/>
    <cellStyle name="Normal 3 5 2 2 2 2 2 5" xfId="23999" xr:uid="{00000000-0005-0000-0000-0000EF520000}"/>
    <cellStyle name="Normal 3 5 2 2 2 2 2 6" xfId="24000" xr:uid="{00000000-0005-0000-0000-0000F0520000}"/>
    <cellStyle name="Normal 3 5 2 2 2 2 3" xfId="15958" xr:uid="{00000000-0005-0000-0000-0000F1520000}"/>
    <cellStyle name="Normal 3 5 2 2 2 2 3 2" xfId="24001" xr:uid="{00000000-0005-0000-0000-0000F2520000}"/>
    <cellStyle name="Normal 3 5 2 2 2 2 3 2 2" xfId="21593" xr:uid="{00000000-0005-0000-0000-0000F3520000}"/>
    <cellStyle name="Normal 3 5 2 2 2 2 3 2 2 2" xfId="794" xr:uid="{00000000-0005-0000-0000-0000F4520000}"/>
    <cellStyle name="Normal 3 5 2 2 2 2 3 2 2 2 2" xfId="21595" xr:uid="{00000000-0005-0000-0000-0000F5520000}"/>
    <cellStyle name="Normal 3 5 2 2 2 2 3 2 2 2 3" xfId="21597" xr:uid="{00000000-0005-0000-0000-0000F6520000}"/>
    <cellStyle name="Normal 3 5 2 2 2 2 3 2 2 3" xfId="809" xr:uid="{00000000-0005-0000-0000-0000F7520000}"/>
    <cellStyle name="Normal 3 5 2 2 2 2 3 2 2 4" xfId="2846" xr:uid="{00000000-0005-0000-0000-0000F8520000}"/>
    <cellStyle name="Normal 3 5 2 2 2 2 3 2 3" xfId="21599" xr:uid="{00000000-0005-0000-0000-0000F9520000}"/>
    <cellStyle name="Normal 3 5 2 2 2 2 3 2 3 2" xfId="21601" xr:uid="{00000000-0005-0000-0000-0000FA520000}"/>
    <cellStyle name="Normal 3 5 2 2 2 2 3 2 3 3" xfId="21604" xr:uid="{00000000-0005-0000-0000-0000FB520000}"/>
    <cellStyle name="Normal 3 5 2 2 2 2 3 2 4" xfId="21607" xr:uid="{00000000-0005-0000-0000-0000FC520000}"/>
    <cellStyle name="Normal 3 5 2 2 2 2 3 2 5" xfId="22227" xr:uid="{00000000-0005-0000-0000-0000FD520000}"/>
    <cellStyle name="Normal 3 5 2 2 2 2 3 3" xfId="24002" xr:uid="{00000000-0005-0000-0000-0000FE520000}"/>
    <cellStyle name="Normal 3 5 2 2 2 2 3 3 2" xfId="21721" xr:uid="{00000000-0005-0000-0000-0000FF520000}"/>
    <cellStyle name="Normal 3 5 2 2 2 2 3 3 2 2" xfId="5445" xr:uid="{00000000-0005-0000-0000-000000530000}"/>
    <cellStyle name="Normal 3 5 2 2 2 2 3 3 2 3" xfId="5488" xr:uid="{00000000-0005-0000-0000-000001530000}"/>
    <cellStyle name="Normal 3 5 2 2 2 2 3 3 3" xfId="21723" xr:uid="{00000000-0005-0000-0000-000002530000}"/>
    <cellStyle name="Normal 3 5 2 2 2 2 3 3 4" xfId="21726" xr:uid="{00000000-0005-0000-0000-000003530000}"/>
    <cellStyle name="Normal 3 5 2 2 2 2 3 4" xfId="10509" xr:uid="{00000000-0005-0000-0000-000004530000}"/>
    <cellStyle name="Normal 3 5 2 2 2 2 3 4 2" xfId="14672" xr:uid="{00000000-0005-0000-0000-000005530000}"/>
    <cellStyle name="Normal 3 5 2 2 2 2 3 4 3" xfId="14949" xr:uid="{00000000-0005-0000-0000-000006530000}"/>
    <cellStyle name="Normal 3 5 2 2 2 2 3 5" xfId="11240" xr:uid="{00000000-0005-0000-0000-000007530000}"/>
    <cellStyle name="Normal 3 5 2 2 2 2 3 6" xfId="11244" xr:uid="{00000000-0005-0000-0000-000008530000}"/>
    <cellStyle name="Normal 3 5 2 2 2 2 4" xfId="24003" xr:uid="{00000000-0005-0000-0000-000009530000}"/>
    <cellStyle name="Normal 3 5 2 2 2 2 4 2" xfId="10529" xr:uid="{00000000-0005-0000-0000-00000A530000}"/>
    <cellStyle name="Normal 3 5 2 2 2 2 4 2 2" xfId="19485" xr:uid="{00000000-0005-0000-0000-00000B530000}"/>
    <cellStyle name="Normal 3 5 2 2 2 2 4 2 2 2" xfId="10108" xr:uid="{00000000-0005-0000-0000-00000C530000}"/>
    <cellStyle name="Normal 3 5 2 2 2 2 4 2 2 3" xfId="10112" xr:uid="{00000000-0005-0000-0000-00000D530000}"/>
    <cellStyle name="Normal 3 5 2 2 2 2 4 2 3" xfId="19488" xr:uid="{00000000-0005-0000-0000-00000E530000}"/>
    <cellStyle name="Normal 3 5 2 2 2 2 4 2 4" xfId="19492" xr:uid="{00000000-0005-0000-0000-00000F530000}"/>
    <cellStyle name="Normal 3 5 2 2 2 2 4 3" xfId="24004" xr:uid="{00000000-0005-0000-0000-000010530000}"/>
    <cellStyle name="Normal 3 5 2 2 2 2 4 3 2" xfId="19507" xr:uid="{00000000-0005-0000-0000-000011530000}"/>
    <cellStyle name="Normal 3 5 2 2 2 2 4 3 3" xfId="19511" xr:uid="{00000000-0005-0000-0000-000012530000}"/>
    <cellStyle name="Normal 3 5 2 2 2 2 4 4" xfId="14952" xr:uid="{00000000-0005-0000-0000-000013530000}"/>
    <cellStyle name="Normal 3 5 2 2 2 2 4 5" xfId="14954" xr:uid="{00000000-0005-0000-0000-000014530000}"/>
    <cellStyle name="Normal 3 5 2 2 2 2 5" xfId="24005" xr:uid="{00000000-0005-0000-0000-000015530000}"/>
    <cellStyle name="Normal 3 5 2 2 2 2 5 2" xfId="24006" xr:uid="{00000000-0005-0000-0000-000016530000}"/>
    <cellStyle name="Normal 3 5 2 2 2 2 5 2 2" xfId="7352" xr:uid="{00000000-0005-0000-0000-000017530000}"/>
    <cellStyle name="Normal 3 5 2 2 2 2 5 2 3" xfId="7356" xr:uid="{00000000-0005-0000-0000-000018530000}"/>
    <cellStyle name="Normal 3 5 2 2 2 2 5 3" xfId="24007" xr:uid="{00000000-0005-0000-0000-000019530000}"/>
    <cellStyle name="Normal 3 5 2 2 2 2 5 4" xfId="24008" xr:uid="{00000000-0005-0000-0000-00001A530000}"/>
    <cellStyle name="Normal 3 5 2 2 2 2 6" xfId="24010" xr:uid="{00000000-0005-0000-0000-00001B530000}"/>
    <cellStyle name="Normal 3 5 2 2 2 2 6 2" xfId="24012" xr:uid="{00000000-0005-0000-0000-00001C530000}"/>
    <cellStyle name="Normal 3 5 2 2 2 2 6 3" xfId="24014" xr:uid="{00000000-0005-0000-0000-00001D530000}"/>
    <cellStyle name="Normal 3 5 2 2 2 2 7" xfId="11378" xr:uid="{00000000-0005-0000-0000-00001E530000}"/>
    <cellStyle name="Normal 3 5 2 2 2 2 8" xfId="11499" xr:uid="{00000000-0005-0000-0000-00001F530000}"/>
    <cellStyle name="Normal 3 5 2 2 2 3" xfId="6036" xr:uid="{00000000-0005-0000-0000-000020530000}"/>
    <cellStyle name="Normal 3 5 2 2 2 3 2" xfId="24015" xr:uid="{00000000-0005-0000-0000-000021530000}"/>
    <cellStyle name="Normal 3 5 2 2 2 3 2 2" xfId="24016" xr:uid="{00000000-0005-0000-0000-000022530000}"/>
    <cellStyle name="Normal 3 5 2 2 2 3 2 2 2" xfId="23022" xr:uid="{00000000-0005-0000-0000-000023530000}"/>
    <cellStyle name="Normal 3 5 2 2 2 3 2 2 2 2" xfId="16137" xr:uid="{00000000-0005-0000-0000-000024530000}"/>
    <cellStyle name="Normal 3 5 2 2 2 3 2 2 2 3" xfId="23025" xr:uid="{00000000-0005-0000-0000-000025530000}"/>
    <cellStyle name="Normal 3 5 2 2 2 3 2 2 3" xfId="23028" xr:uid="{00000000-0005-0000-0000-000026530000}"/>
    <cellStyle name="Normal 3 5 2 2 2 3 2 2 4" xfId="22293" xr:uid="{00000000-0005-0000-0000-000027530000}"/>
    <cellStyle name="Normal 3 5 2 2 2 3 2 3" xfId="24017" xr:uid="{00000000-0005-0000-0000-000028530000}"/>
    <cellStyle name="Normal 3 5 2 2 2 3 2 3 2" xfId="1652" xr:uid="{00000000-0005-0000-0000-000029530000}"/>
    <cellStyle name="Normal 3 5 2 2 2 3 2 3 3" xfId="23031" xr:uid="{00000000-0005-0000-0000-00002A530000}"/>
    <cellStyle name="Normal 3 5 2 2 2 3 2 4" xfId="24018" xr:uid="{00000000-0005-0000-0000-00002B530000}"/>
    <cellStyle name="Normal 3 5 2 2 2 3 2 5" xfId="24019" xr:uid="{00000000-0005-0000-0000-00002C530000}"/>
    <cellStyle name="Normal 3 5 2 2 2 3 3" xfId="24020" xr:uid="{00000000-0005-0000-0000-00002D530000}"/>
    <cellStyle name="Normal 3 5 2 2 2 3 3 2" xfId="6582" xr:uid="{00000000-0005-0000-0000-00002E530000}"/>
    <cellStyle name="Normal 3 5 2 2 2 3 3 2 2" xfId="23039" xr:uid="{00000000-0005-0000-0000-00002F530000}"/>
    <cellStyle name="Normal 3 5 2 2 2 3 3 2 3" xfId="95" xr:uid="{00000000-0005-0000-0000-000030530000}"/>
    <cellStyle name="Normal 3 5 2 2 2 3 3 3" xfId="6592" xr:uid="{00000000-0005-0000-0000-000031530000}"/>
    <cellStyle name="Normal 3 5 2 2 2 3 3 4" xfId="6602" xr:uid="{00000000-0005-0000-0000-000032530000}"/>
    <cellStyle name="Normal 3 5 2 2 2 3 4" xfId="24021" xr:uid="{00000000-0005-0000-0000-000033530000}"/>
    <cellStyle name="Normal 3 5 2 2 2 3 4 2" xfId="6651" xr:uid="{00000000-0005-0000-0000-000034530000}"/>
    <cellStyle name="Normal 3 5 2 2 2 3 4 3" xfId="6656" xr:uid="{00000000-0005-0000-0000-000035530000}"/>
    <cellStyle name="Normal 3 5 2 2 2 3 5" xfId="24022" xr:uid="{00000000-0005-0000-0000-000036530000}"/>
    <cellStyle name="Normal 3 5 2 2 2 3 6" xfId="24024" xr:uid="{00000000-0005-0000-0000-000037530000}"/>
    <cellStyle name="Normal 3 5 2 2 2 4" xfId="15962" xr:uid="{00000000-0005-0000-0000-000038530000}"/>
    <cellStyle name="Normal 3 5 2 2 2 4 2" xfId="24025" xr:uid="{00000000-0005-0000-0000-000039530000}"/>
    <cellStyle name="Normal 3 5 2 2 2 4 2 2" xfId="24026" xr:uid="{00000000-0005-0000-0000-00003A530000}"/>
    <cellStyle name="Normal 3 5 2 2 2 4 2 2 2" xfId="11437" xr:uid="{00000000-0005-0000-0000-00003B530000}"/>
    <cellStyle name="Normal 3 5 2 2 2 4 2 2 2 2" xfId="17245" xr:uid="{00000000-0005-0000-0000-00003C530000}"/>
    <cellStyle name="Normal 3 5 2 2 2 4 2 2 2 3" xfId="17249" xr:uid="{00000000-0005-0000-0000-00003D530000}"/>
    <cellStyle name="Normal 3 5 2 2 2 4 2 2 3" xfId="11443" xr:uid="{00000000-0005-0000-0000-00003E530000}"/>
    <cellStyle name="Normal 3 5 2 2 2 4 2 2 4" xfId="17254" xr:uid="{00000000-0005-0000-0000-00003F530000}"/>
    <cellStyle name="Normal 3 5 2 2 2 4 2 3" xfId="24027" xr:uid="{00000000-0005-0000-0000-000040530000}"/>
    <cellStyle name="Normal 3 5 2 2 2 4 2 3 2" xfId="9084" xr:uid="{00000000-0005-0000-0000-000041530000}"/>
    <cellStyle name="Normal 3 5 2 2 2 4 2 3 3" xfId="9091" xr:uid="{00000000-0005-0000-0000-000042530000}"/>
    <cellStyle name="Normal 3 5 2 2 2 4 2 4" xfId="24028" xr:uid="{00000000-0005-0000-0000-000043530000}"/>
    <cellStyle name="Normal 3 5 2 2 2 4 2 5" xfId="24029" xr:uid="{00000000-0005-0000-0000-000044530000}"/>
    <cellStyle name="Normal 3 5 2 2 2 4 3" xfId="24030" xr:uid="{00000000-0005-0000-0000-000045530000}"/>
    <cellStyle name="Normal 3 5 2 2 2 4 3 2" xfId="24031" xr:uid="{00000000-0005-0000-0000-000046530000}"/>
    <cellStyle name="Normal 3 5 2 2 2 4 3 2 2" xfId="11466" xr:uid="{00000000-0005-0000-0000-000047530000}"/>
    <cellStyle name="Normal 3 5 2 2 2 4 3 2 3" xfId="17286" xr:uid="{00000000-0005-0000-0000-000048530000}"/>
    <cellStyle name="Normal 3 5 2 2 2 4 3 3" xfId="24032" xr:uid="{00000000-0005-0000-0000-000049530000}"/>
    <cellStyle name="Normal 3 5 2 2 2 4 3 4" xfId="14960" xr:uid="{00000000-0005-0000-0000-00004A530000}"/>
    <cellStyle name="Normal 3 5 2 2 2 4 4" xfId="24033" xr:uid="{00000000-0005-0000-0000-00004B530000}"/>
    <cellStyle name="Normal 3 5 2 2 2 4 4 2" xfId="24034" xr:uid="{00000000-0005-0000-0000-00004C530000}"/>
    <cellStyle name="Normal 3 5 2 2 2 4 4 3" xfId="24035" xr:uid="{00000000-0005-0000-0000-00004D530000}"/>
    <cellStyle name="Normal 3 5 2 2 2 4 5" xfId="24036" xr:uid="{00000000-0005-0000-0000-00004E530000}"/>
    <cellStyle name="Normal 3 5 2 2 2 4 6" xfId="24037" xr:uid="{00000000-0005-0000-0000-00004F530000}"/>
    <cellStyle name="Normal 3 5 2 2 2 5" xfId="21512" xr:uid="{00000000-0005-0000-0000-000050530000}"/>
    <cellStyle name="Normal 3 5 2 2 2 5 2" xfId="21514" xr:uid="{00000000-0005-0000-0000-000051530000}"/>
    <cellStyle name="Normal 3 5 2 2 2 5 2 2" xfId="24038" xr:uid="{00000000-0005-0000-0000-000052530000}"/>
    <cellStyle name="Normal 3 5 2 2 2 5 2 2 2" xfId="15294" xr:uid="{00000000-0005-0000-0000-000053530000}"/>
    <cellStyle name="Normal 3 5 2 2 2 5 2 2 3" xfId="15305" xr:uid="{00000000-0005-0000-0000-000054530000}"/>
    <cellStyle name="Normal 3 5 2 2 2 5 2 3" xfId="24039" xr:uid="{00000000-0005-0000-0000-000055530000}"/>
    <cellStyle name="Normal 3 5 2 2 2 5 2 4" xfId="24040" xr:uid="{00000000-0005-0000-0000-000056530000}"/>
    <cellStyle name="Normal 3 5 2 2 2 5 3" xfId="21516" xr:uid="{00000000-0005-0000-0000-000057530000}"/>
    <cellStyle name="Normal 3 5 2 2 2 5 3 2" xfId="24041" xr:uid="{00000000-0005-0000-0000-000058530000}"/>
    <cellStyle name="Normal 3 5 2 2 2 5 3 3" xfId="24042" xr:uid="{00000000-0005-0000-0000-000059530000}"/>
    <cellStyle name="Normal 3 5 2 2 2 5 4" xfId="24043" xr:uid="{00000000-0005-0000-0000-00005A530000}"/>
    <cellStyle name="Normal 3 5 2 2 2 5 5" xfId="24044" xr:uid="{00000000-0005-0000-0000-00005B530000}"/>
    <cellStyle name="Normal 3 5 2 2 2 6" xfId="21519" xr:uid="{00000000-0005-0000-0000-00005C530000}"/>
    <cellStyle name="Normal 3 5 2 2 2 6 2" xfId="24045" xr:uid="{00000000-0005-0000-0000-00005D530000}"/>
    <cellStyle name="Normal 3 5 2 2 2 6 2 2" xfId="24046" xr:uid="{00000000-0005-0000-0000-00005E530000}"/>
    <cellStyle name="Normal 3 5 2 2 2 6 2 3" xfId="24047" xr:uid="{00000000-0005-0000-0000-00005F530000}"/>
    <cellStyle name="Normal 3 5 2 2 2 6 3" xfId="24048" xr:uid="{00000000-0005-0000-0000-000060530000}"/>
    <cellStyle name="Normal 3 5 2 2 2 6 4" xfId="24049" xr:uid="{00000000-0005-0000-0000-000061530000}"/>
    <cellStyle name="Normal 3 5 2 2 2 7" xfId="21522" xr:uid="{00000000-0005-0000-0000-000062530000}"/>
    <cellStyle name="Normal 3 5 2 2 2 7 2" xfId="24050" xr:uid="{00000000-0005-0000-0000-000063530000}"/>
    <cellStyle name="Normal 3 5 2 2 2 7 3" xfId="24051" xr:uid="{00000000-0005-0000-0000-000064530000}"/>
    <cellStyle name="Normal 3 5 2 2 2 8" xfId="24052" xr:uid="{00000000-0005-0000-0000-000065530000}"/>
    <cellStyle name="Normal 3 5 2 2 2 9" xfId="24053" xr:uid="{00000000-0005-0000-0000-000066530000}"/>
    <cellStyle name="Normal 3 5 2 2 3" xfId="6363" xr:uid="{00000000-0005-0000-0000-000067530000}"/>
    <cellStyle name="Normal 3 5 2 2 3 2" xfId="3177" xr:uid="{00000000-0005-0000-0000-000068530000}"/>
    <cellStyle name="Normal 3 5 2 2 3 2 2" xfId="15988" xr:uid="{00000000-0005-0000-0000-000069530000}"/>
    <cellStyle name="Normal 3 5 2 2 3 2 2 2" xfId="24054" xr:uid="{00000000-0005-0000-0000-00006A530000}"/>
    <cellStyle name="Normal 3 5 2 2 3 2 2 2 2" xfId="23513" xr:uid="{00000000-0005-0000-0000-00006B530000}"/>
    <cellStyle name="Normal 3 5 2 2 3 2 2 2 2 2" xfId="24055" xr:uid="{00000000-0005-0000-0000-00006C530000}"/>
    <cellStyle name="Normal 3 5 2 2 3 2 2 2 2 3" xfId="24056" xr:uid="{00000000-0005-0000-0000-00006D530000}"/>
    <cellStyle name="Normal 3 5 2 2 3 2 2 2 3" xfId="23515" xr:uid="{00000000-0005-0000-0000-00006E530000}"/>
    <cellStyle name="Normal 3 5 2 2 3 2 2 2 4" xfId="22769" xr:uid="{00000000-0005-0000-0000-00006F530000}"/>
    <cellStyle name="Normal 3 5 2 2 3 2 2 3" xfId="24057" xr:uid="{00000000-0005-0000-0000-000070530000}"/>
    <cellStyle name="Normal 3 5 2 2 3 2 2 3 2" xfId="23519" xr:uid="{00000000-0005-0000-0000-000071530000}"/>
    <cellStyle name="Normal 3 5 2 2 3 2 2 3 3" xfId="24059" xr:uid="{00000000-0005-0000-0000-000072530000}"/>
    <cellStyle name="Normal 3 5 2 2 3 2 2 4" xfId="24060" xr:uid="{00000000-0005-0000-0000-000073530000}"/>
    <cellStyle name="Normal 3 5 2 2 3 2 2 5" xfId="24061" xr:uid="{00000000-0005-0000-0000-000074530000}"/>
    <cellStyle name="Normal 3 5 2 2 3 2 3" xfId="15991" xr:uid="{00000000-0005-0000-0000-000075530000}"/>
    <cellStyle name="Normal 3 5 2 2 3 2 3 2" xfId="24062" xr:uid="{00000000-0005-0000-0000-000076530000}"/>
    <cellStyle name="Normal 3 5 2 2 3 2 3 2 2" xfId="23529" xr:uid="{00000000-0005-0000-0000-000077530000}"/>
    <cellStyle name="Normal 3 5 2 2 3 2 3 2 3" xfId="24063" xr:uid="{00000000-0005-0000-0000-000078530000}"/>
    <cellStyle name="Normal 3 5 2 2 3 2 3 3" xfId="4367" xr:uid="{00000000-0005-0000-0000-000079530000}"/>
    <cellStyle name="Normal 3 5 2 2 3 2 3 4" xfId="4431" xr:uid="{00000000-0005-0000-0000-00007A530000}"/>
    <cellStyle name="Normal 3 5 2 2 3 2 4" xfId="24064" xr:uid="{00000000-0005-0000-0000-00007B530000}"/>
    <cellStyle name="Normal 3 5 2 2 3 2 4 2" xfId="3767" xr:uid="{00000000-0005-0000-0000-00007C530000}"/>
    <cellStyle name="Normal 3 5 2 2 3 2 4 3" xfId="8" xr:uid="{00000000-0005-0000-0000-00007D530000}"/>
    <cellStyle name="Normal 3 5 2 2 3 2 5" xfId="24065" xr:uid="{00000000-0005-0000-0000-00007E530000}"/>
    <cellStyle name="Normal 3 5 2 2 3 2 6" xfId="24067" xr:uid="{00000000-0005-0000-0000-00007F530000}"/>
    <cellStyle name="Normal 3 5 2 2 3 3" xfId="15994" xr:uid="{00000000-0005-0000-0000-000080530000}"/>
    <cellStyle name="Normal 3 5 2 2 3 3 2" xfId="24068" xr:uid="{00000000-0005-0000-0000-000081530000}"/>
    <cellStyle name="Normal 3 5 2 2 3 3 2 2" xfId="24069" xr:uid="{00000000-0005-0000-0000-000082530000}"/>
    <cellStyle name="Normal 3 5 2 2 3 3 2 2 2" xfId="23559" xr:uid="{00000000-0005-0000-0000-000083530000}"/>
    <cellStyle name="Normal 3 5 2 2 3 3 2 2 2 2" xfId="24070" xr:uid="{00000000-0005-0000-0000-000084530000}"/>
    <cellStyle name="Normal 3 5 2 2 3 3 2 2 2 3" xfId="24071" xr:uid="{00000000-0005-0000-0000-000085530000}"/>
    <cellStyle name="Normal 3 5 2 2 3 3 2 2 3" xfId="24072" xr:uid="{00000000-0005-0000-0000-000086530000}"/>
    <cellStyle name="Normal 3 5 2 2 3 3 2 2 4" xfId="22847" xr:uid="{00000000-0005-0000-0000-000087530000}"/>
    <cellStyle name="Normal 3 5 2 2 3 3 2 3" xfId="24073" xr:uid="{00000000-0005-0000-0000-000088530000}"/>
    <cellStyle name="Normal 3 5 2 2 3 3 2 3 2" xfId="24074" xr:uid="{00000000-0005-0000-0000-000089530000}"/>
    <cellStyle name="Normal 3 5 2 2 3 3 2 3 3" xfId="24076" xr:uid="{00000000-0005-0000-0000-00008A530000}"/>
    <cellStyle name="Normal 3 5 2 2 3 3 2 4" xfId="24077" xr:uid="{00000000-0005-0000-0000-00008B530000}"/>
    <cellStyle name="Normal 3 5 2 2 3 3 2 5" xfId="24078" xr:uid="{00000000-0005-0000-0000-00008C530000}"/>
    <cellStyle name="Normal 3 5 2 2 3 3 3" xfId="24079" xr:uid="{00000000-0005-0000-0000-00008D530000}"/>
    <cellStyle name="Normal 3 5 2 2 3 3 3 2" xfId="24080" xr:uid="{00000000-0005-0000-0000-00008E530000}"/>
    <cellStyle name="Normal 3 5 2 2 3 3 3 2 2" xfId="24082" xr:uid="{00000000-0005-0000-0000-00008F530000}"/>
    <cellStyle name="Normal 3 5 2 2 3 3 3 2 3" xfId="24083" xr:uid="{00000000-0005-0000-0000-000090530000}"/>
    <cellStyle name="Normal 3 5 2 2 3 3 3 3" xfId="895" xr:uid="{00000000-0005-0000-0000-000091530000}"/>
    <cellStyle name="Normal 3 5 2 2 3 3 3 4" xfId="923" xr:uid="{00000000-0005-0000-0000-000092530000}"/>
    <cellStyle name="Normal 3 5 2 2 3 3 4" xfId="24084" xr:uid="{00000000-0005-0000-0000-000093530000}"/>
    <cellStyle name="Normal 3 5 2 2 3 3 4 2" xfId="24085" xr:uid="{00000000-0005-0000-0000-000094530000}"/>
    <cellStyle name="Normal 3 5 2 2 3 3 4 3" xfId="968" xr:uid="{00000000-0005-0000-0000-000095530000}"/>
    <cellStyle name="Normal 3 5 2 2 3 3 5" xfId="24086" xr:uid="{00000000-0005-0000-0000-000096530000}"/>
    <cellStyle name="Normal 3 5 2 2 3 3 6" xfId="24087" xr:uid="{00000000-0005-0000-0000-000097530000}"/>
    <cellStyle name="Normal 3 5 2 2 3 4" xfId="15999" xr:uid="{00000000-0005-0000-0000-000098530000}"/>
    <cellStyle name="Normal 3 5 2 2 3 4 2" xfId="24088" xr:uid="{00000000-0005-0000-0000-000099530000}"/>
    <cellStyle name="Normal 3 5 2 2 3 4 2 2" xfId="24089" xr:uid="{00000000-0005-0000-0000-00009A530000}"/>
    <cellStyle name="Normal 3 5 2 2 3 4 2 2 2" xfId="17520" xr:uid="{00000000-0005-0000-0000-00009B530000}"/>
    <cellStyle name="Normal 3 5 2 2 3 4 2 2 3" xfId="17523" xr:uid="{00000000-0005-0000-0000-00009C530000}"/>
    <cellStyle name="Normal 3 5 2 2 3 4 2 3" xfId="24090" xr:uid="{00000000-0005-0000-0000-00009D530000}"/>
    <cellStyle name="Normal 3 5 2 2 3 4 2 4" xfId="24091" xr:uid="{00000000-0005-0000-0000-00009E530000}"/>
    <cellStyle name="Normal 3 5 2 2 3 4 3" xfId="24092" xr:uid="{00000000-0005-0000-0000-00009F530000}"/>
    <cellStyle name="Normal 3 5 2 2 3 4 3 2" xfId="24093" xr:uid="{00000000-0005-0000-0000-0000A0530000}"/>
    <cellStyle name="Normal 3 5 2 2 3 4 3 3" xfId="1040" xr:uid="{00000000-0005-0000-0000-0000A1530000}"/>
    <cellStyle name="Normal 3 5 2 2 3 4 4" xfId="24094" xr:uid="{00000000-0005-0000-0000-0000A2530000}"/>
    <cellStyle name="Normal 3 5 2 2 3 4 5" xfId="24095" xr:uid="{00000000-0005-0000-0000-0000A3530000}"/>
    <cellStyle name="Normal 3 5 2 2 3 5" xfId="21525" xr:uid="{00000000-0005-0000-0000-0000A4530000}"/>
    <cellStyle name="Normal 3 5 2 2 3 5 2" xfId="24096" xr:uid="{00000000-0005-0000-0000-0000A5530000}"/>
    <cellStyle name="Normal 3 5 2 2 3 5 2 2" xfId="24097" xr:uid="{00000000-0005-0000-0000-0000A6530000}"/>
    <cellStyle name="Normal 3 5 2 2 3 5 2 3" xfId="24098" xr:uid="{00000000-0005-0000-0000-0000A7530000}"/>
    <cellStyle name="Normal 3 5 2 2 3 5 3" xfId="24099" xr:uid="{00000000-0005-0000-0000-0000A8530000}"/>
    <cellStyle name="Normal 3 5 2 2 3 5 4" xfId="24100" xr:uid="{00000000-0005-0000-0000-0000A9530000}"/>
    <cellStyle name="Normal 3 5 2 2 3 6" xfId="21527" xr:uid="{00000000-0005-0000-0000-0000AA530000}"/>
    <cellStyle name="Normal 3 5 2 2 3 6 2" xfId="24101" xr:uid="{00000000-0005-0000-0000-0000AB530000}"/>
    <cellStyle name="Normal 3 5 2 2 3 6 3" xfId="24102" xr:uid="{00000000-0005-0000-0000-0000AC530000}"/>
    <cellStyle name="Normal 3 5 2 2 3 7" xfId="24103" xr:uid="{00000000-0005-0000-0000-0000AD530000}"/>
    <cellStyle name="Normal 3 5 2 2 3 8" xfId="2117" xr:uid="{00000000-0005-0000-0000-0000AE530000}"/>
    <cellStyle name="Normal 3 5 2 2 4" xfId="6369" xr:uid="{00000000-0005-0000-0000-0000AF530000}"/>
    <cellStyle name="Normal 3 5 2 2 4 2" xfId="16016" xr:uid="{00000000-0005-0000-0000-0000B0530000}"/>
    <cellStyle name="Normal 3 5 2 2 4 2 2" xfId="24104" xr:uid="{00000000-0005-0000-0000-0000B1530000}"/>
    <cellStyle name="Normal 3 5 2 2 4 2 2 2" xfId="24105" xr:uid="{00000000-0005-0000-0000-0000B2530000}"/>
    <cellStyle name="Normal 3 5 2 2 4 2 2 2 2" xfId="19352" xr:uid="{00000000-0005-0000-0000-0000B3530000}"/>
    <cellStyle name="Normal 3 5 2 2 4 2 2 2 3" xfId="23891" xr:uid="{00000000-0005-0000-0000-0000B4530000}"/>
    <cellStyle name="Normal 3 5 2 2 4 2 2 3" xfId="24106" xr:uid="{00000000-0005-0000-0000-0000B5530000}"/>
    <cellStyle name="Normal 3 5 2 2 4 2 2 4" xfId="24107" xr:uid="{00000000-0005-0000-0000-0000B6530000}"/>
    <cellStyle name="Normal 3 5 2 2 4 2 3" xfId="8104" xr:uid="{00000000-0005-0000-0000-0000B7530000}"/>
    <cellStyle name="Normal 3 5 2 2 4 2 3 2" xfId="24108" xr:uid="{00000000-0005-0000-0000-0000B8530000}"/>
    <cellStyle name="Normal 3 5 2 2 4 2 3 3" xfId="10616" xr:uid="{00000000-0005-0000-0000-0000B9530000}"/>
    <cellStyle name="Normal 3 5 2 2 4 2 4" xfId="8106" xr:uid="{00000000-0005-0000-0000-0000BA530000}"/>
    <cellStyle name="Normal 3 5 2 2 4 2 5" xfId="24109" xr:uid="{00000000-0005-0000-0000-0000BB530000}"/>
    <cellStyle name="Normal 3 5 2 2 4 3" xfId="16019" xr:uid="{00000000-0005-0000-0000-0000BC530000}"/>
    <cellStyle name="Normal 3 5 2 2 4 3 2" xfId="24110" xr:uid="{00000000-0005-0000-0000-0000BD530000}"/>
    <cellStyle name="Normal 3 5 2 2 4 3 2 2" xfId="24111" xr:uid="{00000000-0005-0000-0000-0000BE530000}"/>
    <cellStyle name="Normal 3 5 2 2 4 3 2 3" xfId="24112" xr:uid="{00000000-0005-0000-0000-0000BF530000}"/>
    <cellStyle name="Normal 3 5 2 2 4 3 3" xfId="24113" xr:uid="{00000000-0005-0000-0000-0000C0530000}"/>
    <cellStyle name="Normal 3 5 2 2 4 3 4" xfId="24114" xr:uid="{00000000-0005-0000-0000-0000C1530000}"/>
    <cellStyle name="Normal 3 5 2 2 4 4" xfId="21923" xr:uid="{00000000-0005-0000-0000-0000C2530000}"/>
    <cellStyle name="Normal 3 5 2 2 4 4 2" xfId="24115" xr:uid="{00000000-0005-0000-0000-0000C3530000}"/>
    <cellStyle name="Normal 3 5 2 2 4 4 3" xfId="24116" xr:uid="{00000000-0005-0000-0000-0000C4530000}"/>
    <cellStyle name="Normal 3 5 2 2 4 5" xfId="24117" xr:uid="{00000000-0005-0000-0000-0000C5530000}"/>
    <cellStyle name="Normal 3 5 2 2 4 6" xfId="24118" xr:uid="{00000000-0005-0000-0000-0000C6530000}"/>
    <cellStyle name="Normal 3 5 2 2 5" xfId="18410" xr:uid="{00000000-0005-0000-0000-0000C7530000}"/>
    <cellStyle name="Normal 3 5 2 2 5 2" xfId="3775" xr:uid="{00000000-0005-0000-0000-0000C8530000}"/>
    <cellStyle name="Normal 3 5 2 2 5 2 2" xfId="4551" xr:uid="{00000000-0005-0000-0000-0000C9530000}"/>
    <cellStyle name="Normal 3 5 2 2 5 2 2 2" xfId="24119" xr:uid="{00000000-0005-0000-0000-0000CA530000}"/>
    <cellStyle name="Normal 3 5 2 2 5 2 2 2 2" xfId="24120" xr:uid="{00000000-0005-0000-0000-0000CB530000}"/>
    <cellStyle name="Normal 3 5 2 2 5 2 2 2 3" xfId="24121" xr:uid="{00000000-0005-0000-0000-0000CC530000}"/>
    <cellStyle name="Normal 3 5 2 2 5 2 2 3" xfId="24122" xr:uid="{00000000-0005-0000-0000-0000CD530000}"/>
    <cellStyle name="Normal 3 5 2 2 5 2 2 4" xfId="24123" xr:uid="{00000000-0005-0000-0000-0000CE530000}"/>
    <cellStyle name="Normal 3 5 2 2 5 2 3" xfId="4554" xr:uid="{00000000-0005-0000-0000-0000CF530000}"/>
    <cellStyle name="Normal 3 5 2 2 5 2 3 2" xfId="24124" xr:uid="{00000000-0005-0000-0000-0000D0530000}"/>
    <cellStyle name="Normal 3 5 2 2 5 2 3 3" xfId="24125" xr:uid="{00000000-0005-0000-0000-0000D1530000}"/>
    <cellStyle name="Normal 3 5 2 2 5 2 4" xfId="24126" xr:uid="{00000000-0005-0000-0000-0000D2530000}"/>
    <cellStyle name="Normal 3 5 2 2 5 2 5" xfId="24127" xr:uid="{00000000-0005-0000-0000-0000D3530000}"/>
    <cellStyle name="Normal 3 5 2 2 5 3" xfId="4559" xr:uid="{00000000-0005-0000-0000-0000D4530000}"/>
    <cellStyle name="Normal 3 5 2 2 5 3 2" xfId="24128" xr:uid="{00000000-0005-0000-0000-0000D5530000}"/>
    <cellStyle name="Normal 3 5 2 2 5 3 2 2" xfId="24129" xr:uid="{00000000-0005-0000-0000-0000D6530000}"/>
    <cellStyle name="Normal 3 5 2 2 5 3 2 3" xfId="24130" xr:uid="{00000000-0005-0000-0000-0000D7530000}"/>
    <cellStyle name="Normal 3 5 2 2 5 3 3" xfId="24131" xr:uid="{00000000-0005-0000-0000-0000D8530000}"/>
    <cellStyle name="Normal 3 5 2 2 5 3 4" xfId="24132" xr:uid="{00000000-0005-0000-0000-0000D9530000}"/>
    <cellStyle name="Normal 3 5 2 2 5 4" xfId="4563" xr:uid="{00000000-0005-0000-0000-0000DA530000}"/>
    <cellStyle name="Normal 3 5 2 2 5 4 2" xfId="6587" xr:uid="{00000000-0005-0000-0000-0000DB530000}"/>
    <cellStyle name="Normal 3 5 2 2 5 4 3" xfId="6596" xr:uid="{00000000-0005-0000-0000-0000DC530000}"/>
    <cellStyle name="Normal 3 5 2 2 5 5" xfId="11913" xr:uid="{00000000-0005-0000-0000-0000DD530000}"/>
    <cellStyle name="Normal 3 5 2 2 5 6" xfId="11916" xr:uid="{00000000-0005-0000-0000-0000DE530000}"/>
    <cellStyle name="Normal 3 5 2 2 6" xfId="24134" xr:uid="{00000000-0005-0000-0000-0000DF530000}"/>
    <cellStyle name="Normal 3 5 2 2 6 2" xfId="3782" xr:uid="{00000000-0005-0000-0000-0000E0530000}"/>
    <cellStyle name="Normal 3 5 2 2 6 2 2" xfId="24135" xr:uid="{00000000-0005-0000-0000-0000E1530000}"/>
    <cellStyle name="Normal 3 5 2 2 6 2 2 2" xfId="24136" xr:uid="{00000000-0005-0000-0000-0000E2530000}"/>
    <cellStyle name="Normal 3 5 2 2 6 2 2 3" xfId="24137" xr:uid="{00000000-0005-0000-0000-0000E3530000}"/>
    <cellStyle name="Normal 3 5 2 2 6 2 3" xfId="24138" xr:uid="{00000000-0005-0000-0000-0000E4530000}"/>
    <cellStyle name="Normal 3 5 2 2 6 2 4" xfId="24139" xr:uid="{00000000-0005-0000-0000-0000E5530000}"/>
    <cellStyle name="Normal 3 5 2 2 6 3" xfId="4576" xr:uid="{00000000-0005-0000-0000-0000E6530000}"/>
    <cellStyle name="Normal 3 5 2 2 6 3 2" xfId="24141" xr:uid="{00000000-0005-0000-0000-0000E7530000}"/>
    <cellStyle name="Normal 3 5 2 2 6 3 3" xfId="24142" xr:uid="{00000000-0005-0000-0000-0000E8530000}"/>
    <cellStyle name="Normal 3 5 2 2 6 4" xfId="11921" xr:uid="{00000000-0005-0000-0000-0000E9530000}"/>
    <cellStyle name="Normal 3 5 2 2 6 5" xfId="11924" xr:uid="{00000000-0005-0000-0000-0000EA530000}"/>
    <cellStyle name="Normal 3 5 2 2 7" xfId="24144" xr:uid="{00000000-0005-0000-0000-0000EB530000}"/>
    <cellStyle name="Normal 3 5 2 2 7 2" xfId="3794" xr:uid="{00000000-0005-0000-0000-0000EC530000}"/>
    <cellStyle name="Normal 3 5 2 2 7 2 2" xfId="8391" xr:uid="{00000000-0005-0000-0000-0000ED530000}"/>
    <cellStyle name="Normal 3 5 2 2 7 2 3" xfId="8394" xr:uid="{00000000-0005-0000-0000-0000EE530000}"/>
    <cellStyle name="Normal 3 5 2 2 7 3" xfId="24145" xr:uid="{00000000-0005-0000-0000-0000EF530000}"/>
    <cellStyle name="Normal 3 5 2 2 7 4" xfId="24146" xr:uid="{00000000-0005-0000-0000-0000F0530000}"/>
    <cellStyle name="Normal 3 5 2 2 8" xfId="24147" xr:uid="{00000000-0005-0000-0000-0000F1530000}"/>
    <cellStyle name="Normal 3 5 2 2 8 2" xfId="24148" xr:uid="{00000000-0005-0000-0000-0000F2530000}"/>
    <cellStyle name="Normal 3 5 2 2 8 3" xfId="24149" xr:uid="{00000000-0005-0000-0000-0000F3530000}"/>
    <cellStyle name="Normal 3 5 2 2 9" xfId="24150" xr:uid="{00000000-0005-0000-0000-0000F4530000}"/>
    <cellStyle name="Normal 3 5 2 3" xfId="12864" xr:uid="{00000000-0005-0000-0000-0000F5530000}"/>
    <cellStyle name="Normal 3 5 2 3 2" xfId="6470" xr:uid="{00000000-0005-0000-0000-0000F6530000}"/>
    <cellStyle name="Normal 3 5 2 3 2 2" xfId="16593" xr:uid="{00000000-0005-0000-0000-0000F7530000}"/>
    <cellStyle name="Normal 3 5 2 3 2 2 2" xfId="16597" xr:uid="{00000000-0005-0000-0000-0000F8530000}"/>
    <cellStyle name="Normal 3 5 2 3 2 2 2 2" xfId="24151" xr:uid="{00000000-0005-0000-0000-0000F9530000}"/>
    <cellStyle name="Normal 3 5 2 3 2 2 2 2 2" xfId="4598" xr:uid="{00000000-0005-0000-0000-0000FA530000}"/>
    <cellStyle name="Normal 3 5 2 3 2 2 2 2 2 2" xfId="24152" xr:uid="{00000000-0005-0000-0000-0000FB530000}"/>
    <cellStyle name="Normal 3 5 2 3 2 2 2 2 2 3" xfId="24153" xr:uid="{00000000-0005-0000-0000-0000FC530000}"/>
    <cellStyle name="Normal 3 5 2 3 2 2 2 2 3" xfId="24155" xr:uid="{00000000-0005-0000-0000-0000FD530000}"/>
    <cellStyle name="Normal 3 5 2 3 2 2 2 2 4" xfId="24156" xr:uid="{00000000-0005-0000-0000-0000FE530000}"/>
    <cellStyle name="Normal 3 5 2 3 2 2 2 3" xfId="24157" xr:uid="{00000000-0005-0000-0000-0000FF530000}"/>
    <cellStyle name="Normal 3 5 2 3 2 2 2 3 2" xfId="14204" xr:uid="{00000000-0005-0000-0000-000000540000}"/>
    <cellStyle name="Normal 3 5 2 3 2 2 2 3 3" xfId="14210" xr:uid="{00000000-0005-0000-0000-000001540000}"/>
    <cellStyle name="Normal 3 5 2 3 2 2 2 4" xfId="23318" xr:uid="{00000000-0005-0000-0000-000002540000}"/>
    <cellStyle name="Normal 3 5 2 3 2 2 2 5" xfId="23320" xr:uid="{00000000-0005-0000-0000-000003540000}"/>
    <cellStyle name="Normal 3 5 2 3 2 2 3" xfId="16601" xr:uid="{00000000-0005-0000-0000-000004540000}"/>
    <cellStyle name="Normal 3 5 2 3 2 2 3 2" xfId="10796" xr:uid="{00000000-0005-0000-0000-000005540000}"/>
    <cellStyle name="Normal 3 5 2 3 2 2 3 2 2" xfId="24159" xr:uid="{00000000-0005-0000-0000-000006540000}"/>
    <cellStyle name="Normal 3 5 2 3 2 2 3 2 3" xfId="22977" xr:uid="{00000000-0005-0000-0000-000007540000}"/>
    <cellStyle name="Normal 3 5 2 3 2 2 3 3" xfId="24160" xr:uid="{00000000-0005-0000-0000-000008540000}"/>
    <cellStyle name="Normal 3 5 2 3 2 2 3 4" xfId="22404" xr:uid="{00000000-0005-0000-0000-000009540000}"/>
    <cellStyle name="Normal 3 5 2 3 2 2 4" xfId="24161" xr:uid="{00000000-0005-0000-0000-00000A540000}"/>
    <cellStyle name="Normal 3 5 2 3 2 2 4 2" xfId="10809" xr:uid="{00000000-0005-0000-0000-00000B540000}"/>
    <cellStyle name="Normal 3 5 2 3 2 2 4 3" xfId="24162" xr:uid="{00000000-0005-0000-0000-00000C540000}"/>
    <cellStyle name="Normal 3 5 2 3 2 2 5" xfId="24163" xr:uid="{00000000-0005-0000-0000-00000D540000}"/>
    <cellStyle name="Normal 3 5 2 3 2 2 6" xfId="24165" xr:uid="{00000000-0005-0000-0000-00000E540000}"/>
    <cellStyle name="Normal 3 5 2 3 2 3" xfId="16605" xr:uid="{00000000-0005-0000-0000-00000F540000}"/>
    <cellStyle name="Normal 3 5 2 3 2 3 2" xfId="24166" xr:uid="{00000000-0005-0000-0000-000010540000}"/>
    <cellStyle name="Normal 3 5 2 3 2 3 2 2" xfId="24167" xr:uid="{00000000-0005-0000-0000-000011540000}"/>
    <cellStyle name="Normal 3 5 2 3 2 3 2 2 2" xfId="24169" xr:uid="{00000000-0005-0000-0000-000012540000}"/>
    <cellStyle name="Normal 3 5 2 3 2 3 2 2 2 2" xfId="24170" xr:uid="{00000000-0005-0000-0000-000013540000}"/>
    <cellStyle name="Normal 3 5 2 3 2 3 2 2 2 3" xfId="24171" xr:uid="{00000000-0005-0000-0000-000014540000}"/>
    <cellStyle name="Normal 3 5 2 3 2 3 2 2 3" xfId="24172" xr:uid="{00000000-0005-0000-0000-000015540000}"/>
    <cellStyle name="Normal 3 5 2 3 2 3 2 2 4" xfId="24173" xr:uid="{00000000-0005-0000-0000-000016540000}"/>
    <cellStyle name="Normal 3 5 2 3 2 3 2 3" xfId="24174" xr:uid="{00000000-0005-0000-0000-000017540000}"/>
    <cellStyle name="Normal 3 5 2 3 2 3 2 3 2" xfId="14296" xr:uid="{00000000-0005-0000-0000-000018540000}"/>
    <cellStyle name="Normal 3 5 2 3 2 3 2 3 3" xfId="24175" xr:uid="{00000000-0005-0000-0000-000019540000}"/>
    <cellStyle name="Normal 3 5 2 3 2 3 2 4" xfId="23340" xr:uid="{00000000-0005-0000-0000-00001A540000}"/>
    <cellStyle name="Normal 3 5 2 3 2 3 2 5" xfId="23343" xr:uid="{00000000-0005-0000-0000-00001B540000}"/>
    <cellStyle name="Normal 3 5 2 3 2 3 3" xfId="24176" xr:uid="{00000000-0005-0000-0000-00001C540000}"/>
    <cellStyle name="Normal 3 5 2 3 2 3 3 2" xfId="10835" xr:uid="{00000000-0005-0000-0000-00001D540000}"/>
    <cellStyle name="Normal 3 5 2 3 2 3 3 2 2" xfId="24177" xr:uid="{00000000-0005-0000-0000-00001E540000}"/>
    <cellStyle name="Normal 3 5 2 3 2 3 3 2 3" xfId="22254" xr:uid="{00000000-0005-0000-0000-00001F540000}"/>
    <cellStyle name="Normal 3 5 2 3 2 3 3 3" xfId="24178" xr:uid="{00000000-0005-0000-0000-000020540000}"/>
    <cellStyle name="Normal 3 5 2 3 2 3 3 4" xfId="22442" xr:uid="{00000000-0005-0000-0000-000021540000}"/>
    <cellStyle name="Normal 3 5 2 3 2 3 4" xfId="24179" xr:uid="{00000000-0005-0000-0000-000022540000}"/>
    <cellStyle name="Normal 3 5 2 3 2 3 4 2" xfId="24180" xr:uid="{00000000-0005-0000-0000-000023540000}"/>
    <cellStyle name="Normal 3 5 2 3 2 3 4 3" xfId="24181" xr:uid="{00000000-0005-0000-0000-000024540000}"/>
    <cellStyle name="Normal 3 5 2 3 2 3 5" xfId="20856" xr:uid="{00000000-0005-0000-0000-000025540000}"/>
    <cellStyle name="Normal 3 5 2 3 2 3 6" xfId="20858" xr:uid="{00000000-0005-0000-0000-000026540000}"/>
    <cellStyle name="Normal 3 5 2 3 2 4" xfId="16610" xr:uid="{00000000-0005-0000-0000-000027540000}"/>
    <cellStyle name="Normal 3 5 2 3 2 4 2" xfId="24182" xr:uid="{00000000-0005-0000-0000-000028540000}"/>
    <cellStyle name="Normal 3 5 2 3 2 4 2 2" xfId="24183" xr:uid="{00000000-0005-0000-0000-000029540000}"/>
    <cellStyle name="Normal 3 5 2 3 2 4 2 2 2" xfId="17753" xr:uid="{00000000-0005-0000-0000-00002A540000}"/>
    <cellStyle name="Normal 3 5 2 3 2 4 2 2 3" xfId="17757" xr:uid="{00000000-0005-0000-0000-00002B540000}"/>
    <cellStyle name="Normal 3 5 2 3 2 4 2 3" xfId="24184" xr:uid="{00000000-0005-0000-0000-00002C540000}"/>
    <cellStyle name="Normal 3 5 2 3 2 4 2 4" xfId="24186" xr:uid="{00000000-0005-0000-0000-00002D540000}"/>
    <cellStyle name="Normal 3 5 2 3 2 4 3" xfId="24187" xr:uid="{00000000-0005-0000-0000-00002E540000}"/>
    <cellStyle name="Normal 3 5 2 3 2 4 3 2" xfId="16110" xr:uid="{00000000-0005-0000-0000-00002F540000}"/>
    <cellStyle name="Normal 3 5 2 3 2 4 3 3" xfId="24188" xr:uid="{00000000-0005-0000-0000-000030540000}"/>
    <cellStyle name="Normal 3 5 2 3 2 4 4" xfId="24189" xr:uid="{00000000-0005-0000-0000-000031540000}"/>
    <cellStyle name="Normal 3 5 2 3 2 4 5" xfId="24190" xr:uid="{00000000-0005-0000-0000-000032540000}"/>
    <cellStyle name="Normal 3 5 2 3 2 5" xfId="21534" xr:uid="{00000000-0005-0000-0000-000033540000}"/>
    <cellStyle name="Normal 3 5 2 3 2 5 2" xfId="24191" xr:uid="{00000000-0005-0000-0000-000034540000}"/>
    <cellStyle name="Normal 3 5 2 3 2 5 2 2" xfId="24192" xr:uid="{00000000-0005-0000-0000-000035540000}"/>
    <cellStyle name="Normal 3 5 2 3 2 5 2 3" xfId="24193" xr:uid="{00000000-0005-0000-0000-000036540000}"/>
    <cellStyle name="Normal 3 5 2 3 2 5 3" xfId="24194" xr:uid="{00000000-0005-0000-0000-000037540000}"/>
    <cellStyle name="Normal 3 5 2 3 2 5 4" xfId="24195" xr:uid="{00000000-0005-0000-0000-000038540000}"/>
    <cellStyle name="Normal 3 5 2 3 2 6" xfId="21536" xr:uid="{00000000-0005-0000-0000-000039540000}"/>
    <cellStyle name="Normal 3 5 2 3 2 6 2" xfId="24196" xr:uid="{00000000-0005-0000-0000-00003A540000}"/>
    <cellStyle name="Normal 3 5 2 3 2 6 3" xfId="24197" xr:uid="{00000000-0005-0000-0000-00003B540000}"/>
    <cellStyle name="Normal 3 5 2 3 2 7" xfId="24198" xr:uid="{00000000-0005-0000-0000-00003C540000}"/>
    <cellStyle name="Normal 3 5 2 3 2 8" xfId="17732" xr:uid="{00000000-0005-0000-0000-00003D540000}"/>
    <cellStyle name="Normal 3 5 2 3 3" xfId="1898" xr:uid="{00000000-0005-0000-0000-00003E540000}"/>
    <cellStyle name="Normal 3 5 2 3 3 2" xfId="16637" xr:uid="{00000000-0005-0000-0000-00003F540000}"/>
    <cellStyle name="Normal 3 5 2 3 3 2 2" xfId="24200" xr:uid="{00000000-0005-0000-0000-000040540000}"/>
    <cellStyle name="Normal 3 5 2 3 3 2 2 2" xfId="24201" xr:uid="{00000000-0005-0000-0000-000041540000}"/>
    <cellStyle name="Normal 3 5 2 3 3 2 2 2 2" xfId="24203" xr:uid="{00000000-0005-0000-0000-000042540000}"/>
    <cellStyle name="Normal 3 5 2 3 3 2 2 2 3" xfId="24205" xr:uid="{00000000-0005-0000-0000-000043540000}"/>
    <cellStyle name="Normal 3 5 2 3 3 2 2 3" xfId="24206" xr:uid="{00000000-0005-0000-0000-000044540000}"/>
    <cellStyle name="Normal 3 5 2 3 3 2 2 4" xfId="13863" xr:uid="{00000000-0005-0000-0000-000045540000}"/>
    <cellStyle name="Normal 3 5 2 3 3 2 3" xfId="24207" xr:uid="{00000000-0005-0000-0000-000046540000}"/>
    <cellStyle name="Normal 3 5 2 3 3 2 3 2" xfId="10874" xr:uid="{00000000-0005-0000-0000-000047540000}"/>
    <cellStyle name="Normal 3 5 2 3 3 2 3 3" xfId="24208" xr:uid="{00000000-0005-0000-0000-000048540000}"/>
    <cellStyle name="Normal 3 5 2 3 3 2 4" xfId="24209" xr:uid="{00000000-0005-0000-0000-000049540000}"/>
    <cellStyle name="Normal 3 5 2 3 3 2 5" xfId="24210" xr:uid="{00000000-0005-0000-0000-00004A540000}"/>
    <cellStyle name="Normal 3 5 2 3 3 3" xfId="16645" xr:uid="{00000000-0005-0000-0000-00004B540000}"/>
    <cellStyle name="Normal 3 5 2 3 3 3 2" xfId="24211" xr:uid="{00000000-0005-0000-0000-00004C540000}"/>
    <cellStyle name="Normal 3 5 2 3 3 3 2 2" xfId="12601" xr:uid="{00000000-0005-0000-0000-00004D540000}"/>
    <cellStyle name="Normal 3 5 2 3 3 3 2 3" xfId="9449" xr:uid="{00000000-0005-0000-0000-00004E540000}"/>
    <cellStyle name="Normal 3 5 2 3 3 3 3" xfId="24212" xr:uid="{00000000-0005-0000-0000-00004F540000}"/>
    <cellStyle name="Normal 3 5 2 3 3 3 4" xfId="24213" xr:uid="{00000000-0005-0000-0000-000050540000}"/>
    <cellStyle name="Normal 3 5 2 3 3 4" xfId="24214" xr:uid="{00000000-0005-0000-0000-000051540000}"/>
    <cellStyle name="Normal 3 5 2 3 3 4 2" xfId="24215" xr:uid="{00000000-0005-0000-0000-000052540000}"/>
    <cellStyle name="Normal 3 5 2 3 3 4 3" xfId="23305" xr:uid="{00000000-0005-0000-0000-000053540000}"/>
    <cellStyle name="Normal 3 5 2 3 3 5" xfId="24216" xr:uid="{00000000-0005-0000-0000-000054540000}"/>
    <cellStyle name="Normal 3 5 2 3 3 6" xfId="24217" xr:uid="{00000000-0005-0000-0000-000055540000}"/>
    <cellStyle name="Normal 3 5 2 3 4" xfId="24218" xr:uid="{00000000-0005-0000-0000-000056540000}"/>
    <cellStyle name="Normal 3 5 2 3 4 2" xfId="16674" xr:uid="{00000000-0005-0000-0000-000057540000}"/>
    <cellStyle name="Normal 3 5 2 3 4 2 2" xfId="24219" xr:uid="{00000000-0005-0000-0000-000058540000}"/>
    <cellStyle name="Normal 3 5 2 3 4 2 2 2" xfId="24220" xr:uid="{00000000-0005-0000-0000-000059540000}"/>
    <cellStyle name="Normal 3 5 2 3 4 2 2 2 2" xfId="24221" xr:uid="{00000000-0005-0000-0000-00005A540000}"/>
    <cellStyle name="Normal 3 5 2 3 4 2 2 2 3" xfId="24222" xr:uid="{00000000-0005-0000-0000-00005B540000}"/>
    <cellStyle name="Normal 3 5 2 3 4 2 2 3" xfId="24223" xr:uid="{00000000-0005-0000-0000-00005C540000}"/>
    <cellStyle name="Normal 3 5 2 3 4 2 2 4" xfId="13883" xr:uid="{00000000-0005-0000-0000-00005D540000}"/>
    <cellStyle name="Normal 3 5 2 3 4 2 3" xfId="24224" xr:uid="{00000000-0005-0000-0000-00005E540000}"/>
    <cellStyle name="Normal 3 5 2 3 4 2 3 2" xfId="24225" xr:uid="{00000000-0005-0000-0000-00005F540000}"/>
    <cellStyle name="Normal 3 5 2 3 4 2 3 3" xfId="24226" xr:uid="{00000000-0005-0000-0000-000060540000}"/>
    <cellStyle name="Normal 3 5 2 3 4 2 4" xfId="24227" xr:uid="{00000000-0005-0000-0000-000061540000}"/>
    <cellStyle name="Normal 3 5 2 3 4 2 5" xfId="24228" xr:uid="{00000000-0005-0000-0000-000062540000}"/>
    <cellStyle name="Normal 3 5 2 3 4 3" xfId="14156" xr:uid="{00000000-0005-0000-0000-000063540000}"/>
    <cellStyle name="Normal 3 5 2 3 4 3 2" xfId="4525" xr:uid="{00000000-0005-0000-0000-000064540000}"/>
    <cellStyle name="Normal 3 5 2 3 4 3 2 2" xfId="11563" xr:uid="{00000000-0005-0000-0000-000065540000}"/>
    <cellStyle name="Normal 3 5 2 3 4 3 2 3" xfId="14162" xr:uid="{00000000-0005-0000-0000-000066540000}"/>
    <cellStyle name="Normal 3 5 2 3 4 3 3" xfId="5588" xr:uid="{00000000-0005-0000-0000-000067540000}"/>
    <cellStyle name="Normal 3 5 2 3 4 3 4" xfId="14169" xr:uid="{00000000-0005-0000-0000-000068540000}"/>
    <cellStyle name="Normal 3 5 2 3 4 4" xfId="14172" xr:uid="{00000000-0005-0000-0000-000069540000}"/>
    <cellStyle name="Normal 3 5 2 3 4 4 2" xfId="4370" xr:uid="{00000000-0005-0000-0000-00006A540000}"/>
    <cellStyle name="Normal 3 5 2 3 4 4 3" xfId="4434" xr:uid="{00000000-0005-0000-0000-00006B540000}"/>
    <cellStyle name="Normal 3 5 2 3 4 5" xfId="14180" xr:uid="{00000000-0005-0000-0000-00006C540000}"/>
    <cellStyle name="Normal 3 5 2 3 4 6" xfId="14184" xr:uid="{00000000-0005-0000-0000-00006D540000}"/>
    <cellStyle name="Normal 3 5 2 3 5" xfId="24230" xr:uid="{00000000-0005-0000-0000-00006E540000}"/>
    <cellStyle name="Normal 3 5 2 3 5 2" xfId="4593" xr:uid="{00000000-0005-0000-0000-00006F540000}"/>
    <cellStyle name="Normal 3 5 2 3 5 2 2" xfId="4595" xr:uid="{00000000-0005-0000-0000-000070540000}"/>
    <cellStyle name="Normal 3 5 2 3 5 2 2 2" xfId="24231" xr:uid="{00000000-0005-0000-0000-000071540000}"/>
    <cellStyle name="Normal 3 5 2 3 5 2 2 3" xfId="24232" xr:uid="{00000000-0005-0000-0000-000072540000}"/>
    <cellStyle name="Normal 3 5 2 3 5 2 3" xfId="4597" xr:uid="{00000000-0005-0000-0000-000073540000}"/>
    <cellStyle name="Normal 3 5 2 3 5 2 4" xfId="24154" xr:uid="{00000000-0005-0000-0000-000074540000}"/>
    <cellStyle name="Normal 3 5 2 3 5 3" xfId="4602" xr:uid="{00000000-0005-0000-0000-000075540000}"/>
    <cellStyle name="Normal 3 5 2 3 5 3 2" xfId="14193" xr:uid="{00000000-0005-0000-0000-000076540000}"/>
    <cellStyle name="Normal 3 5 2 3 5 3 3" xfId="14203" xr:uid="{00000000-0005-0000-0000-000077540000}"/>
    <cellStyle name="Normal 3 5 2 3 5 4" xfId="880" xr:uid="{00000000-0005-0000-0000-000078540000}"/>
    <cellStyle name="Normal 3 5 2 3 5 5" xfId="949" xr:uid="{00000000-0005-0000-0000-000079540000}"/>
    <cellStyle name="Normal 3 5 2 3 6" xfId="24234" xr:uid="{00000000-0005-0000-0000-00007A540000}"/>
    <cellStyle name="Normal 3 5 2 3 6 2" xfId="1015" xr:uid="{00000000-0005-0000-0000-00007B540000}"/>
    <cellStyle name="Normal 3 5 2 3 6 2 2" xfId="24235" xr:uid="{00000000-0005-0000-0000-00007C540000}"/>
    <cellStyle name="Normal 3 5 2 3 6 2 3" xfId="24158" xr:uid="{00000000-0005-0000-0000-00007D540000}"/>
    <cellStyle name="Normal 3 5 2 3 6 3" xfId="1100" xr:uid="{00000000-0005-0000-0000-00007E540000}"/>
    <cellStyle name="Normal 3 5 2 3 6 4" xfId="14241" xr:uid="{00000000-0005-0000-0000-00007F540000}"/>
    <cellStyle name="Normal 3 5 2 3 7" xfId="24236" xr:uid="{00000000-0005-0000-0000-000080540000}"/>
    <cellStyle name="Normal 3 5 2 3 7 2" xfId="1209" xr:uid="{00000000-0005-0000-0000-000081540000}"/>
    <cellStyle name="Normal 3 5 2 3 7 3" xfId="11773" xr:uid="{00000000-0005-0000-0000-000082540000}"/>
    <cellStyle name="Normal 3 5 2 3 8" xfId="24237" xr:uid="{00000000-0005-0000-0000-000083540000}"/>
    <cellStyle name="Normal 3 5 2 3 9" xfId="24238" xr:uid="{00000000-0005-0000-0000-000084540000}"/>
    <cellStyle name="Normal 3 5 2 4" xfId="12867" xr:uid="{00000000-0005-0000-0000-000085540000}"/>
    <cellStyle name="Normal 3 5 2 4 2" xfId="18435" xr:uid="{00000000-0005-0000-0000-000086540000}"/>
    <cellStyle name="Normal 3 5 2 4 2 2" xfId="19823" xr:uid="{00000000-0005-0000-0000-000087540000}"/>
    <cellStyle name="Normal 3 5 2 4 2 2 2" xfId="21312" xr:uid="{00000000-0005-0000-0000-000088540000}"/>
    <cellStyle name="Normal 3 5 2 4 2 2 2 2" xfId="24239" xr:uid="{00000000-0005-0000-0000-000089540000}"/>
    <cellStyle name="Normal 3 5 2 4 2 2 2 2 2" xfId="24240" xr:uid="{00000000-0005-0000-0000-00008A540000}"/>
    <cellStyle name="Normal 3 5 2 4 2 2 2 2 3" xfId="24241" xr:uid="{00000000-0005-0000-0000-00008B540000}"/>
    <cellStyle name="Normal 3 5 2 4 2 2 2 3" xfId="24242" xr:uid="{00000000-0005-0000-0000-00008C540000}"/>
    <cellStyle name="Normal 3 5 2 4 2 2 2 4" xfId="24243" xr:uid="{00000000-0005-0000-0000-00008D540000}"/>
    <cellStyle name="Normal 3 5 2 4 2 2 3" xfId="24244" xr:uid="{00000000-0005-0000-0000-00008E540000}"/>
    <cellStyle name="Normal 3 5 2 4 2 2 3 2" xfId="10660" xr:uid="{00000000-0005-0000-0000-00008F540000}"/>
    <cellStyle name="Normal 3 5 2 4 2 2 3 3" xfId="10663" xr:uid="{00000000-0005-0000-0000-000090540000}"/>
    <cellStyle name="Normal 3 5 2 4 2 2 4" xfId="24245" xr:uid="{00000000-0005-0000-0000-000091540000}"/>
    <cellStyle name="Normal 3 5 2 4 2 2 5" xfId="24246" xr:uid="{00000000-0005-0000-0000-000092540000}"/>
    <cellStyle name="Normal 3 5 2 4 2 3" xfId="24247" xr:uid="{00000000-0005-0000-0000-000093540000}"/>
    <cellStyle name="Normal 3 5 2 4 2 3 2" xfId="21333" xr:uid="{00000000-0005-0000-0000-000094540000}"/>
    <cellStyle name="Normal 3 5 2 4 2 3 2 2" xfId="15550" xr:uid="{00000000-0005-0000-0000-000095540000}"/>
    <cellStyle name="Normal 3 5 2 4 2 3 2 3" xfId="24248" xr:uid="{00000000-0005-0000-0000-000096540000}"/>
    <cellStyle name="Normal 3 5 2 4 2 3 3" xfId="24249" xr:uid="{00000000-0005-0000-0000-000097540000}"/>
    <cellStyle name="Normal 3 5 2 4 2 3 4" xfId="24250" xr:uid="{00000000-0005-0000-0000-000098540000}"/>
    <cellStyle name="Normal 3 5 2 4 2 4" xfId="24251" xr:uid="{00000000-0005-0000-0000-000099540000}"/>
    <cellStyle name="Normal 3 5 2 4 2 4 2" xfId="24252" xr:uid="{00000000-0005-0000-0000-00009A540000}"/>
    <cellStyle name="Normal 3 5 2 4 2 4 3" xfId="24253" xr:uid="{00000000-0005-0000-0000-00009B540000}"/>
    <cellStyle name="Normal 3 5 2 4 2 5" xfId="24254" xr:uid="{00000000-0005-0000-0000-00009C540000}"/>
    <cellStyle name="Normal 3 5 2 4 2 6" xfId="24255" xr:uid="{00000000-0005-0000-0000-00009D540000}"/>
    <cellStyle name="Normal 3 5 2 4 3" xfId="18438" xr:uid="{00000000-0005-0000-0000-00009E540000}"/>
    <cellStyle name="Normal 3 5 2 4 3 2" xfId="24256" xr:uid="{00000000-0005-0000-0000-00009F540000}"/>
    <cellStyle name="Normal 3 5 2 4 3 2 2" xfId="24258" xr:uid="{00000000-0005-0000-0000-0000A0540000}"/>
    <cellStyle name="Normal 3 5 2 4 3 2 2 2" xfId="24260" xr:uid="{00000000-0005-0000-0000-0000A1540000}"/>
    <cellStyle name="Normal 3 5 2 4 3 2 2 2 2" xfId="24261" xr:uid="{00000000-0005-0000-0000-0000A2540000}"/>
    <cellStyle name="Normal 3 5 2 4 3 2 2 2 3" xfId="24262" xr:uid="{00000000-0005-0000-0000-0000A3540000}"/>
    <cellStyle name="Normal 3 5 2 4 3 2 2 3" xfId="24264" xr:uid="{00000000-0005-0000-0000-0000A4540000}"/>
    <cellStyle name="Normal 3 5 2 4 3 2 2 4" xfId="24266" xr:uid="{00000000-0005-0000-0000-0000A5540000}"/>
    <cellStyle name="Normal 3 5 2 4 3 2 3" xfId="24267" xr:uid="{00000000-0005-0000-0000-0000A6540000}"/>
    <cellStyle name="Normal 3 5 2 4 3 2 3 2" xfId="10087" xr:uid="{00000000-0005-0000-0000-0000A7540000}"/>
    <cellStyle name="Normal 3 5 2 4 3 2 3 3" xfId="10097" xr:uid="{00000000-0005-0000-0000-0000A8540000}"/>
    <cellStyle name="Normal 3 5 2 4 3 2 4" xfId="24268" xr:uid="{00000000-0005-0000-0000-0000A9540000}"/>
    <cellStyle name="Normal 3 5 2 4 3 2 5" xfId="24269" xr:uid="{00000000-0005-0000-0000-0000AA540000}"/>
    <cellStyle name="Normal 3 5 2 4 3 3" xfId="24270" xr:uid="{00000000-0005-0000-0000-0000AB540000}"/>
    <cellStyle name="Normal 3 5 2 4 3 3 2" xfId="24271" xr:uid="{00000000-0005-0000-0000-0000AC540000}"/>
    <cellStyle name="Normal 3 5 2 4 3 3 2 2" xfId="12769" xr:uid="{00000000-0005-0000-0000-0000AD540000}"/>
    <cellStyle name="Normal 3 5 2 4 3 3 2 3" xfId="21349" xr:uid="{00000000-0005-0000-0000-0000AE540000}"/>
    <cellStyle name="Normal 3 5 2 4 3 3 3" xfId="24272" xr:uid="{00000000-0005-0000-0000-0000AF540000}"/>
    <cellStyle name="Normal 3 5 2 4 3 3 4" xfId="24273" xr:uid="{00000000-0005-0000-0000-0000B0540000}"/>
    <cellStyle name="Normal 3 5 2 4 3 4" xfId="24274" xr:uid="{00000000-0005-0000-0000-0000B1540000}"/>
    <cellStyle name="Normal 3 5 2 4 3 4 2" xfId="24275" xr:uid="{00000000-0005-0000-0000-0000B2540000}"/>
    <cellStyle name="Normal 3 5 2 4 3 4 3" xfId="23324" xr:uid="{00000000-0005-0000-0000-0000B3540000}"/>
    <cellStyle name="Normal 3 5 2 4 3 5" xfId="24276" xr:uid="{00000000-0005-0000-0000-0000B4540000}"/>
    <cellStyle name="Normal 3 5 2 4 3 6" xfId="24277" xr:uid="{00000000-0005-0000-0000-0000B5540000}"/>
    <cellStyle name="Normal 3 5 2 4 4" xfId="24278" xr:uid="{00000000-0005-0000-0000-0000B6540000}"/>
    <cellStyle name="Normal 3 5 2 4 4 2" xfId="24279" xr:uid="{00000000-0005-0000-0000-0000B7540000}"/>
    <cellStyle name="Normal 3 5 2 4 4 2 2" xfId="12904" xr:uid="{00000000-0005-0000-0000-0000B8540000}"/>
    <cellStyle name="Normal 3 5 2 4 4 2 2 2" xfId="12908" xr:uid="{00000000-0005-0000-0000-0000B9540000}"/>
    <cellStyle name="Normal 3 5 2 4 4 2 2 3" xfId="24280" xr:uid="{00000000-0005-0000-0000-0000BA540000}"/>
    <cellStyle name="Normal 3 5 2 4 4 2 3" xfId="13226" xr:uid="{00000000-0005-0000-0000-0000BB540000}"/>
    <cellStyle name="Normal 3 5 2 4 4 2 4" xfId="13229" xr:uid="{00000000-0005-0000-0000-0000BC540000}"/>
    <cellStyle name="Normal 3 5 2 4 4 3" xfId="14264" xr:uid="{00000000-0005-0000-0000-0000BD540000}"/>
    <cellStyle name="Normal 3 5 2 4 4 3 2" xfId="14266" xr:uid="{00000000-0005-0000-0000-0000BE540000}"/>
    <cellStyle name="Normal 3 5 2 4 4 3 3" xfId="14272" xr:uid="{00000000-0005-0000-0000-0000BF540000}"/>
    <cellStyle name="Normal 3 5 2 4 4 4" xfId="14277" xr:uid="{00000000-0005-0000-0000-0000C0540000}"/>
    <cellStyle name="Normal 3 5 2 4 4 5" xfId="14283" xr:uid="{00000000-0005-0000-0000-0000C1540000}"/>
    <cellStyle name="Normal 3 5 2 4 5" xfId="24281" xr:uid="{00000000-0005-0000-0000-0000C2540000}"/>
    <cellStyle name="Normal 3 5 2 4 5 2" xfId="4616" xr:uid="{00000000-0005-0000-0000-0000C3540000}"/>
    <cellStyle name="Normal 3 5 2 4 5 2 2" xfId="24282" xr:uid="{00000000-0005-0000-0000-0000C4540000}"/>
    <cellStyle name="Normal 3 5 2 4 5 2 3" xfId="24168" xr:uid="{00000000-0005-0000-0000-0000C5540000}"/>
    <cellStyle name="Normal 3 5 2 4 5 3" xfId="4618" xr:uid="{00000000-0005-0000-0000-0000C6540000}"/>
    <cellStyle name="Normal 3 5 2 4 5 4" xfId="14298" xr:uid="{00000000-0005-0000-0000-0000C7540000}"/>
    <cellStyle name="Normal 3 5 2 4 6" xfId="24283" xr:uid="{00000000-0005-0000-0000-0000C8540000}"/>
    <cellStyle name="Normal 3 5 2 4 6 2" xfId="253" xr:uid="{00000000-0005-0000-0000-0000C9540000}"/>
    <cellStyle name="Normal 3 5 2 4 6 3" xfId="14303" xr:uid="{00000000-0005-0000-0000-0000CA540000}"/>
    <cellStyle name="Normal 3 5 2 4 7" xfId="24284" xr:uid="{00000000-0005-0000-0000-0000CB540000}"/>
    <cellStyle name="Normal 3 5 2 4 8" xfId="24285" xr:uid="{00000000-0005-0000-0000-0000CC540000}"/>
    <cellStyle name="Normal 3 5 2 5" xfId="7345" xr:uid="{00000000-0005-0000-0000-0000CD540000}"/>
    <cellStyle name="Normal 3 5 2 5 2" xfId="18213" xr:uid="{00000000-0005-0000-0000-0000CE540000}"/>
    <cellStyle name="Normal 3 5 2 5 2 2" xfId="19841" xr:uid="{00000000-0005-0000-0000-0000CF540000}"/>
    <cellStyle name="Normal 3 5 2 5 2 2 2" xfId="24286" xr:uid="{00000000-0005-0000-0000-0000D0540000}"/>
    <cellStyle name="Normal 3 5 2 5 2 2 2 2" xfId="23983" xr:uid="{00000000-0005-0000-0000-0000D1540000}"/>
    <cellStyle name="Normal 3 5 2 5 2 2 2 3" xfId="20343" xr:uid="{00000000-0005-0000-0000-0000D2540000}"/>
    <cellStyle name="Normal 3 5 2 5 2 2 3" xfId="24287" xr:uid="{00000000-0005-0000-0000-0000D3540000}"/>
    <cellStyle name="Normal 3 5 2 5 2 2 4" xfId="24288" xr:uid="{00000000-0005-0000-0000-0000D4540000}"/>
    <cellStyle name="Normal 3 5 2 5 2 3" xfId="24289" xr:uid="{00000000-0005-0000-0000-0000D5540000}"/>
    <cellStyle name="Normal 3 5 2 5 2 3 2" xfId="1975" xr:uid="{00000000-0005-0000-0000-0000D6540000}"/>
    <cellStyle name="Normal 3 5 2 5 2 3 3" xfId="1983" xr:uid="{00000000-0005-0000-0000-0000D7540000}"/>
    <cellStyle name="Normal 3 5 2 5 2 4" xfId="24290" xr:uid="{00000000-0005-0000-0000-0000D8540000}"/>
    <cellStyle name="Normal 3 5 2 5 2 5" xfId="24291" xr:uid="{00000000-0005-0000-0000-0000D9540000}"/>
    <cellStyle name="Normal 3 5 2 5 3" xfId="24292" xr:uid="{00000000-0005-0000-0000-0000DA540000}"/>
    <cellStyle name="Normal 3 5 2 5 3 2" xfId="24293" xr:uid="{00000000-0005-0000-0000-0000DB540000}"/>
    <cellStyle name="Normal 3 5 2 5 3 2 2" xfId="24294" xr:uid="{00000000-0005-0000-0000-0000DC540000}"/>
    <cellStyle name="Normal 3 5 2 5 3 2 3" xfId="24295" xr:uid="{00000000-0005-0000-0000-0000DD540000}"/>
    <cellStyle name="Normal 3 5 2 5 3 3" xfId="24296" xr:uid="{00000000-0005-0000-0000-0000DE540000}"/>
    <cellStyle name="Normal 3 5 2 5 3 4" xfId="24297" xr:uid="{00000000-0005-0000-0000-0000DF540000}"/>
    <cellStyle name="Normal 3 5 2 5 4" xfId="24298" xr:uid="{00000000-0005-0000-0000-0000E0540000}"/>
    <cellStyle name="Normal 3 5 2 5 4 2" xfId="24299" xr:uid="{00000000-0005-0000-0000-0000E1540000}"/>
    <cellStyle name="Normal 3 5 2 5 4 3" xfId="14316" xr:uid="{00000000-0005-0000-0000-0000E2540000}"/>
    <cellStyle name="Normal 3 5 2 5 5" xfId="24300" xr:uid="{00000000-0005-0000-0000-0000E3540000}"/>
    <cellStyle name="Normal 3 5 2 5 6" xfId="24301" xr:uid="{00000000-0005-0000-0000-0000E4540000}"/>
    <cellStyle name="Normal 3 5 2 6" xfId="7348" xr:uid="{00000000-0005-0000-0000-0000E5540000}"/>
    <cellStyle name="Normal 3 5 2 6 2" xfId="18963" xr:uid="{00000000-0005-0000-0000-0000E6540000}"/>
    <cellStyle name="Normal 3 5 2 6 2 2" xfId="24302" xr:uid="{00000000-0005-0000-0000-0000E7540000}"/>
    <cellStyle name="Normal 3 5 2 6 2 2 2" xfId="24303" xr:uid="{00000000-0005-0000-0000-0000E8540000}"/>
    <cellStyle name="Normal 3 5 2 6 2 2 2 2" xfId="24304" xr:uid="{00000000-0005-0000-0000-0000E9540000}"/>
    <cellStyle name="Normal 3 5 2 6 2 2 2 3" xfId="20360" xr:uid="{00000000-0005-0000-0000-0000EA540000}"/>
    <cellStyle name="Normal 3 5 2 6 2 2 3" xfId="24305" xr:uid="{00000000-0005-0000-0000-0000EB540000}"/>
    <cellStyle name="Normal 3 5 2 6 2 2 4" xfId="24306" xr:uid="{00000000-0005-0000-0000-0000EC540000}"/>
    <cellStyle name="Normal 3 5 2 6 2 3" xfId="24307" xr:uid="{00000000-0005-0000-0000-0000ED540000}"/>
    <cellStyle name="Normal 3 5 2 6 2 3 2" xfId="2480" xr:uid="{00000000-0005-0000-0000-0000EE540000}"/>
    <cellStyle name="Normal 3 5 2 6 2 3 3" xfId="10483" xr:uid="{00000000-0005-0000-0000-0000EF540000}"/>
    <cellStyle name="Normal 3 5 2 6 2 4" xfId="24308" xr:uid="{00000000-0005-0000-0000-0000F0540000}"/>
    <cellStyle name="Normal 3 5 2 6 2 5" xfId="24309" xr:uid="{00000000-0005-0000-0000-0000F1540000}"/>
    <cellStyle name="Normal 3 5 2 6 3" xfId="19573" xr:uid="{00000000-0005-0000-0000-0000F2540000}"/>
    <cellStyle name="Normal 3 5 2 6 3 2" xfId="24310" xr:uid="{00000000-0005-0000-0000-0000F3540000}"/>
    <cellStyle name="Normal 3 5 2 6 3 2 2" xfId="24311" xr:uid="{00000000-0005-0000-0000-0000F4540000}"/>
    <cellStyle name="Normal 3 5 2 6 3 2 3" xfId="24312" xr:uid="{00000000-0005-0000-0000-0000F5540000}"/>
    <cellStyle name="Normal 3 5 2 6 3 3" xfId="15099" xr:uid="{00000000-0005-0000-0000-0000F6540000}"/>
    <cellStyle name="Normal 3 5 2 6 3 4" xfId="24313" xr:uid="{00000000-0005-0000-0000-0000F7540000}"/>
    <cellStyle name="Normal 3 5 2 6 4" xfId="24314" xr:uid="{00000000-0005-0000-0000-0000F8540000}"/>
    <cellStyle name="Normal 3 5 2 6 4 2" xfId="24315" xr:uid="{00000000-0005-0000-0000-0000F9540000}"/>
    <cellStyle name="Normal 3 5 2 6 4 3" xfId="14353" xr:uid="{00000000-0005-0000-0000-0000FA540000}"/>
    <cellStyle name="Normal 3 5 2 6 5" xfId="24316" xr:uid="{00000000-0005-0000-0000-0000FB540000}"/>
    <cellStyle name="Normal 3 5 2 6 6" xfId="24317" xr:uid="{00000000-0005-0000-0000-0000FC540000}"/>
    <cellStyle name="Normal 3 5 2 7" xfId="7351" xr:uid="{00000000-0005-0000-0000-0000FD540000}"/>
    <cellStyle name="Normal 3 5 2 7 2" xfId="24318" xr:uid="{00000000-0005-0000-0000-0000FE540000}"/>
    <cellStyle name="Normal 3 5 2 7 2 2" xfId="24319" xr:uid="{00000000-0005-0000-0000-0000FF540000}"/>
    <cellStyle name="Normal 3 5 2 7 2 2 2" xfId="24320" xr:uid="{00000000-0005-0000-0000-000000550000}"/>
    <cellStyle name="Normal 3 5 2 7 2 2 3" xfId="24321" xr:uid="{00000000-0005-0000-0000-000001550000}"/>
    <cellStyle name="Normal 3 5 2 7 2 3" xfId="24322" xr:uid="{00000000-0005-0000-0000-000002550000}"/>
    <cellStyle name="Normal 3 5 2 7 2 4" xfId="24323" xr:uid="{00000000-0005-0000-0000-000003550000}"/>
    <cellStyle name="Normal 3 5 2 7 3" xfId="24324" xr:uid="{00000000-0005-0000-0000-000004550000}"/>
    <cellStyle name="Normal 3 5 2 7 3 2" xfId="7205" xr:uid="{00000000-0005-0000-0000-000005550000}"/>
    <cellStyle name="Normal 3 5 2 7 3 3" xfId="7208" xr:uid="{00000000-0005-0000-0000-000006550000}"/>
    <cellStyle name="Normal 3 5 2 7 4" xfId="24325" xr:uid="{00000000-0005-0000-0000-000007550000}"/>
    <cellStyle name="Normal 3 5 2 7 5" xfId="24326" xr:uid="{00000000-0005-0000-0000-000008550000}"/>
    <cellStyle name="Normal 3 5 2 8" xfId="7355" xr:uid="{00000000-0005-0000-0000-000009550000}"/>
    <cellStyle name="Normal 3 5 2 8 2" xfId="9812" xr:uid="{00000000-0005-0000-0000-00000A550000}"/>
    <cellStyle name="Normal 3 5 2 8 2 2" xfId="24327" xr:uid="{00000000-0005-0000-0000-00000B550000}"/>
    <cellStyle name="Normal 3 5 2 8 2 3" xfId="24328" xr:uid="{00000000-0005-0000-0000-00000C550000}"/>
    <cellStyle name="Normal 3 5 2 8 3" xfId="9818" xr:uid="{00000000-0005-0000-0000-00000D550000}"/>
    <cellStyle name="Normal 3 5 2 8 4" xfId="24329" xr:uid="{00000000-0005-0000-0000-00000E550000}"/>
    <cellStyle name="Normal 3 5 2 9" xfId="7360" xr:uid="{00000000-0005-0000-0000-00000F550000}"/>
    <cellStyle name="Normal 3 5 2 9 2" xfId="9834" xr:uid="{00000000-0005-0000-0000-000010550000}"/>
    <cellStyle name="Normal 3 5 2 9 3" xfId="24330" xr:uid="{00000000-0005-0000-0000-000011550000}"/>
    <cellStyle name="Normal 3 5 3" xfId="8323" xr:uid="{00000000-0005-0000-0000-000012550000}"/>
    <cellStyle name="Normal 3 5 3 10" xfId="24331" xr:uid="{00000000-0005-0000-0000-000013550000}"/>
    <cellStyle name="Normal 3 5 3 11" xfId="24332" xr:uid="{00000000-0005-0000-0000-000014550000}"/>
    <cellStyle name="Normal 3 5 3 2" xfId="7459" xr:uid="{00000000-0005-0000-0000-000015550000}"/>
    <cellStyle name="Normal 3 5 3 2 10" xfId="1728" xr:uid="{00000000-0005-0000-0000-000016550000}"/>
    <cellStyle name="Normal 3 5 3 2 2" xfId="4454" xr:uid="{00000000-0005-0000-0000-000017550000}"/>
    <cellStyle name="Normal 3 5 3 2 2 2" xfId="13283" xr:uid="{00000000-0005-0000-0000-000018550000}"/>
    <cellStyle name="Normal 3 5 3 2 2 2 2" xfId="2656" xr:uid="{00000000-0005-0000-0000-000019550000}"/>
    <cellStyle name="Normal 3 5 3 2 2 2 2 2" xfId="3313" xr:uid="{00000000-0005-0000-0000-00001A550000}"/>
    <cellStyle name="Normal 3 5 3 2 2 2 2 2 2" xfId="7040" xr:uid="{00000000-0005-0000-0000-00001B550000}"/>
    <cellStyle name="Normal 3 5 3 2 2 2 2 2 2 2" xfId="7045" xr:uid="{00000000-0005-0000-0000-00001C550000}"/>
    <cellStyle name="Normal 3 5 3 2 2 2 2 2 2 2 2" xfId="24334" xr:uid="{00000000-0005-0000-0000-00001D550000}"/>
    <cellStyle name="Normal 3 5 3 2 2 2 2 2 2 2 3" xfId="24336" xr:uid="{00000000-0005-0000-0000-00001E550000}"/>
    <cellStyle name="Normal 3 5 3 2 2 2 2 2 2 3" xfId="6864" xr:uid="{00000000-0005-0000-0000-00001F550000}"/>
    <cellStyle name="Normal 3 5 3 2 2 2 2 2 2 4" xfId="6873" xr:uid="{00000000-0005-0000-0000-000020550000}"/>
    <cellStyle name="Normal 3 5 3 2 2 2 2 2 3" xfId="7050" xr:uid="{00000000-0005-0000-0000-000021550000}"/>
    <cellStyle name="Normal 3 5 3 2 2 2 2 2 3 2" xfId="7055" xr:uid="{00000000-0005-0000-0000-000022550000}"/>
    <cellStyle name="Normal 3 5 3 2 2 2 2 2 3 3" xfId="6880" xr:uid="{00000000-0005-0000-0000-000023550000}"/>
    <cellStyle name="Normal 3 5 3 2 2 2 2 2 4" xfId="7061" xr:uid="{00000000-0005-0000-0000-000024550000}"/>
    <cellStyle name="Normal 3 5 3 2 2 2 2 2 5" xfId="5286" xr:uid="{00000000-0005-0000-0000-000025550000}"/>
    <cellStyle name="Normal 3 5 3 2 2 2 2 3" xfId="3323" xr:uid="{00000000-0005-0000-0000-000026550000}"/>
    <cellStyle name="Normal 3 5 3 2 2 2 2 3 2" xfId="7787" xr:uid="{00000000-0005-0000-0000-000027550000}"/>
    <cellStyle name="Normal 3 5 3 2 2 2 2 3 2 2" xfId="7907" xr:uid="{00000000-0005-0000-0000-000028550000}"/>
    <cellStyle name="Normal 3 5 3 2 2 2 2 3 2 3" xfId="7910" xr:uid="{00000000-0005-0000-0000-000029550000}"/>
    <cellStyle name="Normal 3 5 3 2 2 2 2 3 3" xfId="7915" xr:uid="{00000000-0005-0000-0000-00002A550000}"/>
    <cellStyle name="Normal 3 5 3 2 2 2 2 3 4" xfId="7930" xr:uid="{00000000-0005-0000-0000-00002B550000}"/>
    <cellStyle name="Normal 3 5 3 2 2 2 2 4" xfId="6738" xr:uid="{00000000-0005-0000-0000-00002C550000}"/>
    <cellStyle name="Normal 3 5 3 2 2 2 2 4 2" xfId="5961" xr:uid="{00000000-0005-0000-0000-00002D550000}"/>
    <cellStyle name="Normal 3 5 3 2 2 2 2 4 3" xfId="18926" xr:uid="{00000000-0005-0000-0000-00002E550000}"/>
    <cellStyle name="Normal 3 5 3 2 2 2 2 5" xfId="6743" xr:uid="{00000000-0005-0000-0000-00002F550000}"/>
    <cellStyle name="Normal 3 5 3 2 2 2 2 6" xfId="6747" xr:uid="{00000000-0005-0000-0000-000030550000}"/>
    <cellStyle name="Normal 3 5 3 2 2 2 3" xfId="2668" xr:uid="{00000000-0005-0000-0000-000031550000}"/>
    <cellStyle name="Normal 3 5 3 2 2 2 3 2" xfId="3121" xr:uid="{00000000-0005-0000-0000-000032550000}"/>
    <cellStyle name="Normal 3 5 3 2 2 2 3 2 2" xfId="10147" xr:uid="{00000000-0005-0000-0000-000033550000}"/>
    <cellStyle name="Normal 3 5 3 2 2 2 3 2 2 2" xfId="10149" xr:uid="{00000000-0005-0000-0000-000034550000}"/>
    <cellStyle name="Normal 3 5 3 2 2 2 3 2 2 2 2" xfId="24337" xr:uid="{00000000-0005-0000-0000-000035550000}"/>
    <cellStyle name="Normal 3 5 3 2 2 2 3 2 2 2 3" xfId="8208" xr:uid="{00000000-0005-0000-0000-000036550000}"/>
    <cellStyle name="Normal 3 5 3 2 2 2 3 2 2 3" xfId="10151" xr:uid="{00000000-0005-0000-0000-000037550000}"/>
    <cellStyle name="Normal 3 5 3 2 2 2 3 2 2 4" xfId="23985" xr:uid="{00000000-0005-0000-0000-000038550000}"/>
    <cellStyle name="Normal 3 5 3 2 2 2 3 2 3" xfId="10154" xr:uid="{00000000-0005-0000-0000-000039550000}"/>
    <cellStyle name="Normal 3 5 3 2 2 2 3 2 3 2" xfId="24338" xr:uid="{00000000-0005-0000-0000-00003A550000}"/>
    <cellStyle name="Normal 3 5 3 2 2 2 3 2 3 3" xfId="24339" xr:uid="{00000000-0005-0000-0000-00003B550000}"/>
    <cellStyle name="Normal 3 5 3 2 2 2 3 2 4" xfId="10157" xr:uid="{00000000-0005-0000-0000-00003C550000}"/>
    <cellStyle name="Normal 3 5 3 2 2 2 3 2 5" xfId="24341" xr:uid="{00000000-0005-0000-0000-00003D550000}"/>
    <cellStyle name="Normal 3 5 3 2 2 2 3 3" xfId="3141" xr:uid="{00000000-0005-0000-0000-00003E550000}"/>
    <cellStyle name="Normal 3 5 3 2 2 2 3 3 2" xfId="10159" xr:uid="{00000000-0005-0000-0000-00003F550000}"/>
    <cellStyle name="Normal 3 5 3 2 2 2 3 3 2 2" xfId="24342" xr:uid="{00000000-0005-0000-0000-000040550000}"/>
    <cellStyle name="Normal 3 5 3 2 2 2 3 3 2 3" xfId="24343" xr:uid="{00000000-0005-0000-0000-000041550000}"/>
    <cellStyle name="Normal 3 5 3 2 2 2 3 3 3" xfId="10162" xr:uid="{00000000-0005-0000-0000-000042550000}"/>
    <cellStyle name="Normal 3 5 3 2 2 2 3 3 4" xfId="24345" xr:uid="{00000000-0005-0000-0000-000043550000}"/>
    <cellStyle name="Normal 3 5 3 2 2 2 3 4" xfId="6810" xr:uid="{00000000-0005-0000-0000-000044550000}"/>
    <cellStyle name="Normal 3 5 3 2 2 2 3 4 2" xfId="24346" xr:uid="{00000000-0005-0000-0000-000045550000}"/>
    <cellStyle name="Normal 3 5 3 2 2 2 3 4 3" xfId="24347" xr:uid="{00000000-0005-0000-0000-000046550000}"/>
    <cellStyle name="Normal 3 5 3 2 2 2 3 5" xfId="6818" xr:uid="{00000000-0005-0000-0000-000047550000}"/>
    <cellStyle name="Normal 3 5 3 2 2 2 3 6" xfId="6826" xr:uid="{00000000-0005-0000-0000-000048550000}"/>
    <cellStyle name="Normal 3 5 3 2 2 2 4" xfId="835" xr:uid="{00000000-0005-0000-0000-000049550000}"/>
    <cellStyle name="Normal 3 5 3 2 2 2 4 2" xfId="2364" xr:uid="{00000000-0005-0000-0000-00004A550000}"/>
    <cellStyle name="Normal 3 5 3 2 2 2 4 2 2" xfId="24348" xr:uid="{00000000-0005-0000-0000-00004B550000}"/>
    <cellStyle name="Normal 3 5 3 2 2 2 4 2 2 2" xfId="24349" xr:uid="{00000000-0005-0000-0000-00004C550000}"/>
    <cellStyle name="Normal 3 5 3 2 2 2 4 2 2 3" xfId="24350" xr:uid="{00000000-0005-0000-0000-00004D550000}"/>
    <cellStyle name="Normal 3 5 3 2 2 2 4 2 3" xfId="24351" xr:uid="{00000000-0005-0000-0000-00004E550000}"/>
    <cellStyle name="Normal 3 5 3 2 2 2 4 2 4" xfId="24353" xr:uid="{00000000-0005-0000-0000-00004F550000}"/>
    <cellStyle name="Normal 3 5 3 2 2 2 4 3" xfId="2373" xr:uid="{00000000-0005-0000-0000-000050550000}"/>
    <cellStyle name="Normal 3 5 3 2 2 2 4 3 2" xfId="21003" xr:uid="{00000000-0005-0000-0000-000051550000}"/>
    <cellStyle name="Normal 3 5 3 2 2 2 4 3 3" xfId="24354" xr:uid="{00000000-0005-0000-0000-000052550000}"/>
    <cellStyle name="Normal 3 5 3 2 2 2 4 4" xfId="11214" xr:uid="{00000000-0005-0000-0000-000053550000}"/>
    <cellStyle name="Normal 3 5 3 2 2 2 4 5" xfId="24355" xr:uid="{00000000-0005-0000-0000-000054550000}"/>
    <cellStyle name="Normal 3 5 3 2 2 2 5" xfId="2383" xr:uid="{00000000-0005-0000-0000-000055550000}"/>
    <cellStyle name="Normal 3 5 3 2 2 2 5 2" xfId="3335" xr:uid="{00000000-0005-0000-0000-000056550000}"/>
    <cellStyle name="Normal 3 5 3 2 2 2 5 2 2" xfId="24356" xr:uid="{00000000-0005-0000-0000-000057550000}"/>
    <cellStyle name="Normal 3 5 3 2 2 2 5 2 3" xfId="24357" xr:uid="{00000000-0005-0000-0000-000058550000}"/>
    <cellStyle name="Normal 3 5 3 2 2 2 5 3" xfId="3342" xr:uid="{00000000-0005-0000-0000-000059550000}"/>
    <cellStyle name="Normal 3 5 3 2 2 2 5 4" xfId="24358" xr:uid="{00000000-0005-0000-0000-00005A550000}"/>
    <cellStyle name="Normal 3 5 3 2 2 2 6" xfId="24360" xr:uid="{00000000-0005-0000-0000-00005B550000}"/>
    <cellStyle name="Normal 3 5 3 2 2 2 6 2" xfId="424" xr:uid="{00000000-0005-0000-0000-00005C550000}"/>
    <cellStyle name="Normal 3 5 3 2 2 2 6 3" xfId="24361" xr:uid="{00000000-0005-0000-0000-00005D550000}"/>
    <cellStyle name="Normal 3 5 3 2 2 2 7" xfId="24363" xr:uid="{00000000-0005-0000-0000-00005E550000}"/>
    <cellStyle name="Normal 3 5 3 2 2 2 8" xfId="24364" xr:uid="{00000000-0005-0000-0000-00005F550000}"/>
    <cellStyle name="Normal 3 5 3 2 2 3" xfId="13287" xr:uid="{00000000-0005-0000-0000-000060550000}"/>
    <cellStyle name="Normal 3 5 3 2 2 3 2" xfId="24365" xr:uid="{00000000-0005-0000-0000-000061550000}"/>
    <cellStyle name="Normal 3 5 3 2 2 3 2 2" xfId="24366" xr:uid="{00000000-0005-0000-0000-000062550000}"/>
    <cellStyle name="Normal 3 5 3 2 2 3 2 2 2" xfId="7385" xr:uid="{00000000-0005-0000-0000-000063550000}"/>
    <cellStyle name="Normal 3 5 3 2 2 3 2 2 2 2" xfId="24367" xr:uid="{00000000-0005-0000-0000-000064550000}"/>
    <cellStyle name="Normal 3 5 3 2 2 3 2 2 2 3" xfId="24368" xr:uid="{00000000-0005-0000-0000-000065550000}"/>
    <cellStyle name="Normal 3 5 3 2 2 3 2 2 3" xfId="7395" xr:uid="{00000000-0005-0000-0000-000066550000}"/>
    <cellStyle name="Normal 3 5 3 2 2 3 2 2 4" xfId="7400" xr:uid="{00000000-0005-0000-0000-000067550000}"/>
    <cellStyle name="Normal 3 5 3 2 2 3 2 3" xfId="24369" xr:uid="{00000000-0005-0000-0000-000068550000}"/>
    <cellStyle name="Normal 3 5 3 2 2 3 2 3 2" xfId="7500" xr:uid="{00000000-0005-0000-0000-000069550000}"/>
    <cellStyle name="Normal 3 5 3 2 2 3 2 3 3" xfId="7504" xr:uid="{00000000-0005-0000-0000-00006A550000}"/>
    <cellStyle name="Normal 3 5 3 2 2 3 2 4" xfId="24370" xr:uid="{00000000-0005-0000-0000-00006B550000}"/>
    <cellStyle name="Normal 3 5 3 2 2 3 2 5" xfId="24371" xr:uid="{00000000-0005-0000-0000-00006C550000}"/>
    <cellStyle name="Normal 3 5 3 2 2 3 3" xfId="24372" xr:uid="{00000000-0005-0000-0000-00006D550000}"/>
    <cellStyle name="Normal 3 5 3 2 2 3 3 2" xfId="3567" xr:uid="{00000000-0005-0000-0000-00006E550000}"/>
    <cellStyle name="Normal 3 5 3 2 2 3 3 2 2" xfId="24373" xr:uid="{00000000-0005-0000-0000-00006F550000}"/>
    <cellStyle name="Normal 3 5 3 2 2 3 3 2 3" xfId="24374" xr:uid="{00000000-0005-0000-0000-000070550000}"/>
    <cellStyle name="Normal 3 5 3 2 2 3 3 3" xfId="3572" xr:uid="{00000000-0005-0000-0000-000071550000}"/>
    <cellStyle name="Normal 3 5 3 2 2 3 3 4" xfId="11222" xr:uid="{00000000-0005-0000-0000-000072550000}"/>
    <cellStyle name="Normal 3 5 3 2 2 3 4" xfId="24375" xr:uid="{00000000-0005-0000-0000-000073550000}"/>
    <cellStyle name="Normal 3 5 3 2 2 3 4 2" xfId="10381" xr:uid="{00000000-0005-0000-0000-000074550000}"/>
    <cellStyle name="Normal 3 5 3 2 2 3 4 3" xfId="10383" xr:uid="{00000000-0005-0000-0000-000075550000}"/>
    <cellStyle name="Normal 3 5 3 2 2 3 5" xfId="24376" xr:uid="{00000000-0005-0000-0000-000076550000}"/>
    <cellStyle name="Normal 3 5 3 2 2 3 6" xfId="24377" xr:uid="{00000000-0005-0000-0000-000077550000}"/>
    <cellStyle name="Normal 3 5 3 2 2 4" xfId="13291" xr:uid="{00000000-0005-0000-0000-000078550000}"/>
    <cellStyle name="Normal 3 5 3 2 2 4 2" xfId="24378" xr:uid="{00000000-0005-0000-0000-000079550000}"/>
    <cellStyle name="Normal 3 5 3 2 2 4 2 2" xfId="24379" xr:uid="{00000000-0005-0000-0000-00007A550000}"/>
    <cellStyle name="Normal 3 5 3 2 2 4 2 2 2" xfId="18530" xr:uid="{00000000-0005-0000-0000-00007B550000}"/>
    <cellStyle name="Normal 3 5 3 2 2 4 2 2 2 2" xfId="18578" xr:uid="{00000000-0005-0000-0000-00007C550000}"/>
    <cellStyle name="Normal 3 5 3 2 2 4 2 2 2 3" xfId="18580" xr:uid="{00000000-0005-0000-0000-00007D550000}"/>
    <cellStyle name="Normal 3 5 3 2 2 4 2 2 3" xfId="18582" xr:uid="{00000000-0005-0000-0000-00007E550000}"/>
    <cellStyle name="Normal 3 5 3 2 2 4 2 2 4" xfId="18585" xr:uid="{00000000-0005-0000-0000-00007F550000}"/>
    <cellStyle name="Normal 3 5 3 2 2 4 2 3" xfId="17146" xr:uid="{00000000-0005-0000-0000-000080550000}"/>
    <cellStyle name="Normal 3 5 3 2 2 4 2 3 2" xfId="17148" xr:uid="{00000000-0005-0000-0000-000081550000}"/>
    <cellStyle name="Normal 3 5 3 2 2 4 2 3 3" xfId="17151" xr:uid="{00000000-0005-0000-0000-000082550000}"/>
    <cellStyle name="Normal 3 5 3 2 2 4 2 4" xfId="8799" xr:uid="{00000000-0005-0000-0000-000083550000}"/>
    <cellStyle name="Normal 3 5 3 2 2 4 2 5" xfId="17154" xr:uid="{00000000-0005-0000-0000-000084550000}"/>
    <cellStyle name="Normal 3 5 3 2 2 4 3" xfId="24380" xr:uid="{00000000-0005-0000-0000-000085550000}"/>
    <cellStyle name="Normal 3 5 3 2 2 4 3 2" xfId="10439" xr:uid="{00000000-0005-0000-0000-000086550000}"/>
    <cellStyle name="Normal 3 5 3 2 2 4 3 2 2" xfId="7069" xr:uid="{00000000-0005-0000-0000-000087550000}"/>
    <cellStyle name="Normal 3 5 3 2 2 4 3 2 3" xfId="7075" xr:uid="{00000000-0005-0000-0000-000088550000}"/>
    <cellStyle name="Normal 3 5 3 2 2 4 3 3" xfId="14938" xr:uid="{00000000-0005-0000-0000-000089550000}"/>
    <cellStyle name="Normal 3 5 3 2 2 4 3 4" xfId="17156" xr:uid="{00000000-0005-0000-0000-00008A550000}"/>
    <cellStyle name="Normal 3 5 3 2 2 4 4" xfId="24381" xr:uid="{00000000-0005-0000-0000-00008B550000}"/>
    <cellStyle name="Normal 3 5 3 2 2 4 4 2" xfId="24382" xr:uid="{00000000-0005-0000-0000-00008C550000}"/>
    <cellStyle name="Normal 3 5 3 2 2 4 4 3" xfId="24383" xr:uid="{00000000-0005-0000-0000-00008D550000}"/>
    <cellStyle name="Normal 3 5 3 2 2 4 5" xfId="24384" xr:uid="{00000000-0005-0000-0000-00008E550000}"/>
    <cellStyle name="Normal 3 5 3 2 2 4 6" xfId="24385" xr:uid="{00000000-0005-0000-0000-00008F550000}"/>
    <cellStyle name="Normal 3 5 3 2 2 5" xfId="24386" xr:uid="{00000000-0005-0000-0000-000090550000}"/>
    <cellStyle name="Normal 3 5 3 2 2 5 2" xfId="24387" xr:uid="{00000000-0005-0000-0000-000091550000}"/>
    <cellStyle name="Normal 3 5 3 2 2 5 2 2" xfId="24388" xr:uid="{00000000-0005-0000-0000-000092550000}"/>
    <cellStyle name="Normal 3 5 3 2 2 5 2 2 2" xfId="18145" xr:uid="{00000000-0005-0000-0000-000093550000}"/>
    <cellStyle name="Normal 3 5 3 2 2 5 2 2 3" xfId="18656" xr:uid="{00000000-0005-0000-0000-000094550000}"/>
    <cellStyle name="Normal 3 5 3 2 2 5 2 3" xfId="17161" xr:uid="{00000000-0005-0000-0000-000095550000}"/>
    <cellStyle name="Normal 3 5 3 2 2 5 2 4" xfId="17163" xr:uid="{00000000-0005-0000-0000-000096550000}"/>
    <cellStyle name="Normal 3 5 3 2 2 5 3" xfId="24389" xr:uid="{00000000-0005-0000-0000-000097550000}"/>
    <cellStyle name="Normal 3 5 3 2 2 5 3 2" xfId="10460" xr:uid="{00000000-0005-0000-0000-000098550000}"/>
    <cellStyle name="Normal 3 5 3 2 2 5 3 3" xfId="24390" xr:uid="{00000000-0005-0000-0000-000099550000}"/>
    <cellStyle name="Normal 3 5 3 2 2 5 4" xfId="24391" xr:uid="{00000000-0005-0000-0000-00009A550000}"/>
    <cellStyle name="Normal 3 5 3 2 2 5 5" xfId="24392" xr:uid="{00000000-0005-0000-0000-00009B550000}"/>
    <cellStyle name="Normal 3 5 3 2 2 6" xfId="24393" xr:uid="{00000000-0005-0000-0000-00009C550000}"/>
    <cellStyle name="Normal 3 5 3 2 2 6 2" xfId="24394" xr:uid="{00000000-0005-0000-0000-00009D550000}"/>
    <cellStyle name="Normal 3 5 3 2 2 6 2 2" xfId="24395" xr:uid="{00000000-0005-0000-0000-00009E550000}"/>
    <cellStyle name="Normal 3 5 3 2 2 6 2 3" xfId="24396" xr:uid="{00000000-0005-0000-0000-00009F550000}"/>
    <cellStyle name="Normal 3 5 3 2 2 6 3" xfId="24397" xr:uid="{00000000-0005-0000-0000-0000A0550000}"/>
    <cellStyle name="Normal 3 5 3 2 2 6 4" xfId="17510" xr:uid="{00000000-0005-0000-0000-0000A1550000}"/>
    <cellStyle name="Normal 3 5 3 2 2 7" xfId="24398" xr:uid="{00000000-0005-0000-0000-0000A2550000}"/>
    <cellStyle name="Normal 3 5 3 2 2 7 2" xfId="24399" xr:uid="{00000000-0005-0000-0000-0000A3550000}"/>
    <cellStyle name="Normal 3 5 3 2 2 7 3" xfId="24400" xr:uid="{00000000-0005-0000-0000-0000A4550000}"/>
    <cellStyle name="Normal 3 5 3 2 2 8" xfId="24401" xr:uid="{00000000-0005-0000-0000-0000A5550000}"/>
    <cellStyle name="Normal 3 5 3 2 2 9" xfId="24402" xr:uid="{00000000-0005-0000-0000-0000A6550000}"/>
    <cellStyle name="Normal 3 5 3 2 3" xfId="1053" xr:uid="{00000000-0005-0000-0000-0000A7550000}"/>
    <cellStyle name="Normal 3 5 3 2 3 2" xfId="5190" xr:uid="{00000000-0005-0000-0000-0000A8550000}"/>
    <cellStyle name="Normal 3 5 3 2 3 2 2" xfId="24403" xr:uid="{00000000-0005-0000-0000-0000A9550000}"/>
    <cellStyle name="Normal 3 5 3 2 3 2 2 2" xfId="24404" xr:uid="{00000000-0005-0000-0000-0000AA550000}"/>
    <cellStyle name="Normal 3 5 3 2 3 2 2 2 2" xfId="24405" xr:uid="{00000000-0005-0000-0000-0000AB550000}"/>
    <cellStyle name="Normal 3 5 3 2 3 2 2 2 2 2" xfId="24406" xr:uid="{00000000-0005-0000-0000-0000AC550000}"/>
    <cellStyle name="Normal 3 5 3 2 3 2 2 2 2 3" xfId="24407" xr:uid="{00000000-0005-0000-0000-0000AD550000}"/>
    <cellStyle name="Normal 3 5 3 2 3 2 2 2 3" xfId="24408" xr:uid="{00000000-0005-0000-0000-0000AE550000}"/>
    <cellStyle name="Normal 3 5 3 2 3 2 2 2 4" xfId="305" xr:uid="{00000000-0005-0000-0000-0000AF550000}"/>
    <cellStyle name="Normal 3 5 3 2 3 2 2 3" xfId="24409" xr:uid="{00000000-0005-0000-0000-0000B0550000}"/>
    <cellStyle name="Normal 3 5 3 2 3 2 2 3 2" xfId="24410" xr:uid="{00000000-0005-0000-0000-0000B1550000}"/>
    <cellStyle name="Normal 3 5 3 2 3 2 2 3 3" xfId="24411" xr:uid="{00000000-0005-0000-0000-0000B2550000}"/>
    <cellStyle name="Normal 3 5 3 2 3 2 2 4" xfId="24412" xr:uid="{00000000-0005-0000-0000-0000B3550000}"/>
    <cellStyle name="Normal 3 5 3 2 3 2 2 5" xfId="24413" xr:uid="{00000000-0005-0000-0000-0000B4550000}"/>
    <cellStyle name="Normal 3 5 3 2 3 2 3" xfId="24414" xr:uid="{00000000-0005-0000-0000-0000B5550000}"/>
    <cellStyle name="Normal 3 5 3 2 3 2 3 2" xfId="10511" xr:uid="{00000000-0005-0000-0000-0000B6550000}"/>
    <cellStyle name="Normal 3 5 3 2 3 2 3 2 2" xfId="24415" xr:uid="{00000000-0005-0000-0000-0000B7550000}"/>
    <cellStyle name="Normal 3 5 3 2 3 2 3 2 3" xfId="24416" xr:uid="{00000000-0005-0000-0000-0000B8550000}"/>
    <cellStyle name="Normal 3 5 3 2 3 2 3 3" xfId="11242" xr:uid="{00000000-0005-0000-0000-0000B9550000}"/>
    <cellStyle name="Normal 3 5 3 2 3 2 3 4" xfId="11246" xr:uid="{00000000-0005-0000-0000-0000BA550000}"/>
    <cellStyle name="Normal 3 5 3 2 3 2 4" xfId="13722" xr:uid="{00000000-0005-0000-0000-0000BB550000}"/>
    <cellStyle name="Normal 3 5 3 2 3 2 4 2" xfId="24417" xr:uid="{00000000-0005-0000-0000-0000BC550000}"/>
    <cellStyle name="Normal 3 5 3 2 3 2 4 3" xfId="24418" xr:uid="{00000000-0005-0000-0000-0000BD550000}"/>
    <cellStyle name="Normal 3 5 3 2 3 2 5" xfId="13725" xr:uid="{00000000-0005-0000-0000-0000BE550000}"/>
    <cellStyle name="Normal 3 5 3 2 3 2 6" xfId="24419" xr:uid="{00000000-0005-0000-0000-0000BF550000}"/>
    <cellStyle name="Normal 3 5 3 2 3 3" xfId="13315" xr:uid="{00000000-0005-0000-0000-0000C0550000}"/>
    <cellStyle name="Normal 3 5 3 2 3 3 2" xfId="24420" xr:uid="{00000000-0005-0000-0000-0000C1550000}"/>
    <cellStyle name="Normal 3 5 3 2 3 3 2 2" xfId="17788" xr:uid="{00000000-0005-0000-0000-0000C2550000}"/>
    <cellStyle name="Normal 3 5 3 2 3 3 2 2 2" xfId="14745" xr:uid="{00000000-0005-0000-0000-0000C3550000}"/>
    <cellStyle name="Normal 3 5 3 2 3 3 2 2 2 2" xfId="4624" xr:uid="{00000000-0005-0000-0000-0000C4550000}"/>
    <cellStyle name="Normal 3 5 3 2 3 3 2 2 2 3" xfId="828" xr:uid="{00000000-0005-0000-0000-0000C5550000}"/>
    <cellStyle name="Normal 3 5 3 2 3 3 2 2 3" xfId="17795" xr:uid="{00000000-0005-0000-0000-0000C6550000}"/>
    <cellStyle name="Normal 3 5 3 2 3 3 2 2 4" xfId="1293" xr:uid="{00000000-0005-0000-0000-0000C7550000}"/>
    <cellStyle name="Normal 3 5 3 2 3 3 2 3" xfId="17801" xr:uid="{00000000-0005-0000-0000-0000C8550000}"/>
    <cellStyle name="Normal 3 5 3 2 3 3 2 3 2" xfId="17804" xr:uid="{00000000-0005-0000-0000-0000C9550000}"/>
    <cellStyle name="Normal 3 5 3 2 3 3 2 3 3" xfId="17808" xr:uid="{00000000-0005-0000-0000-0000CA550000}"/>
    <cellStyle name="Normal 3 5 3 2 3 3 2 4" xfId="17810" xr:uid="{00000000-0005-0000-0000-0000CB550000}"/>
    <cellStyle name="Normal 3 5 3 2 3 3 2 5" xfId="2872" xr:uid="{00000000-0005-0000-0000-0000CC550000}"/>
    <cellStyle name="Normal 3 5 3 2 3 3 3" xfId="8244" xr:uid="{00000000-0005-0000-0000-0000CD550000}"/>
    <cellStyle name="Normal 3 5 3 2 3 3 3 2" xfId="6598" xr:uid="{00000000-0005-0000-0000-0000CE550000}"/>
    <cellStyle name="Normal 3 5 3 2 3 3 3 2 2" xfId="14769" xr:uid="{00000000-0005-0000-0000-0000CF550000}"/>
    <cellStyle name="Normal 3 5 3 2 3 3 3 2 3" xfId="17829" xr:uid="{00000000-0005-0000-0000-0000D0550000}"/>
    <cellStyle name="Normal 3 5 3 2 3 3 3 3" xfId="6605" xr:uid="{00000000-0005-0000-0000-0000D1550000}"/>
    <cellStyle name="Normal 3 5 3 2 3 3 3 4" xfId="6609" xr:uid="{00000000-0005-0000-0000-0000D2550000}"/>
    <cellStyle name="Normal 3 5 3 2 3 3 4" xfId="8264" xr:uid="{00000000-0005-0000-0000-0000D3550000}"/>
    <cellStyle name="Normal 3 5 3 2 3 3 4 2" xfId="6658" xr:uid="{00000000-0005-0000-0000-0000D4550000}"/>
    <cellStyle name="Normal 3 5 3 2 3 3 4 3" xfId="6661" xr:uid="{00000000-0005-0000-0000-0000D5550000}"/>
    <cellStyle name="Normal 3 5 3 2 3 3 5" xfId="24421" xr:uid="{00000000-0005-0000-0000-0000D6550000}"/>
    <cellStyle name="Normal 3 5 3 2 3 3 6" xfId="24422" xr:uid="{00000000-0005-0000-0000-0000D7550000}"/>
    <cellStyle name="Normal 3 5 3 2 3 4" xfId="24423" xr:uid="{00000000-0005-0000-0000-0000D8550000}"/>
    <cellStyle name="Normal 3 5 3 2 3 4 2" xfId="24424" xr:uid="{00000000-0005-0000-0000-0000D9550000}"/>
    <cellStyle name="Normal 3 5 3 2 3 4 2 2" xfId="17857" xr:uid="{00000000-0005-0000-0000-0000DA550000}"/>
    <cellStyle name="Normal 3 5 3 2 3 4 2 2 2" xfId="9433" xr:uid="{00000000-0005-0000-0000-0000DB550000}"/>
    <cellStyle name="Normal 3 5 3 2 3 4 2 2 3" xfId="9439" xr:uid="{00000000-0005-0000-0000-0000DC550000}"/>
    <cellStyle name="Normal 3 5 3 2 3 4 2 3" xfId="17178" xr:uid="{00000000-0005-0000-0000-0000DD550000}"/>
    <cellStyle name="Normal 3 5 3 2 3 4 2 4" xfId="17184" xr:uid="{00000000-0005-0000-0000-0000DE550000}"/>
    <cellStyle name="Normal 3 5 3 2 3 4 3" xfId="24425" xr:uid="{00000000-0005-0000-0000-0000DF550000}"/>
    <cellStyle name="Normal 3 5 3 2 3 4 3 2" xfId="14958" xr:uid="{00000000-0005-0000-0000-0000E0550000}"/>
    <cellStyle name="Normal 3 5 3 2 3 4 3 3" xfId="14962" xr:uid="{00000000-0005-0000-0000-0000E1550000}"/>
    <cellStyle name="Normal 3 5 3 2 3 4 4" xfId="24426" xr:uid="{00000000-0005-0000-0000-0000E2550000}"/>
    <cellStyle name="Normal 3 5 3 2 3 4 5" xfId="24427" xr:uid="{00000000-0005-0000-0000-0000E3550000}"/>
    <cellStyle name="Normal 3 5 3 2 3 5" xfId="24428" xr:uid="{00000000-0005-0000-0000-0000E4550000}"/>
    <cellStyle name="Normal 3 5 3 2 3 5 2" xfId="24429" xr:uid="{00000000-0005-0000-0000-0000E5550000}"/>
    <cellStyle name="Normal 3 5 3 2 3 5 2 2" xfId="17899" xr:uid="{00000000-0005-0000-0000-0000E6550000}"/>
    <cellStyle name="Normal 3 5 3 2 3 5 2 3" xfId="17195" xr:uid="{00000000-0005-0000-0000-0000E7550000}"/>
    <cellStyle name="Normal 3 5 3 2 3 5 3" xfId="24430" xr:uid="{00000000-0005-0000-0000-0000E8550000}"/>
    <cellStyle name="Normal 3 5 3 2 3 5 4" xfId="24431" xr:uid="{00000000-0005-0000-0000-0000E9550000}"/>
    <cellStyle name="Normal 3 5 3 2 3 6" xfId="24432" xr:uid="{00000000-0005-0000-0000-0000EA550000}"/>
    <cellStyle name="Normal 3 5 3 2 3 6 2" xfId="18453" xr:uid="{00000000-0005-0000-0000-0000EB550000}"/>
    <cellStyle name="Normal 3 5 3 2 3 6 3" xfId="18455" xr:uid="{00000000-0005-0000-0000-0000EC550000}"/>
    <cellStyle name="Normal 3 5 3 2 3 7" xfId="24433" xr:uid="{00000000-0005-0000-0000-0000ED550000}"/>
    <cellStyle name="Normal 3 5 3 2 3 8" xfId="11406" xr:uid="{00000000-0005-0000-0000-0000EE550000}"/>
    <cellStyle name="Normal 3 5 3 2 4" xfId="24434" xr:uid="{00000000-0005-0000-0000-0000EF550000}"/>
    <cellStyle name="Normal 3 5 3 2 4 2" xfId="13345" xr:uid="{00000000-0005-0000-0000-0000F0550000}"/>
    <cellStyle name="Normal 3 5 3 2 4 2 2" xfId="24435" xr:uid="{00000000-0005-0000-0000-0000F1550000}"/>
    <cellStyle name="Normal 3 5 3 2 4 2 2 2" xfId="24436" xr:uid="{00000000-0005-0000-0000-0000F2550000}"/>
    <cellStyle name="Normal 3 5 3 2 4 2 2 2 2" xfId="24437" xr:uid="{00000000-0005-0000-0000-0000F3550000}"/>
    <cellStyle name="Normal 3 5 3 2 4 2 2 2 3" xfId="24438" xr:uid="{00000000-0005-0000-0000-0000F4550000}"/>
    <cellStyle name="Normal 3 5 3 2 4 2 2 3" xfId="24439" xr:uid="{00000000-0005-0000-0000-0000F5550000}"/>
    <cellStyle name="Normal 3 5 3 2 4 2 2 4" xfId="24440" xr:uid="{00000000-0005-0000-0000-0000F6550000}"/>
    <cellStyle name="Normal 3 5 3 2 4 2 3" xfId="24441" xr:uid="{00000000-0005-0000-0000-0000F7550000}"/>
    <cellStyle name="Normal 3 5 3 2 4 2 3 2" xfId="24442" xr:uid="{00000000-0005-0000-0000-0000F8550000}"/>
    <cellStyle name="Normal 3 5 3 2 4 2 3 3" xfId="24443" xr:uid="{00000000-0005-0000-0000-0000F9550000}"/>
    <cellStyle name="Normal 3 5 3 2 4 2 4" xfId="24444" xr:uid="{00000000-0005-0000-0000-0000FA550000}"/>
    <cellStyle name="Normal 3 5 3 2 4 2 5" xfId="24445" xr:uid="{00000000-0005-0000-0000-0000FB550000}"/>
    <cellStyle name="Normal 3 5 3 2 4 3" xfId="21953" xr:uid="{00000000-0005-0000-0000-0000FC550000}"/>
    <cellStyle name="Normal 3 5 3 2 4 3 2" xfId="24446" xr:uid="{00000000-0005-0000-0000-0000FD550000}"/>
    <cellStyle name="Normal 3 5 3 2 4 3 2 2" xfId="17959" xr:uid="{00000000-0005-0000-0000-0000FE550000}"/>
    <cellStyle name="Normal 3 5 3 2 4 3 2 3" xfId="17963" xr:uid="{00000000-0005-0000-0000-0000FF550000}"/>
    <cellStyle name="Normal 3 5 3 2 4 3 3" xfId="24447" xr:uid="{00000000-0005-0000-0000-000000560000}"/>
    <cellStyle name="Normal 3 5 3 2 4 3 4" xfId="24448" xr:uid="{00000000-0005-0000-0000-000001560000}"/>
    <cellStyle name="Normal 3 5 3 2 4 4" xfId="21955" xr:uid="{00000000-0005-0000-0000-000002560000}"/>
    <cellStyle name="Normal 3 5 3 2 4 4 2" xfId="24449" xr:uid="{00000000-0005-0000-0000-000003560000}"/>
    <cellStyle name="Normal 3 5 3 2 4 4 3" xfId="24450" xr:uid="{00000000-0005-0000-0000-000004560000}"/>
    <cellStyle name="Normal 3 5 3 2 4 5" xfId="24451" xr:uid="{00000000-0005-0000-0000-000005560000}"/>
    <cellStyle name="Normal 3 5 3 2 4 6" xfId="24452" xr:uid="{00000000-0005-0000-0000-000006560000}"/>
    <cellStyle name="Normal 3 5 3 2 5" xfId="24454" xr:uid="{00000000-0005-0000-0000-000007560000}"/>
    <cellStyle name="Normal 3 5 3 2 5 2" xfId="4716" xr:uid="{00000000-0005-0000-0000-000008560000}"/>
    <cellStyle name="Normal 3 5 3 2 5 2 2" xfId="3232" xr:uid="{00000000-0005-0000-0000-000009560000}"/>
    <cellStyle name="Normal 3 5 3 2 5 2 2 2" xfId="24455" xr:uid="{00000000-0005-0000-0000-00000A560000}"/>
    <cellStyle name="Normal 3 5 3 2 5 2 2 2 2" xfId="18155" xr:uid="{00000000-0005-0000-0000-00000B560000}"/>
    <cellStyle name="Normal 3 5 3 2 5 2 2 2 3" xfId="15703" xr:uid="{00000000-0005-0000-0000-00000C560000}"/>
    <cellStyle name="Normal 3 5 3 2 5 2 2 3" xfId="24456" xr:uid="{00000000-0005-0000-0000-00000D560000}"/>
    <cellStyle name="Normal 3 5 3 2 5 2 2 4" xfId="16215" xr:uid="{00000000-0005-0000-0000-00000E560000}"/>
    <cellStyle name="Normal 3 5 3 2 5 2 3" xfId="4720" xr:uid="{00000000-0005-0000-0000-00000F560000}"/>
    <cellStyle name="Normal 3 5 3 2 5 2 3 2" xfId="24457" xr:uid="{00000000-0005-0000-0000-000010560000}"/>
    <cellStyle name="Normal 3 5 3 2 5 2 3 3" xfId="24458" xr:uid="{00000000-0005-0000-0000-000011560000}"/>
    <cellStyle name="Normal 3 5 3 2 5 2 4" xfId="24459" xr:uid="{00000000-0005-0000-0000-000012560000}"/>
    <cellStyle name="Normal 3 5 3 2 5 2 5" xfId="24460" xr:uid="{00000000-0005-0000-0000-000013560000}"/>
    <cellStyle name="Normal 3 5 3 2 5 3" xfId="404" xr:uid="{00000000-0005-0000-0000-000014560000}"/>
    <cellStyle name="Normal 3 5 3 2 5 3 2" xfId="24461" xr:uid="{00000000-0005-0000-0000-000015560000}"/>
    <cellStyle name="Normal 3 5 3 2 5 3 2 2" xfId="18030" xr:uid="{00000000-0005-0000-0000-000016560000}"/>
    <cellStyle name="Normal 3 5 3 2 5 3 2 3" xfId="10310" xr:uid="{00000000-0005-0000-0000-000017560000}"/>
    <cellStyle name="Normal 3 5 3 2 5 3 3" xfId="24462" xr:uid="{00000000-0005-0000-0000-000018560000}"/>
    <cellStyle name="Normal 3 5 3 2 5 3 4" xfId="24463" xr:uid="{00000000-0005-0000-0000-000019560000}"/>
    <cellStyle name="Normal 3 5 3 2 5 4" xfId="4609" xr:uid="{00000000-0005-0000-0000-00001A560000}"/>
    <cellStyle name="Normal 3 5 3 2 5 4 2" xfId="24464" xr:uid="{00000000-0005-0000-0000-00001B560000}"/>
    <cellStyle name="Normal 3 5 3 2 5 4 3" xfId="13852" xr:uid="{00000000-0005-0000-0000-00001C560000}"/>
    <cellStyle name="Normal 3 5 3 2 5 5" xfId="11945" xr:uid="{00000000-0005-0000-0000-00001D560000}"/>
    <cellStyle name="Normal 3 5 3 2 5 6" xfId="24465" xr:uid="{00000000-0005-0000-0000-00001E560000}"/>
    <cellStyle name="Normal 3 5 3 2 6" xfId="24467" xr:uid="{00000000-0005-0000-0000-00001F560000}"/>
    <cellStyle name="Normal 3 5 3 2 6 2" xfId="4727" xr:uid="{00000000-0005-0000-0000-000020560000}"/>
    <cellStyle name="Normal 3 5 3 2 6 2 2" xfId="11050" xr:uid="{00000000-0005-0000-0000-000021560000}"/>
    <cellStyle name="Normal 3 5 3 2 6 2 2 2" xfId="11052" xr:uid="{00000000-0005-0000-0000-000022560000}"/>
    <cellStyle name="Normal 3 5 3 2 6 2 2 3" xfId="10856" xr:uid="{00000000-0005-0000-0000-000023560000}"/>
    <cellStyle name="Normal 3 5 3 2 6 2 3" xfId="11058" xr:uid="{00000000-0005-0000-0000-000024560000}"/>
    <cellStyle name="Normal 3 5 3 2 6 2 4" xfId="11065" xr:uid="{00000000-0005-0000-0000-000025560000}"/>
    <cellStyle name="Normal 3 5 3 2 6 3" xfId="620" xr:uid="{00000000-0005-0000-0000-000026560000}"/>
    <cellStyle name="Normal 3 5 3 2 6 3 2" xfId="24468" xr:uid="{00000000-0005-0000-0000-000027560000}"/>
    <cellStyle name="Normal 3 5 3 2 6 3 3" xfId="24469" xr:uid="{00000000-0005-0000-0000-000028560000}"/>
    <cellStyle name="Normal 3 5 3 2 6 4" xfId="18699" xr:uid="{00000000-0005-0000-0000-000029560000}"/>
    <cellStyle name="Normal 3 5 3 2 6 5" xfId="18701" xr:uid="{00000000-0005-0000-0000-00002A560000}"/>
    <cellStyle name="Normal 3 5 3 2 7" xfId="24470" xr:uid="{00000000-0005-0000-0000-00002B560000}"/>
    <cellStyle name="Normal 3 5 3 2 7 2" xfId="4743" xr:uid="{00000000-0005-0000-0000-00002C560000}"/>
    <cellStyle name="Normal 3 5 3 2 7 2 2" xfId="24471" xr:uid="{00000000-0005-0000-0000-00002D560000}"/>
    <cellStyle name="Normal 3 5 3 2 7 2 3" xfId="24472" xr:uid="{00000000-0005-0000-0000-00002E560000}"/>
    <cellStyle name="Normal 3 5 3 2 7 3" xfId="24473" xr:uid="{00000000-0005-0000-0000-00002F560000}"/>
    <cellStyle name="Normal 3 5 3 2 7 4" xfId="18706" xr:uid="{00000000-0005-0000-0000-000030560000}"/>
    <cellStyle name="Normal 3 5 3 2 8" xfId="24474" xr:uid="{00000000-0005-0000-0000-000031560000}"/>
    <cellStyle name="Normal 3 5 3 2 8 2" xfId="24475" xr:uid="{00000000-0005-0000-0000-000032560000}"/>
    <cellStyle name="Normal 3 5 3 2 8 3" xfId="24476" xr:uid="{00000000-0005-0000-0000-000033560000}"/>
    <cellStyle name="Normal 3 5 3 2 9" xfId="24477" xr:uid="{00000000-0005-0000-0000-000034560000}"/>
    <cellStyle name="Normal 3 5 3 3" xfId="7467" xr:uid="{00000000-0005-0000-0000-000035560000}"/>
    <cellStyle name="Normal 3 5 3 3 2" xfId="18489" xr:uid="{00000000-0005-0000-0000-000036560000}"/>
    <cellStyle name="Normal 3 5 3 3 2 2" xfId="13392" xr:uid="{00000000-0005-0000-0000-000037560000}"/>
    <cellStyle name="Normal 3 5 3 3 2 2 2" xfId="12391" xr:uid="{00000000-0005-0000-0000-000038560000}"/>
    <cellStyle name="Normal 3 5 3 3 2 2 2 2" xfId="16538" xr:uid="{00000000-0005-0000-0000-000039560000}"/>
    <cellStyle name="Normal 3 5 3 3 2 2 2 2 2" xfId="5360" xr:uid="{00000000-0005-0000-0000-00003A560000}"/>
    <cellStyle name="Normal 3 5 3 3 2 2 2 2 2 2" xfId="20781" xr:uid="{00000000-0005-0000-0000-00003B560000}"/>
    <cellStyle name="Normal 3 5 3 3 2 2 2 2 2 3" xfId="20796" xr:uid="{00000000-0005-0000-0000-00003C560000}"/>
    <cellStyle name="Normal 3 5 3 3 2 2 2 2 3" xfId="20805" xr:uid="{00000000-0005-0000-0000-00003D560000}"/>
    <cellStyle name="Normal 3 5 3 3 2 2 2 2 4" xfId="20819" xr:uid="{00000000-0005-0000-0000-00003E560000}"/>
    <cellStyle name="Normal 3 5 3 3 2 2 2 3" xfId="24478" xr:uid="{00000000-0005-0000-0000-00003F560000}"/>
    <cellStyle name="Normal 3 5 3 3 2 2 2 3 2" xfId="14570" xr:uid="{00000000-0005-0000-0000-000040560000}"/>
    <cellStyle name="Normal 3 5 3 3 2 2 2 3 3" xfId="14580" xr:uid="{00000000-0005-0000-0000-000041560000}"/>
    <cellStyle name="Normal 3 5 3 3 2 2 2 4" xfId="23744" xr:uid="{00000000-0005-0000-0000-000042560000}"/>
    <cellStyle name="Normal 3 5 3 3 2 2 2 5" xfId="23746" xr:uid="{00000000-0005-0000-0000-000043560000}"/>
    <cellStyle name="Normal 3 5 3 3 2 2 3" xfId="12404" xr:uid="{00000000-0005-0000-0000-000044560000}"/>
    <cellStyle name="Normal 3 5 3 3 2 2 3 2" xfId="10676" xr:uid="{00000000-0005-0000-0000-000045560000}"/>
    <cellStyle name="Normal 3 5 3 3 2 2 3 2 2" xfId="21044" xr:uid="{00000000-0005-0000-0000-000046560000}"/>
    <cellStyle name="Normal 3 5 3 3 2 2 3 2 3" xfId="21071" xr:uid="{00000000-0005-0000-0000-000047560000}"/>
    <cellStyle name="Normal 3 5 3 3 2 2 3 3" xfId="11308" xr:uid="{00000000-0005-0000-0000-000048560000}"/>
    <cellStyle name="Normal 3 5 3 3 2 2 3 4" xfId="11310" xr:uid="{00000000-0005-0000-0000-000049560000}"/>
    <cellStyle name="Normal 3 5 3 3 2 2 4" xfId="24479" xr:uid="{00000000-0005-0000-0000-00004A560000}"/>
    <cellStyle name="Normal 3 5 3 3 2 2 4 2" xfId="24480" xr:uid="{00000000-0005-0000-0000-00004B560000}"/>
    <cellStyle name="Normal 3 5 3 3 2 2 4 3" xfId="24481" xr:uid="{00000000-0005-0000-0000-00004C560000}"/>
    <cellStyle name="Normal 3 5 3 3 2 2 5" xfId="24482" xr:uid="{00000000-0005-0000-0000-00004D560000}"/>
    <cellStyle name="Normal 3 5 3 3 2 2 6" xfId="24483" xr:uid="{00000000-0005-0000-0000-00004E560000}"/>
    <cellStyle name="Normal 3 5 3 3 2 3" xfId="24484" xr:uid="{00000000-0005-0000-0000-00004F560000}"/>
    <cellStyle name="Normal 3 5 3 3 2 3 2" xfId="12412" xr:uid="{00000000-0005-0000-0000-000050560000}"/>
    <cellStyle name="Normal 3 5 3 3 2 3 2 2" xfId="20384" xr:uid="{00000000-0005-0000-0000-000051560000}"/>
    <cellStyle name="Normal 3 5 3 3 2 3 2 2 2" xfId="21779" xr:uid="{00000000-0005-0000-0000-000052560000}"/>
    <cellStyle name="Normal 3 5 3 3 2 3 2 2 2 2" xfId="24485" xr:uid="{00000000-0005-0000-0000-000053560000}"/>
    <cellStyle name="Normal 3 5 3 3 2 3 2 2 2 3" xfId="24486" xr:uid="{00000000-0005-0000-0000-000054560000}"/>
    <cellStyle name="Normal 3 5 3 3 2 3 2 2 3" xfId="21781" xr:uid="{00000000-0005-0000-0000-000055560000}"/>
    <cellStyle name="Normal 3 5 3 3 2 3 2 2 4" xfId="24488" xr:uid="{00000000-0005-0000-0000-000056560000}"/>
    <cellStyle name="Normal 3 5 3 3 2 3 2 3" xfId="24489" xr:uid="{00000000-0005-0000-0000-000057560000}"/>
    <cellStyle name="Normal 3 5 3 3 2 3 2 3 2" xfId="7926" xr:uid="{00000000-0005-0000-0000-000058560000}"/>
    <cellStyle name="Normal 3 5 3 3 2 3 2 3 3" xfId="24490" xr:uid="{00000000-0005-0000-0000-000059560000}"/>
    <cellStyle name="Normal 3 5 3 3 2 3 2 4" xfId="23751" xr:uid="{00000000-0005-0000-0000-00005A560000}"/>
    <cellStyle name="Normal 3 5 3 3 2 3 2 5" xfId="23754" xr:uid="{00000000-0005-0000-0000-00005B560000}"/>
    <cellStyle name="Normal 3 5 3 3 2 3 3" xfId="24491" xr:uid="{00000000-0005-0000-0000-00005C560000}"/>
    <cellStyle name="Normal 3 5 3 3 2 3 3 2" xfId="10720" xr:uid="{00000000-0005-0000-0000-00005D560000}"/>
    <cellStyle name="Normal 3 5 3 3 2 3 3 2 2" xfId="24492" xr:uid="{00000000-0005-0000-0000-00005E560000}"/>
    <cellStyle name="Normal 3 5 3 3 2 3 3 2 3" xfId="24493" xr:uid="{00000000-0005-0000-0000-00005F560000}"/>
    <cellStyle name="Normal 3 5 3 3 2 3 3 3" xfId="24494" xr:uid="{00000000-0005-0000-0000-000060560000}"/>
    <cellStyle name="Normal 3 5 3 3 2 3 3 4" xfId="24496" xr:uid="{00000000-0005-0000-0000-000061560000}"/>
    <cellStyle name="Normal 3 5 3 3 2 3 4" xfId="24497" xr:uid="{00000000-0005-0000-0000-000062560000}"/>
    <cellStyle name="Normal 3 5 3 3 2 3 4 2" xfId="24498" xr:uid="{00000000-0005-0000-0000-000063560000}"/>
    <cellStyle name="Normal 3 5 3 3 2 3 4 3" xfId="24499" xr:uid="{00000000-0005-0000-0000-000064560000}"/>
    <cellStyle name="Normal 3 5 3 3 2 3 5" xfId="24500" xr:uid="{00000000-0005-0000-0000-000065560000}"/>
    <cellStyle name="Normal 3 5 3 3 2 3 6" xfId="24501" xr:uid="{00000000-0005-0000-0000-000066560000}"/>
    <cellStyle name="Normal 3 5 3 3 2 4" xfId="24502" xr:uid="{00000000-0005-0000-0000-000067560000}"/>
    <cellStyle name="Normal 3 5 3 3 2 4 2" xfId="24503" xr:uid="{00000000-0005-0000-0000-000068560000}"/>
    <cellStyle name="Normal 3 5 3 3 2 4 2 2" xfId="24504" xr:uid="{00000000-0005-0000-0000-000069560000}"/>
    <cellStyle name="Normal 3 5 3 3 2 4 2 2 2" xfId="7403" xr:uid="{00000000-0005-0000-0000-00006A560000}"/>
    <cellStyle name="Normal 3 5 3 3 2 4 2 2 3" xfId="7408" xr:uid="{00000000-0005-0000-0000-00006B560000}"/>
    <cellStyle name="Normal 3 5 3 3 2 4 2 3" xfId="17710" xr:uid="{00000000-0005-0000-0000-00006C560000}"/>
    <cellStyle name="Normal 3 5 3 3 2 4 2 4" xfId="15320" xr:uid="{00000000-0005-0000-0000-00006D560000}"/>
    <cellStyle name="Normal 3 5 3 3 2 4 3" xfId="24505" xr:uid="{00000000-0005-0000-0000-00006E560000}"/>
    <cellStyle name="Normal 3 5 3 3 2 4 3 2" xfId="24506" xr:uid="{00000000-0005-0000-0000-00006F560000}"/>
    <cellStyle name="Normal 3 5 3 3 2 4 3 3" xfId="24507" xr:uid="{00000000-0005-0000-0000-000070560000}"/>
    <cellStyle name="Normal 3 5 3 3 2 4 4" xfId="24508" xr:uid="{00000000-0005-0000-0000-000071560000}"/>
    <cellStyle name="Normal 3 5 3 3 2 4 5" xfId="24509" xr:uid="{00000000-0005-0000-0000-000072560000}"/>
    <cellStyle name="Normal 3 5 3 3 2 5" xfId="24510" xr:uid="{00000000-0005-0000-0000-000073560000}"/>
    <cellStyle name="Normal 3 5 3 3 2 5 2" xfId="24511" xr:uid="{00000000-0005-0000-0000-000074560000}"/>
    <cellStyle name="Normal 3 5 3 3 2 5 2 2" xfId="24512" xr:uid="{00000000-0005-0000-0000-000075560000}"/>
    <cellStyle name="Normal 3 5 3 3 2 5 2 3" xfId="24513" xr:uid="{00000000-0005-0000-0000-000076560000}"/>
    <cellStyle name="Normal 3 5 3 3 2 5 3" xfId="24514" xr:uid="{00000000-0005-0000-0000-000077560000}"/>
    <cellStyle name="Normal 3 5 3 3 2 5 4" xfId="24515" xr:uid="{00000000-0005-0000-0000-000078560000}"/>
    <cellStyle name="Normal 3 5 3 3 2 6" xfId="24516" xr:uid="{00000000-0005-0000-0000-000079560000}"/>
    <cellStyle name="Normal 3 5 3 3 2 6 2" xfId="24517" xr:uid="{00000000-0005-0000-0000-00007A560000}"/>
    <cellStyle name="Normal 3 5 3 3 2 6 3" xfId="24518" xr:uid="{00000000-0005-0000-0000-00007B560000}"/>
    <cellStyle name="Normal 3 5 3 3 2 7" xfId="24519" xr:uid="{00000000-0005-0000-0000-00007C560000}"/>
    <cellStyle name="Normal 3 5 3 3 2 8" xfId="11434" xr:uid="{00000000-0005-0000-0000-00007D560000}"/>
    <cellStyle name="Normal 3 5 3 3 3" xfId="18491" xr:uid="{00000000-0005-0000-0000-00007E560000}"/>
    <cellStyle name="Normal 3 5 3 3 3 2" xfId="24520" xr:uid="{00000000-0005-0000-0000-00007F560000}"/>
    <cellStyle name="Normal 3 5 3 3 3 2 2" xfId="24521" xr:uid="{00000000-0005-0000-0000-000080560000}"/>
    <cellStyle name="Normal 3 5 3 3 3 2 2 2" xfId="11354" xr:uid="{00000000-0005-0000-0000-000081560000}"/>
    <cellStyle name="Normal 3 5 3 3 3 2 2 2 2" xfId="22081" xr:uid="{00000000-0005-0000-0000-000082560000}"/>
    <cellStyle name="Normal 3 5 3 3 3 2 2 2 3" xfId="22084" xr:uid="{00000000-0005-0000-0000-000083560000}"/>
    <cellStyle name="Normal 3 5 3 3 3 2 2 3" xfId="22086" xr:uid="{00000000-0005-0000-0000-000084560000}"/>
    <cellStyle name="Normal 3 5 3 3 3 2 2 4" xfId="22088" xr:uid="{00000000-0005-0000-0000-000085560000}"/>
    <cellStyle name="Normal 3 5 3 3 3 2 3" xfId="24522" xr:uid="{00000000-0005-0000-0000-000086560000}"/>
    <cellStyle name="Normal 3 5 3 3 3 2 3 2" xfId="22110" xr:uid="{00000000-0005-0000-0000-000087560000}"/>
    <cellStyle name="Normal 3 5 3 3 3 2 3 3" xfId="22115" xr:uid="{00000000-0005-0000-0000-000088560000}"/>
    <cellStyle name="Normal 3 5 3 3 3 2 4" xfId="24523" xr:uid="{00000000-0005-0000-0000-000089560000}"/>
    <cellStyle name="Normal 3 5 3 3 3 2 5" xfId="24524" xr:uid="{00000000-0005-0000-0000-00008A560000}"/>
    <cellStyle name="Normal 3 5 3 3 3 3" xfId="8807" xr:uid="{00000000-0005-0000-0000-00008B560000}"/>
    <cellStyle name="Normal 3 5 3 3 3 3 2" xfId="8809" xr:uid="{00000000-0005-0000-0000-00008C560000}"/>
    <cellStyle name="Normal 3 5 3 3 3 3 2 2" xfId="8812" xr:uid="{00000000-0005-0000-0000-00008D560000}"/>
    <cellStyle name="Normal 3 5 3 3 3 3 2 3" xfId="8822" xr:uid="{00000000-0005-0000-0000-00008E560000}"/>
    <cellStyle name="Normal 3 5 3 3 3 3 3" xfId="8853" xr:uid="{00000000-0005-0000-0000-00008F560000}"/>
    <cellStyle name="Normal 3 5 3 3 3 3 4" xfId="8902" xr:uid="{00000000-0005-0000-0000-000090560000}"/>
    <cellStyle name="Normal 3 5 3 3 3 4" xfId="8934" xr:uid="{00000000-0005-0000-0000-000091560000}"/>
    <cellStyle name="Normal 3 5 3 3 3 4 2" xfId="8938" xr:uid="{00000000-0005-0000-0000-000092560000}"/>
    <cellStyle name="Normal 3 5 3 3 3 4 3" xfId="8971" xr:uid="{00000000-0005-0000-0000-000093560000}"/>
    <cellStyle name="Normal 3 5 3 3 3 5" xfId="9000" xr:uid="{00000000-0005-0000-0000-000094560000}"/>
    <cellStyle name="Normal 3 5 3 3 3 6" xfId="9055" xr:uid="{00000000-0005-0000-0000-000095560000}"/>
    <cellStyle name="Normal 3 5 3 3 4" xfId="24525" xr:uid="{00000000-0005-0000-0000-000096560000}"/>
    <cellStyle name="Normal 3 5 3 3 4 2" xfId="24526" xr:uid="{00000000-0005-0000-0000-000097560000}"/>
    <cellStyle name="Normal 3 5 3 3 4 2 2" xfId="24527" xr:uid="{00000000-0005-0000-0000-000098560000}"/>
    <cellStyle name="Normal 3 5 3 3 4 2 2 2" xfId="22621" xr:uid="{00000000-0005-0000-0000-000099560000}"/>
    <cellStyle name="Normal 3 5 3 3 4 2 2 2 2" xfId="22624" xr:uid="{00000000-0005-0000-0000-00009A560000}"/>
    <cellStyle name="Normal 3 5 3 3 4 2 2 2 3" xfId="22627" xr:uid="{00000000-0005-0000-0000-00009B560000}"/>
    <cellStyle name="Normal 3 5 3 3 4 2 2 3" xfId="22629" xr:uid="{00000000-0005-0000-0000-00009C560000}"/>
    <cellStyle name="Normal 3 5 3 3 4 2 2 4" xfId="22631" xr:uid="{00000000-0005-0000-0000-00009D560000}"/>
    <cellStyle name="Normal 3 5 3 3 4 2 3" xfId="24528" xr:uid="{00000000-0005-0000-0000-00009E560000}"/>
    <cellStyle name="Normal 3 5 3 3 4 2 3 2" xfId="21841" xr:uid="{00000000-0005-0000-0000-00009F560000}"/>
    <cellStyle name="Normal 3 5 3 3 4 2 3 3" xfId="21850" xr:uid="{00000000-0005-0000-0000-0000A0560000}"/>
    <cellStyle name="Normal 3 5 3 3 4 2 4" xfId="24529" xr:uid="{00000000-0005-0000-0000-0000A1560000}"/>
    <cellStyle name="Normal 3 5 3 3 4 2 5" xfId="24530" xr:uid="{00000000-0005-0000-0000-0000A2560000}"/>
    <cellStyle name="Normal 3 5 3 3 4 3" xfId="9102" xr:uid="{00000000-0005-0000-0000-0000A3560000}"/>
    <cellStyle name="Normal 3 5 3 3 4 3 2" xfId="9108" xr:uid="{00000000-0005-0000-0000-0000A4560000}"/>
    <cellStyle name="Normal 3 5 3 3 4 3 2 2" xfId="9123" xr:uid="{00000000-0005-0000-0000-0000A5560000}"/>
    <cellStyle name="Normal 3 5 3 3 4 3 2 3" xfId="9162" xr:uid="{00000000-0005-0000-0000-0000A6560000}"/>
    <cellStyle name="Normal 3 5 3 3 4 3 3" xfId="9183" xr:uid="{00000000-0005-0000-0000-0000A7560000}"/>
    <cellStyle name="Normal 3 5 3 3 4 3 4" xfId="9209" xr:uid="{00000000-0005-0000-0000-0000A8560000}"/>
    <cellStyle name="Normal 3 5 3 3 4 4" xfId="9224" xr:uid="{00000000-0005-0000-0000-0000A9560000}"/>
    <cellStyle name="Normal 3 5 3 3 4 4 2" xfId="9232" xr:uid="{00000000-0005-0000-0000-0000AA560000}"/>
    <cellStyle name="Normal 3 5 3 3 4 4 3" xfId="9292" xr:uid="{00000000-0005-0000-0000-0000AB560000}"/>
    <cellStyle name="Normal 3 5 3 3 4 5" xfId="9334" xr:uid="{00000000-0005-0000-0000-0000AC560000}"/>
    <cellStyle name="Normal 3 5 3 3 4 6" xfId="9373" xr:uid="{00000000-0005-0000-0000-0000AD560000}"/>
    <cellStyle name="Normal 3 5 3 3 5" xfId="24531" xr:uid="{00000000-0005-0000-0000-0000AE560000}"/>
    <cellStyle name="Normal 3 5 3 3 5 2" xfId="4781" xr:uid="{00000000-0005-0000-0000-0000AF560000}"/>
    <cellStyle name="Normal 3 5 3 3 5 2 2" xfId="24532" xr:uid="{00000000-0005-0000-0000-0000B0560000}"/>
    <cellStyle name="Normal 3 5 3 3 5 2 2 2" xfId="24533" xr:uid="{00000000-0005-0000-0000-0000B1560000}"/>
    <cellStyle name="Normal 3 5 3 3 5 2 2 3" xfId="24534" xr:uid="{00000000-0005-0000-0000-0000B2560000}"/>
    <cellStyle name="Normal 3 5 3 3 5 2 3" xfId="24202" xr:uid="{00000000-0005-0000-0000-0000B3560000}"/>
    <cellStyle name="Normal 3 5 3 3 5 2 4" xfId="24204" xr:uid="{00000000-0005-0000-0000-0000B4560000}"/>
    <cellStyle name="Normal 3 5 3 3 5 3" xfId="4788" xr:uid="{00000000-0005-0000-0000-0000B5560000}"/>
    <cellStyle name="Normal 3 5 3 3 5 3 2" xfId="9452" xr:uid="{00000000-0005-0000-0000-0000B6560000}"/>
    <cellStyle name="Normal 3 5 3 3 5 3 3" xfId="9114" xr:uid="{00000000-0005-0000-0000-0000B7560000}"/>
    <cellStyle name="Normal 3 5 3 3 5 4" xfId="9484" xr:uid="{00000000-0005-0000-0000-0000B8560000}"/>
    <cellStyle name="Normal 3 5 3 3 5 5" xfId="9493" xr:uid="{00000000-0005-0000-0000-0000B9560000}"/>
    <cellStyle name="Normal 3 5 3 3 6" xfId="24535" xr:uid="{00000000-0005-0000-0000-0000BA560000}"/>
    <cellStyle name="Normal 3 5 3 3 6 2" xfId="251" xr:uid="{00000000-0005-0000-0000-0000BB560000}"/>
    <cellStyle name="Normal 3 5 3 3 6 2 2" xfId="24536" xr:uid="{00000000-0005-0000-0000-0000BC560000}"/>
    <cellStyle name="Normal 3 5 3 3 6 2 3" xfId="24537" xr:uid="{00000000-0005-0000-0000-0000BD560000}"/>
    <cellStyle name="Normal 3 5 3 3 6 3" xfId="9509" xr:uid="{00000000-0005-0000-0000-0000BE560000}"/>
    <cellStyle name="Normal 3 5 3 3 6 4" xfId="9544" xr:uid="{00000000-0005-0000-0000-0000BF560000}"/>
    <cellStyle name="Normal 3 5 3 3 7" xfId="24538" xr:uid="{00000000-0005-0000-0000-0000C0560000}"/>
    <cellStyle name="Normal 3 5 3 3 7 2" xfId="24540" xr:uid="{00000000-0005-0000-0000-0000C1560000}"/>
    <cellStyle name="Normal 3 5 3 3 7 3" xfId="1796" xr:uid="{00000000-0005-0000-0000-0000C2560000}"/>
    <cellStyle name="Normal 3 5 3 3 8" xfId="24541" xr:uid="{00000000-0005-0000-0000-0000C3560000}"/>
    <cellStyle name="Normal 3 5 3 3 9" xfId="24542" xr:uid="{00000000-0005-0000-0000-0000C4560000}"/>
    <cellStyle name="Normal 3 5 3 4" xfId="7474" xr:uid="{00000000-0005-0000-0000-0000C5560000}"/>
    <cellStyle name="Normal 3 5 3 4 2" xfId="18506" xr:uid="{00000000-0005-0000-0000-0000C6560000}"/>
    <cellStyle name="Normal 3 5 3 4 2 2" xfId="13436" xr:uid="{00000000-0005-0000-0000-0000C7560000}"/>
    <cellStyle name="Normal 3 5 3 4 2 2 2" xfId="24543" xr:uid="{00000000-0005-0000-0000-0000C8560000}"/>
    <cellStyle name="Normal 3 5 3 4 2 2 2 2" xfId="24544" xr:uid="{00000000-0005-0000-0000-0000C9560000}"/>
    <cellStyle name="Normal 3 5 3 4 2 2 2 2 2" xfId="24545" xr:uid="{00000000-0005-0000-0000-0000CA560000}"/>
    <cellStyle name="Normal 3 5 3 4 2 2 2 2 3" xfId="24546" xr:uid="{00000000-0005-0000-0000-0000CB560000}"/>
    <cellStyle name="Normal 3 5 3 4 2 2 2 3" xfId="24547" xr:uid="{00000000-0005-0000-0000-0000CC560000}"/>
    <cellStyle name="Normal 3 5 3 4 2 2 2 4" xfId="24548" xr:uid="{00000000-0005-0000-0000-0000CD560000}"/>
    <cellStyle name="Normal 3 5 3 4 2 2 3" xfId="24549" xr:uid="{00000000-0005-0000-0000-0000CE560000}"/>
    <cellStyle name="Normal 3 5 3 4 2 2 3 2" xfId="10990" xr:uid="{00000000-0005-0000-0000-0000CF560000}"/>
    <cellStyle name="Normal 3 5 3 4 2 2 3 3" xfId="24550" xr:uid="{00000000-0005-0000-0000-0000D0560000}"/>
    <cellStyle name="Normal 3 5 3 4 2 2 4" xfId="24551" xr:uid="{00000000-0005-0000-0000-0000D1560000}"/>
    <cellStyle name="Normal 3 5 3 4 2 2 5" xfId="24552" xr:uid="{00000000-0005-0000-0000-0000D2560000}"/>
    <cellStyle name="Normal 3 5 3 4 2 3" xfId="24553" xr:uid="{00000000-0005-0000-0000-0000D3560000}"/>
    <cellStyle name="Normal 3 5 3 4 2 3 2" xfId="24554" xr:uid="{00000000-0005-0000-0000-0000D4560000}"/>
    <cellStyle name="Normal 3 5 3 4 2 3 2 2" xfId="5843" xr:uid="{00000000-0005-0000-0000-0000D5560000}"/>
    <cellStyle name="Normal 3 5 3 4 2 3 2 3" xfId="5852" xr:uid="{00000000-0005-0000-0000-0000D6560000}"/>
    <cellStyle name="Normal 3 5 3 4 2 3 3" xfId="24555" xr:uid="{00000000-0005-0000-0000-0000D7560000}"/>
    <cellStyle name="Normal 3 5 3 4 2 3 4" xfId="24556" xr:uid="{00000000-0005-0000-0000-0000D8560000}"/>
    <cellStyle name="Normal 3 5 3 4 2 4" xfId="24557" xr:uid="{00000000-0005-0000-0000-0000D9560000}"/>
    <cellStyle name="Normal 3 5 3 4 2 4 2" xfId="24558" xr:uid="{00000000-0005-0000-0000-0000DA560000}"/>
    <cellStyle name="Normal 3 5 3 4 2 4 3" xfId="24559" xr:uid="{00000000-0005-0000-0000-0000DB560000}"/>
    <cellStyle name="Normal 3 5 3 4 2 5" xfId="24560" xr:uid="{00000000-0005-0000-0000-0000DC560000}"/>
    <cellStyle name="Normal 3 5 3 4 2 6" xfId="24561" xr:uid="{00000000-0005-0000-0000-0000DD560000}"/>
    <cellStyle name="Normal 3 5 3 4 3" xfId="24562" xr:uid="{00000000-0005-0000-0000-0000DE560000}"/>
    <cellStyle name="Normal 3 5 3 4 3 2" xfId="24563" xr:uid="{00000000-0005-0000-0000-0000DF560000}"/>
    <cellStyle name="Normal 3 5 3 4 3 2 2" xfId="24564" xr:uid="{00000000-0005-0000-0000-0000E0560000}"/>
    <cellStyle name="Normal 3 5 3 4 3 2 2 2" xfId="24565" xr:uid="{00000000-0005-0000-0000-0000E1560000}"/>
    <cellStyle name="Normal 3 5 3 4 3 2 2 2 2" xfId="24566" xr:uid="{00000000-0005-0000-0000-0000E2560000}"/>
    <cellStyle name="Normal 3 5 3 4 3 2 2 2 3" xfId="24567" xr:uid="{00000000-0005-0000-0000-0000E3560000}"/>
    <cellStyle name="Normal 3 5 3 4 3 2 2 3" xfId="24568" xr:uid="{00000000-0005-0000-0000-0000E4560000}"/>
    <cellStyle name="Normal 3 5 3 4 3 2 2 4" xfId="24569" xr:uid="{00000000-0005-0000-0000-0000E5560000}"/>
    <cellStyle name="Normal 3 5 3 4 3 2 3" xfId="24570" xr:uid="{00000000-0005-0000-0000-0000E6560000}"/>
    <cellStyle name="Normal 3 5 3 4 3 2 3 2" xfId="24571" xr:uid="{00000000-0005-0000-0000-0000E7560000}"/>
    <cellStyle name="Normal 3 5 3 4 3 2 3 3" xfId="24572" xr:uid="{00000000-0005-0000-0000-0000E8560000}"/>
    <cellStyle name="Normal 3 5 3 4 3 2 4" xfId="24573" xr:uid="{00000000-0005-0000-0000-0000E9560000}"/>
    <cellStyle name="Normal 3 5 3 4 3 2 5" xfId="24574" xr:uid="{00000000-0005-0000-0000-0000EA560000}"/>
    <cellStyle name="Normal 3 5 3 4 3 3" xfId="24575" xr:uid="{00000000-0005-0000-0000-0000EB560000}"/>
    <cellStyle name="Normal 3 5 3 4 3 3 2" xfId="24576" xr:uid="{00000000-0005-0000-0000-0000EC560000}"/>
    <cellStyle name="Normal 3 5 3 4 3 3 2 2" xfId="24577" xr:uid="{00000000-0005-0000-0000-0000ED560000}"/>
    <cellStyle name="Normal 3 5 3 4 3 3 2 3" xfId="24578" xr:uid="{00000000-0005-0000-0000-0000EE560000}"/>
    <cellStyle name="Normal 3 5 3 4 3 3 3" xfId="24579" xr:uid="{00000000-0005-0000-0000-0000EF560000}"/>
    <cellStyle name="Normal 3 5 3 4 3 3 4" xfId="24580" xr:uid="{00000000-0005-0000-0000-0000F0560000}"/>
    <cellStyle name="Normal 3 5 3 4 3 4" xfId="24581" xr:uid="{00000000-0005-0000-0000-0000F1560000}"/>
    <cellStyle name="Normal 3 5 3 4 3 4 2" xfId="24582" xr:uid="{00000000-0005-0000-0000-0000F2560000}"/>
    <cellStyle name="Normal 3 5 3 4 3 4 3" xfId="24583" xr:uid="{00000000-0005-0000-0000-0000F3560000}"/>
    <cellStyle name="Normal 3 5 3 4 3 5" xfId="24584" xr:uid="{00000000-0005-0000-0000-0000F4560000}"/>
    <cellStyle name="Normal 3 5 3 4 3 6" xfId="24585" xr:uid="{00000000-0005-0000-0000-0000F5560000}"/>
    <cellStyle name="Normal 3 5 3 4 4" xfId="24586" xr:uid="{00000000-0005-0000-0000-0000F6560000}"/>
    <cellStyle name="Normal 3 5 3 4 4 2" xfId="24587" xr:uid="{00000000-0005-0000-0000-0000F7560000}"/>
    <cellStyle name="Normal 3 5 3 4 4 2 2" xfId="8030" xr:uid="{00000000-0005-0000-0000-0000F8560000}"/>
    <cellStyle name="Normal 3 5 3 4 4 2 2 2" xfId="24588" xr:uid="{00000000-0005-0000-0000-0000F9560000}"/>
    <cellStyle name="Normal 3 5 3 4 4 2 2 3" xfId="24589" xr:uid="{00000000-0005-0000-0000-0000FA560000}"/>
    <cellStyle name="Normal 3 5 3 4 4 2 3" xfId="8643" xr:uid="{00000000-0005-0000-0000-0000FB560000}"/>
    <cellStyle name="Normal 3 5 3 4 4 2 4" xfId="8646" xr:uid="{00000000-0005-0000-0000-0000FC560000}"/>
    <cellStyle name="Normal 3 5 3 4 4 3" xfId="13939" xr:uid="{00000000-0005-0000-0000-0000FD560000}"/>
    <cellStyle name="Normal 3 5 3 4 4 3 2" xfId="14383" xr:uid="{00000000-0005-0000-0000-0000FE560000}"/>
    <cellStyle name="Normal 3 5 3 4 4 3 3" xfId="14387" xr:uid="{00000000-0005-0000-0000-0000FF560000}"/>
    <cellStyle name="Normal 3 5 3 4 4 4" xfId="13943" xr:uid="{00000000-0005-0000-0000-000000570000}"/>
    <cellStyle name="Normal 3 5 3 4 4 5" xfId="14394" xr:uid="{00000000-0005-0000-0000-000001570000}"/>
    <cellStyle name="Normal 3 5 3 4 5" xfId="24590" xr:uid="{00000000-0005-0000-0000-000002570000}"/>
    <cellStyle name="Normal 3 5 3 4 5 2" xfId="4798" xr:uid="{00000000-0005-0000-0000-000003570000}"/>
    <cellStyle name="Normal 3 5 3 4 5 2 2" xfId="24591" xr:uid="{00000000-0005-0000-0000-000004570000}"/>
    <cellStyle name="Normal 3 5 3 4 5 2 3" xfId="16690" xr:uid="{00000000-0005-0000-0000-000005570000}"/>
    <cellStyle name="Normal 3 5 3 4 5 3" xfId="13948" xr:uid="{00000000-0005-0000-0000-000006570000}"/>
    <cellStyle name="Normal 3 5 3 4 5 4" xfId="14405" xr:uid="{00000000-0005-0000-0000-000007570000}"/>
    <cellStyle name="Normal 3 5 3 4 6" xfId="24592" xr:uid="{00000000-0005-0000-0000-000008570000}"/>
    <cellStyle name="Normal 3 5 3 4 6 2" xfId="24594" xr:uid="{00000000-0005-0000-0000-000009570000}"/>
    <cellStyle name="Normal 3 5 3 4 6 3" xfId="14409" xr:uid="{00000000-0005-0000-0000-00000A570000}"/>
    <cellStyle name="Normal 3 5 3 4 7" xfId="24595" xr:uid="{00000000-0005-0000-0000-00000B570000}"/>
    <cellStyle name="Normal 3 5 3 4 8" xfId="24596" xr:uid="{00000000-0005-0000-0000-00000C570000}"/>
    <cellStyle name="Normal 3 5 3 5" xfId="7478" xr:uid="{00000000-0005-0000-0000-00000D570000}"/>
    <cellStyle name="Normal 3 5 3 5 2" xfId="24597" xr:uid="{00000000-0005-0000-0000-00000E570000}"/>
    <cellStyle name="Normal 3 5 3 5 2 2" xfId="11687" xr:uid="{00000000-0005-0000-0000-00000F570000}"/>
    <cellStyle name="Normal 3 5 3 5 2 2 2" xfId="14927" xr:uid="{00000000-0005-0000-0000-000010570000}"/>
    <cellStyle name="Normal 3 5 3 5 2 2 2 2" xfId="24598" xr:uid="{00000000-0005-0000-0000-000011570000}"/>
    <cellStyle name="Normal 3 5 3 5 2 2 2 3" xfId="24599" xr:uid="{00000000-0005-0000-0000-000012570000}"/>
    <cellStyle name="Normal 3 5 3 5 2 2 3" xfId="14931" xr:uid="{00000000-0005-0000-0000-000013570000}"/>
    <cellStyle name="Normal 3 5 3 5 2 2 4" xfId="24600" xr:uid="{00000000-0005-0000-0000-000014570000}"/>
    <cellStyle name="Normal 3 5 3 5 2 3" xfId="13456" xr:uid="{00000000-0005-0000-0000-000015570000}"/>
    <cellStyle name="Normal 3 5 3 5 2 3 2" xfId="19677" xr:uid="{00000000-0005-0000-0000-000016570000}"/>
    <cellStyle name="Normal 3 5 3 5 2 3 3" xfId="19682" xr:uid="{00000000-0005-0000-0000-000017570000}"/>
    <cellStyle name="Normal 3 5 3 5 2 4" xfId="14933" xr:uid="{00000000-0005-0000-0000-000018570000}"/>
    <cellStyle name="Normal 3 5 3 5 2 5" xfId="24601" xr:uid="{00000000-0005-0000-0000-000019570000}"/>
    <cellStyle name="Normal 3 5 3 5 3" xfId="24602" xr:uid="{00000000-0005-0000-0000-00001A570000}"/>
    <cellStyle name="Normal 3 5 3 5 3 2" xfId="24603" xr:uid="{00000000-0005-0000-0000-00001B570000}"/>
    <cellStyle name="Normal 3 5 3 5 3 2 2" xfId="24604" xr:uid="{00000000-0005-0000-0000-00001C570000}"/>
    <cellStyle name="Normal 3 5 3 5 3 2 3" xfId="24605" xr:uid="{00000000-0005-0000-0000-00001D570000}"/>
    <cellStyle name="Normal 3 5 3 5 3 3" xfId="9605" xr:uid="{00000000-0005-0000-0000-00001E570000}"/>
    <cellStyle name="Normal 3 5 3 5 3 4" xfId="9618" xr:uid="{00000000-0005-0000-0000-00001F570000}"/>
    <cellStyle name="Normal 3 5 3 5 4" xfId="24606" xr:uid="{00000000-0005-0000-0000-000020570000}"/>
    <cellStyle name="Normal 3 5 3 5 4 2" xfId="11757" xr:uid="{00000000-0005-0000-0000-000021570000}"/>
    <cellStyle name="Normal 3 5 3 5 4 3" xfId="9708" xr:uid="{00000000-0005-0000-0000-000022570000}"/>
    <cellStyle name="Normal 3 5 3 5 5" xfId="24607" xr:uid="{00000000-0005-0000-0000-000023570000}"/>
    <cellStyle name="Normal 3 5 3 5 6" xfId="24608" xr:uid="{00000000-0005-0000-0000-000024570000}"/>
    <cellStyle name="Normal 3 5 3 6" xfId="7481" xr:uid="{00000000-0005-0000-0000-000025570000}"/>
    <cellStyle name="Normal 3 5 3 6 2" xfId="24609" xr:uid="{00000000-0005-0000-0000-000026570000}"/>
    <cellStyle name="Normal 3 5 3 6 2 2" xfId="24610" xr:uid="{00000000-0005-0000-0000-000027570000}"/>
    <cellStyle name="Normal 3 5 3 6 2 2 2" xfId="24611" xr:uid="{00000000-0005-0000-0000-000028570000}"/>
    <cellStyle name="Normal 3 5 3 6 2 2 2 2" xfId="10072" xr:uid="{00000000-0005-0000-0000-000029570000}"/>
    <cellStyle name="Normal 3 5 3 6 2 2 2 3" xfId="10074" xr:uid="{00000000-0005-0000-0000-00002A570000}"/>
    <cellStyle name="Normal 3 5 3 6 2 2 3" xfId="24612" xr:uid="{00000000-0005-0000-0000-00002B570000}"/>
    <cellStyle name="Normal 3 5 3 6 2 2 4" xfId="24613" xr:uid="{00000000-0005-0000-0000-00002C570000}"/>
    <cellStyle name="Normal 3 5 3 6 2 3" xfId="24614" xr:uid="{00000000-0005-0000-0000-00002D570000}"/>
    <cellStyle name="Normal 3 5 3 6 2 3 2" xfId="18946" xr:uid="{00000000-0005-0000-0000-00002E570000}"/>
    <cellStyle name="Normal 3 5 3 6 2 3 3" xfId="24615" xr:uid="{00000000-0005-0000-0000-00002F570000}"/>
    <cellStyle name="Normal 3 5 3 6 2 4" xfId="24616" xr:uid="{00000000-0005-0000-0000-000030570000}"/>
    <cellStyle name="Normal 3 5 3 6 2 5" xfId="24617" xr:uid="{00000000-0005-0000-0000-000031570000}"/>
    <cellStyle name="Normal 3 5 3 6 3" xfId="24618" xr:uid="{00000000-0005-0000-0000-000032570000}"/>
    <cellStyle name="Normal 3 5 3 6 3 2" xfId="24619" xr:uid="{00000000-0005-0000-0000-000033570000}"/>
    <cellStyle name="Normal 3 5 3 6 3 2 2" xfId="24620" xr:uid="{00000000-0005-0000-0000-000034570000}"/>
    <cellStyle name="Normal 3 5 3 6 3 2 3" xfId="24621" xr:uid="{00000000-0005-0000-0000-000035570000}"/>
    <cellStyle name="Normal 3 5 3 6 3 3" xfId="9795" xr:uid="{00000000-0005-0000-0000-000036570000}"/>
    <cellStyle name="Normal 3 5 3 6 3 4" xfId="9838" xr:uid="{00000000-0005-0000-0000-000037570000}"/>
    <cellStyle name="Normal 3 5 3 6 4" xfId="24622" xr:uid="{00000000-0005-0000-0000-000038570000}"/>
    <cellStyle name="Normal 3 5 3 6 4 2" xfId="24623" xr:uid="{00000000-0005-0000-0000-000039570000}"/>
    <cellStyle name="Normal 3 5 3 6 4 3" xfId="9856" xr:uid="{00000000-0005-0000-0000-00003A570000}"/>
    <cellStyle name="Normal 3 5 3 6 5" xfId="24624" xr:uid="{00000000-0005-0000-0000-00003B570000}"/>
    <cellStyle name="Normal 3 5 3 6 6" xfId="24625" xr:uid="{00000000-0005-0000-0000-00003C570000}"/>
    <cellStyle name="Normal 3 5 3 7" xfId="7485" xr:uid="{00000000-0005-0000-0000-00003D570000}"/>
    <cellStyle name="Normal 3 5 3 7 2" xfId="24626" xr:uid="{00000000-0005-0000-0000-00003E570000}"/>
    <cellStyle name="Normal 3 5 3 7 2 2" xfId="24627" xr:uid="{00000000-0005-0000-0000-00003F570000}"/>
    <cellStyle name="Normal 3 5 3 7 2 2 2" xfId="4090" xr:uid="{00000000-0005-0000-0000-000040570000}"/>
    <cellStyle name="Normal 3 5 3 7 2 2 3" xfId="4096" xr:uid="{00000000-0005-0000-0000-000041570000}"/>
    <cellStyle name="Normal 3 5 3 7 2 3" xfId="24628" xr:uid="{00000000-0005-0000-0000-000042570000}"/>
    <cellStyle name="Normal 3 5 3 7 2 4" xfId="24629" xr:uid="{00000000-0005-0000-0000-000043570000}"/>
    <cellStyle name="Normal 3 5 3 7 3" xfId="24630" xr:uid="{00000000-0005-0000-0000-000044570000}"/>
    <cellStyle name="Normal 3 5 3 7 3 2" xfId="24631" xr:uid="{00000000-0005-0000-0000-000045570000}"/>
    <cellStyle name="Normal 3 5 3 7 3 3" xfId="9931" xr:uid="{00000000-0005-0000-0000-000046570000}"/>
    <cellStyle name="Normal 3 5 3 7 4" xfId="24632" xr:uid="{00000000-0005-0000-0000-000047570000}"/>
    <cellStyle name="Normal 3 5 3 7 5" xfId="4614" xr:uid="{00000000-0005-0000-0000-000048570000}"/>
    <cellStyle name="Normal 3 5 3 8" xfId="7489" xr:uid="{00000000-0005-0000-0000-000049570000}"/>
    <cellStyle name="Normal 3 5 3 8 2" xfId="9843" xr:uid="{00000000-0005-0000-0000-00004A570000}"/>
    <cellStyle name="Normal 3 5 3 8 2 2" xfId="3082" xr:uid="{00000000-0005-0000-0000-00004B570000}"/>
    <cellStyle name="Normal 3 5 3 8 2 3" xfId="12660" xr:uid="{00000000-0005-0000-0000-00004C570000}"/>
    <cellStyle name="Normal 3 5 3 8 3" xfId="12664" xr:uid="{00000000-0005-0000-0000-00004D570000}"/>
    <cellStyle name="Normal 3 5 3 8 4" xfId="12668" xr:uid="{00000000-0005-0000-0000-00004E570000}"/>
    <cellStyle name="Normal 3 5 3 9" xfId="7492" xr:uid="{00000000-0005-0000-0000-00004F570000}"/>
    <cellStyle name="Normal 3 5 3 9 2" xfId="12696" xr:uid="{00000000-0005-0000-0000-000050570000}"/>
    <cellStyle name="Normal 3 5 3 9 3" xfId="20192" xr:uid="{00000000-0005-0000-0000-000051570000}"/>
    <cellStyle name="Normal 3 6" xfId="1422" xr:uid="{00000000-0005-0000-0000-000052570000}"/>
    <cellStyle name="Normal 3 7" xfId="4327" xr:uid="{00000000-0005-0000-0000-000053570000}"/>
    <cellStyle name="Normal 3 7 10" xfId="24634" xr:uid="{00000000-0005-0000-0000-000054570000}"/>
    <cellStyle name="Normal 3 7 2" xfId="12880" xr:uid="{00000000-0005-0000-0000-000055570000}"/>
    <cellStyle name="Normal 3 7 2 2" xfId="12882" xr:uid="{00000000-0005-0000-0000-000056570000}"/>
    <cellStyle name="Normal 3 7 2 2 2" xfId="24635" xr:uid="{00000000-0005-0000-0000-000057570000}"/>
    <cellStyle name="Normal 3 7 2 2 2 2" xfId="24636" xr:uid="{00000000-0005-0000-0000-000058570000}"/>
    <cellStyle name="Normal 3 7 2 2 2 2 2" xfId="24637" xr:uid="{00000000-0005-0000-0000-000059570000}"/>
    <cellStyle name="Normal 3 7 2 2 2 2 2 2" xfId="24638" xr:uid="{00000000-0005-0000-0000-00005A570000}"/>
    <cellStyle name="Normal 3 7 2 2 2 2 2 2 2" xfId="24640" xr:uid="{00000000-0005-0000-0000-00005B570000}"/>
    <cellStyle name="Normal 3 7 2 2 2 2 2 2 3" xfId="24642" xr:uid="{00000000-0005-0000-0000-00005C570000}"/>
    <cellStyle name="Normal 3 7 2 2 2 2 2 3" xfId="24643" xr:uid="{00000000-0005-0000-0000-00005D570000}"/>
    <cellStyle name="Normal 3 7 2 2 2 2 2 4" xfId="24644" xr:uid="{00000000-0005-0000-0000-00005E570000}"/>
    <cellStyle name="Normal 3 7 2 2 2 2 3" xfId="23524" xr:uid="{00000000-0005-0000-0000-00005F570000}"/>
    <cellStyle name="Normal 3 7 2 2 2 2 3 2" xfId="23526" xr:uid="{00000000-0005-0000-0000-000060570000}"/>
    <cellStyle name="Normal 3 7 2 2 2 2 3 3" xfId="23528" xr:uid="{00000000-0005-0000-0000-000061570000}"/>
    <cellStyle name="Normal 3 7 2 2 2 2 4" xfId="23531" xr:uid="{00000000-0005-0000-0000-000062570000}"/>
    <cellStyle name="Normal 3 7 2 2 2 2 5" xfId="18357" xr:uid="{00000000-0005-0000-0000-000063570000}"/>
    <cellStyle name="Normal 3 7 2 2 2 3" xfId="24645" xr:uid="{00000000-0005-0000-0000-000064570000}"/>
    <cellStyle name="Normal 3 7 2 2 2 3 2" xfId="15969" xr:uid="{00000000-0005-0000-0000-000065570000}"/>
    <cellStyle name="Normal 3 7 2 2 2 3 2 2" xfId="3152" xr:uid="{00000000-0005-0000-0000-000066570000}"/>
    <cellStyle name="Normal 3 7 2 2 2 3 2 3" xfId="3172" xr:uid="{00000000-0005-0000-0000-000067570000}"/>
    <cellStyle name="Normal 3 7 2 2 2 3 3" xfId="16005" xr:uid="{00000000-0005-0000-0000-000068570000}"/>
    <cellStyle name="Normal 3 7 2 2 2 3 4" xfId="16028" xr:uid="{00000000-0005-0000-0000-000069570000}"/>
    <cellStyle name="Normal 3 7 2 2 2 4" xfId="24646" xr:uid="{00000000-0005-0000-0000-00006A570000}"/>
    <cellStyle name="Normal 3 7 2 2 2 4 2" xfId="16617" xr:uid="{00000000-0005-0000-0000-00006B570000}"/>
    <cellStyle name="Normal 3 7 2 2 2 4 3" xfId="16653" xr:uid="{00000000-0005-0000-0000-00006C570000}"/>
    <cellStyle name="Normal 3 7 2 2 2 5" xfId="24647" xr:uid="{00000000-0005-0000-0000-00006D570000}"/>
    <cellStyle name="Normal 3 7 2 2 2 6" xfId="24648" xr:uid="{00000000-0005-0000-0000-00006E570000}"/>
    <cellStyle name="Normal 3 7 2 2 3" xfId="24649" xr:uid="{00000000-0005-0000-0000-00006F570000}"/>
    <cellStyle name="Normal 3 7 2 2 3 2" xfId="24650" xr:uid="{00000000-0005-0000-0000-000070570000}"/>
    <cellStyle name="Normal 3 7 2 2 3 2 2" xfId="6299" xr:uid="{00000000-0005-0000-0000-000071570000}"/>
    <cellStyle name="Normal 3 7 2 2 3 2 2 2" xfId="24651" xr:uid="{00000000-0005-0000-0000-000072570000}"/>
    <cellStyle name="Normal 3 7 2 2 3 2 2 2 2" xfId="24652" xr:uid="{00000000-0005-0000-0000-000073570000}"/>
    <cellStyle name="Normal 3 7 2 2 3 2 2 2 3" xfId="24653" xr:uid="{00000000-0005-0000-0000-000074570000}"/>
    <cellStyle name="Normal 3 7 2 2 3 2 2 3" xfId="24654" xr:uid="{00000000-0005-0000-0000-000075570000}"/>
    <cellStyle name="Normal 3 7 2 2 3 2 2 4" xfId="24655" xr:uid="{00000000-0005-0000-0000-000076570000}"/>
    <cellStyle name="Normal 3 7 2 2 3 2 3" xfId="23564" xr:uid="{00000000-0005-0000-0000-000077570000}"/>
    <cellStyle name="Normal 3 7 2 2 3 2 3 2" xfId="24656" xr:uid="{00000000-0005-0000-0000-000078570000}"/>
    <cellStyle name="Normal 3 7 2 2 3 2 3 3" xfId="24081" xr:uid="{00000000-0005-0000-0000-000079570000}"/>
    <cellStyle name="Normal 3 7 2 2 3 2 4" xfId="23566" xr:uid="{00000000-0005-0000-0000-00007A570000}"/>
    <cellStyle name="Normal 3 7 2 2 3 2 5" xfId="7306" xr:uid="{00000000-0005-0000-0000-00007B570000}"/>
    <cellStyle name="Normal 3 7 2 2 3 3" xfId="24657" xr:uid="{00000000-0005-0000-0000-00007C570000}"/>
    <cellStyle name="Normal 3 7 2 2 3 3 2" xfId="2577" xr:uid="{00000000-0005-0000-0000-00007D570000}"/>
    <cellStyle name="Normal 3 7 2 2 3 3 2 2" xfId="5174" xr:uid="{00000000-0005-0000-0000-00007E570000}"/>
    <cellStyle name="Normal 3 7 2 2 3 3 2 3" xfId="5186" xr:uid="{00000000-0005-0000-0000-00007F570000}"/>
    <cellStyle name="Normal 3 7 2 2 3 3 3" xfId="6311" xr:uid="{00000000-0005-0000-0000-000080570000}"/>
    <cellStyle name="Normal 3 7 2 2 3 3 4" xfId="13356" xr:uid="{00000000-0005-0000-0000-000081570000}"/>
    <cellStyle name="Normal 3 7 2 2 3 4" xfId="24658" xr:uid="{00000000-0005-0000-0000-000082570000}"/>
    <cellStyle name="Normal 3 7 2 2 3 4 2" xfId="1715" xr:uid="{00000000-0005-0000-0000-000083570000}"/>
    <cellStyle name="Normal 3 7 2 2 3 4 3" xfId="13408" xr:uid="{00000000-0005-0000-0000-000084570000}"/>
    <cellStyle name="Normal 3 7 2 2 3 5" xfId="24659" xr:uid="{00000000-0005-0000-0000-000085570000}"/>
    <cellStyle name="Normal 3 7 2 2 3 6" xfId="24660" xr:uid="{00000000-0005-0000-0000-000086570000}"/>
    <cellStyle name="Normal 3 7 2 2 4" xfId="22994" xr:uid="{00000000-0005-0000-0000-000087570000}"/>
    <cellStyle name="Normal 3 7 2 2 4 2" xfId="24661" xr:uid="{00000000-0005-0000-0000-000088570000}"/>
    <cellStyle name="Normal 3 7 2 2 4 2 2" xfId="24662" xr:uid="{00000000-0005-0000-0000-000089570000}"/>
    <cellStyle name="Normal 3 7 2 2 4 2 2 2" xfId="24663" xr:uid="{00000000-0005-0000-0000-00008A570000}"/>
    <cellStyle name="Normal 3 7 2 2 4 2 2 3" xfId="24664" xr:uid="{00000000-0005-0000-0000-00008B570000}"/>
    <cellStyle name="Normal 3 7 2 2 4 2 3" xfId="24665" xr:uid="{00000000-0005-0000-0000-00008C570000}"/>
    <cellStyle name="Normal 3 7 2 2 4 2 4" xfId="24666" xr:uid="{00000000-0005-0000-0000-00008D570000}"/>
    <cellStyle name="Normal 3 7 2 2 4 3" xfId="24667" xr:uid="{00000000-0005-0000-0000-00008E570000}"/>
    <cellStyle name="Normal 3 7 2 2 4 3 2" xfId="7009" xr:uid="{00000000-0005-0000-0000-00008F570000}"/>
    <cellStyle name="Normal 3 7 2 2 4 3 3" xfId="16829" xr:uid="{00000000-0005-0000-0000-000090570000}"/>
    <cellStyle name="Normal 3 7 2 2 4 4" xfId="24668" xr:uid="{00000000-0005-0000-0000-000091570000}"/>
    <cellStyle name="Normal 3 7 2 2 4 5" xfId="24669" xr:uid="{00000000-0005-0000-0000-000092570000}"/>
    <cellStyle name="Normal 3 7 2 2 5" xfId="22997" xr:uid="{00000000-0005-0000-0000-000093570000}"/>
    <cellStyle name="Normal 3 7 2 2 5 2" xfId="6780" xr:uid="{00000000-0005-0000-0000-000094570000}"/>
    <cellStyle name="Normal 3 7 2 2 5 2 2" xfId="24670" xr:uid="{00000000-0005-0000-0000-000095570000}"/>
    <cellStyle name="Normal 3 7 2 2 5 2 3" xfId="24671" xr:uid="{00000000-0005-0000-0000-000096570000}"/>
    <cellStyle name="Normal 3 7 2 2 5 3" xfId="6784" xr:uid="{00000000-0005-0000-0000-000097570000}"/>
    <cellStyle name="Normal 3 7 2 2 5 4" xfId="6788" xr:uid="{00000000-0005-0000-0000-000098570000}"/>
    <cellStyle name="Normal 3 7 2 2 6" xfId="24673" xr:uid="{00000000-0005-0000-0000-000099570000}"/>
    <cellStyle name="Normal 3 7 2 2 6 2" xfId="6850" xr:uid="{00000000-0005-0000-0000-00009A570000}"/>
    <cellStyle name="Normal 3 7 2 2 6 3" xfId="6853" xr:uid="{00000000-0005-0000-0000-00009B570000}"/>
    <cellStyle name="Normal 3 7 2 2 7" xfId="24674" xr:uid="{00000000-0005-0000-0000-00009C570000}"/>
    <cellStyle name="Normal 3 7 2 2 8" xfId="24675" xr:uid="{00000000-0005-0000-0000-00009D570000}"/>
    <cellStyle name="Normal 3 7 2 3" xfId="12884" xr:uid="{00000000-0005-0000-0000-00009E570000}"/>
    <cellStyle name="Normal 3 7 2 3 2" xfId="14968" xr:uid="{00000000-0005-0000-0000-00009F570000}"/>
    <cellStyle name="Normal 3 7 2 3 2 2" xfId="24676" xr:uid="{00000000-0005-0000-0000-0000A0570000}"/>
    <cellStyle name="Normal 3 7 2 3 2 2 2" xfId="24677" xr:uid="{00000000-0005-0000-0000-0000A1570000}"/>
    <cellStyle name="Normal 3 7 2 3 2 2 2 2" xfId="24678" xr:uid="{00000000-0005-0000-0000-0000A2570000}"/>
    <cellStyle name="Normal 3 7 2 3 2 2 2 3" xfId="24679" xr:uid="{00000000-0005-0000-0000-0000A3570000}"/>
    <cellStyle name="Normal 3 7 2 3 2 2 3" xfId="23897" xr:uid="{00000000-0005-0000-0000-0000A4570000}"/>
    <cellStyle name="Normal 3 7 2 3 2 2 4" xfId="23900" xr:uid="{00000000-0005-0000-0000-0000A5570000}"/>
    <cellStyle name="Normal 3 7 2 3 2 3" xfId="24680" xr:uid="{00000000-0005-0000-0000-0000A6570000}"/>
    <cellStyle name="Normal 3 7 2 3 2 3 2" xfId="24681" xr:uid="{00000000-0005-0000-0000-0000A7570000}"/>
    <cellStyle name="Normal 3 7 2 3 2 3 3" xfId="23902" xr:uid="{00000000-0005-0000-0000-0000A8570000}"/>
    <cellStyle name="Normal 3 7 2 3 2 4" xfId="24682" xr:uid="{00000000-0005-0000-0000-0000A9570000}"/>
    <cellStyle name="Normal 3 7 2 3 2 5" xfId="24683" xr:uid="{00000000-0005-0000-0000-0000AA570000}"/>
    <cellStyle name="Normal 3 7 2 3 3" xfId="23484" xr:uid="{00000000-0005-0000-0000-0000AB570000}"/>
    <cellStyle name="Normal 3 7 2 3 3 2" xfId="24684" xr:uid="{00000000-0005-0000-0000-0000AC570000}"/>
    <cellStyle name="Normal 3 7 2 3 3 2 2" xfId="24685" xr:uid="{00000000-0005-0000-0000-0000AD570000}"/>
    <cellStyle name="Normal 3 7 2 3 3 2 3" xfId="23951" xr:uid="{00000000-0005-0000-0000-0000AE570000}"/>
    <cellStyle name="Normal 3 7 2 3 3 3" xfId="24686" xr:uid="{00000000-0005-0000-0000-0000AF570000}"/>
    <cellStyle name="Normal 3 7 2 3 3 4" xfId="24687" xr:uid="{00000000-0005-0000-0000-0000B0570000}"/>
    <cellStyle name="Normal 3 7 2 3 4" xfId="24688" xr:uid="{00000000-0005-0000-0000-0000B1570000}"/>
    <cellStyle name="Normal 3 7 2 3 4 2" xfId="7890" xr:uid="{00000000-0005-0000-0000-0000B2570000}"/>
    <cellStyle name="Normal 3 7 2 3 4 3" xfId="7895" xr:uid="{00000000-0005-0000-0000-0000B3570000}"/>
    <cellStyle name="Normal 3 7 2 3 5" xfId="24689" xr:uid="{00000000-0005-0000-0000-0000B4570000}"/>
    <cellStyle name="Normal 3 7 2 3 6" xfId="24690" xr:uid="{00000000-0005-0000-0000-0000B5570000}"/>
    <cellStyle name="Normal 3 7 2 4" xfId="23486" xr:uid="{00000000-0005-0000-0000-0000B6570000}"/>
    <cellStyle name="Normal 3 7 2 4 2" xfId="24691" xr:uid="{00000000-0005-0000-0000-0000B7570000}"/>
    <cellStyle name="Normal 3 7 2 4 2 2" xfId="24692" xr:uid="{00000000-0005-0000-0000-0000B8570000}"/>
    <cellStyle name="Normal 3 7 2 4 2 2 2" xfId="24009" xr:uid="{00000000-0005-0000-0000-0000B9570000}"/>
    <cellStyle name="Normal 3 7 2 4 2 2 2 2" xfId="24011" xr:uid="{00000000-0005-0000-0000-0000BA570000}"/>
    <cellStyle name="Normal 3 7 2 4 2 2 2 3" xfId="24013" xr:uid="{00000000-0005-0000-0000-0000BB570000}"/>
    <cellStyle name="Normal 3 7 2 4 2 2 3" xfId="11377" xr:uid="{00000000-0005-0000-0000-0000BC570000}"/>
    <cellStyle name="Normal 3 7 2 4 2 2 4" xfId="11498" xr:uid="{00000000-0005-0000-0000-0000BD570000}"/>
    <cellStyle name="Normal 3 7 2 4 2 3" xfId="24693" xr:uid="{00000000-0005-0000-0000-0000BE570000}"/>
    <cellStyle name="Normal 3 7 2 4 2 3 2" xfId="24023" xr:uid="{00000000-0005-0000-0000-0000BF570000}"/>
    <cellStyle name="Normal 3 7 2 4 2 3 3" xfId="14912" xr:uid="{00000000-0005-0000-0000-0000C0570000}"/>
    <cellStyle name="Normal 3 7 2 4 2 4" xfId="24694" xr:uid="{00000000-0005-0000-0000-0000C1570000}"/>
    <cellStyle name="Normal 3 7 2 4 2 5" xfId="24695" xr:uid="{00000000-0005-0000-0000-0000C2570000}"/>
    <cellStyle name="Normal 3 7 2 4 3" xfId="24696" xr:uid="{00000000-0005-0000-0000-0000C3570000}"/>
    <cellStyle name="Normal 3 7 2 4 3 2" xfId="24697" xr:uid="{00000000-0005-0000-0000-0000C4570000}"/>
    <cellStyle name="Normal 3 7 2 4 3 2 2" xfId="24066" xr:uid="{00000000-0005-0000-0000-0000C5570000}"/>
    <cellStyle name="Normal 3 7 2 4 3 2 3" xfId="24699" xr:uid="{00000000-0005-0000-0000-0000C6570000}"/>
    <cellStyle name="Normal 3 7 2 4 3 3" xfId="24700" xr:uid="{00000000-0005-0000-0000-0000C7570000}"/>
    <cellStyle name="Normal 3 7 2 4 3 4" xfId="24701" xr:uid="{00000000-0005-0000-0000-0000C8570000}"/>
    <cellStyle name="Normal 3 7 2 4 4" xfId="13806" xr:uid="{00000000-0005-0000-0000-0000C9570000}"/>
    <cellStyle name="Normal 3 7 2 4 4 2" xfId="13450" xr:uid="{00000000-0005-0000-0000-0000CA570000}"/>
    <cellStyle name="Normal 3 7 2 4 4 3" xfId="13808" xr:uid="{00000000-0005-0000-0000-0000CB570000}"/>
    <cellStyle name="Normal 3 7 2 4 5" xfId="13811" xr:uid="{00000000-0005-0000-0000-0000CC570000}"/>
    <cellStyle name="Normal 3 7 2 4 6" xfId="13813" xr:uid="{00000000-0005-0000-0000-0000CD570000}"/>
    <cellStyle name="Normal 3 7 2 5" xfId="23488" xr:uid="{00000000-0005-0000-0000-0000CE570000}"/>
    <cellStyle name="Normal 3 7 2 5 2" xfId="24702" xr:uid="{00000000-0005-0000-0000-0000CF570000}"/>
    <cellStyle name="Normal 3 7 2 5 2 2" xfId="11993" xr:uid="{00000000-0005-0000-0000-0000D0570000}"/>
    <cellStyle name="Normal 3 7 2 5 2 2 2" xfId="24164" xr:uid="{00000000-0005-0000-0000-0000D1570000}"/>
    <cellStyle name="Normal 3 7 2 5 2 2 3" xfId="24703" xr:uid="{00000000-0005-0000-0000-0000D2570000}"/>
    <cellStyle name="Normal 3 7 2 5 2 3" xfId="24704" xr:uid="{00000000-0005-0000-0000-0000D3570000}"/>
    <cellStyle name="Normal 3 7 2 5 2 4" xfId="24705" xr:uid="{00000000-0005-0000-0000-0000D4570000}"/>
    <cellStyle name="Normal 3 7 2 5 3" xfId="24706" xr:uid="{00000000-0005-0000-0000-0000D5570000}"/>
    <cellStyle name="Normal 3 7 2 5 3 2" xfId="24707" xr:uid="{00000000-0005-0000-0000-0000D6570000}"/>
    <cellStyle name="Normal 3 7 2 5 3 3" xfId="24708" xr:uid="{00000000-0005-0000-0000-0000D7570000}"/>
    <cellStyle name="Normal 3 7 2 5 4" xfId="13816" xr:uid="{00000000-0005-0000-0000-0000D8570000}"/>
    <cellStyle name="Normal 3 7 2 5 5" xfId="13818" xr:uid="{00000000-0005-0000-0000-0000D9570000}"/>
    <cellStyle name="Normal 3 7 2 6" xfId="24709" xr:uid="{00000000-0005-0000-0000-0000DA570000}"/>
    <cellStyle name="Normal 3 7 2 6 2" xfId="24710" xr:uid="{00000000-0005-0000-0000-0000DB570000}"/>
    <cellStyle name="Normal 3 7 2 6 2 2" xfId="12026" xr:uid="{00000000-0005-0000-0000-0000DC570000}"/>
    <cellStyle name="Normal 3 7 2 6 2 3" xfId="24711" xr:uid="{00000000-0005-0000-0000-0000DD570000}"/>
    <cellStyle name="Normal 3 7 2 6 3" xfId="24712" xr:uid="{00000000-0005-0000-0000-0000DE570000}"/>
    <cellStyle name="Normal 3 7 2 6 4" xfId="24713" xr:uid="{00000000-0005-0000-0000-0000DF570000}"/>
    <cellStyle name="Normal 3 7 2 7" xfId="11380" xr:uid="{00000000-0005-0000-0000-0000E0570000}"/>
    <cellStyle name="Normal 3 7 2 7 2" xfId="11382" xr:uid="{00000000-0005-0000-0000-0000E1570000}"/>
    <cellStyle name="Normal 3 7 2 7 3" xfId="11386" xr:uid="{00000000-0005-0000-0000-0000E2570000}"/>
    <cellStyle name="Normal 3 7 2 8" xfId="11392" xr:uid="{00000000-0005-0000-0000-0000E3570000}"/>
    <cellStyle name="Normal 3 7 2 9" xfId="81" xr:uid="{00000000-0005-0000-0000-0000E4570000}"/>
    <cellStyle name="Normal 3 7 3" xfId="8577" xr:uid="{00000000-0005-0000-0000-0000E5570000}"/>
    <cellStyle name="Normal 3 7 3 2" xfId="24715" xr:uid="{00000000-0005-0000-0000-0000E6570000}"/>
    <cellStyle name="Normal 3 7 3 2 2" xfId="24716" xr:uid="{00000000-0005-0000-0000-0000E7570000}"/>
    <cellStyle name="Normal 3 7 3 2 2 2" xfId="772" xr:uid="{00000000-0005-0000-0000-0000E8570000}"/>
    <cellStyle name="Normal 3 7 3 2 2 2 2" xfId="1713" xr:uid="{00000000-0005-0000-0000-0000E9570000}"/>
    <cellStyle name="Normal 3 7 3 2 2 2 2 2" xfId="24717" xr:uid="{00000000-0005-0000-0000-0000EA570000}"/>
    <cellStyle name="Normal 3 7 3 2 2 2 2 3" xfId="24718" xr:uid="{00000000-0005-0000-0000-0000EB570000}"/>
    <cellStyle name="Normal 3 7 3 2 2 2 3" xfId="250" xr:uid="{00000000-0005-0000-0000-0000EC570000}"/>
    <cellStyle name="Normal 3 7 3 2 2 2 4" xfId="9508" xr:uid="{00000000-0005-0000-0000-0000ED570000}"/>
    <cellStyle name="Normal 3 7 3 2 2 3" xfId="1760" xr:uid="{00000000-0005-0000-0000-0000EE570000}"/>
    <cellStyle name="Normal 3 7 3 2 2 3 2" xfId="24719" xr:uid="{00000000-0005-0000-0000-0000EF570000}"/>
    <cellStyle name="Normal 3 7 3 2 2 3 3" xfId="24539" xr:uid="{00000000-0005-0000-0000-0000F0570000}"/>
    <cellStyle name="Normal 3 7 3 2 2 4" xfId="1807" xr:uid="{00000000-0005-0000-0000-0000F1570000}"/>
    <cellStyle name="Normal 3 7 3 2 2 5" xfId="24720" xr:uid="{00000000-0005-0000-0000-0000F2570000}"/>
    <cellStyle name="Normal 3 7 3 2 3" xfId="24721" xr:uid="{00000000-0005-0000-0000-0000F3570000}"/>
    <cellStyle name="Normal 3 7 3 2 3 2" xfId="205" xr:uid="{00000000-0005-0000-0000-0000F4570000}"/>
    <cellStyle name="Normal 3 7 3 2 3 2 2" xfId="24722" xr:uid="{00000000-0005-0000-0000-0000F5570000}"/>
    <cellStyle name="Normal 3 7 3 2 3 2 3" xfId="24593" xr:uid="{00000000-0005-0000-0000-0000F6570000}"/>
    <cellStyle name="Normal 3 7 3 2 3 3" xfId="91" xr:uid="{00000000-0005-0000-0000-0000F7570000}"/>
    <cellStyle name="Normal 3 7 3 2 3 4" xfId="24723" xr:uid="{00000000-0005-0000-0000-0000F8570000}"/>
    <cellStyle name="Normal 3 7 3 2 4" xfId="24724" xr:uid="{00000000-0005-0000-0000-0000F9570000}"/>
    <cellStyle name="Normal 3 7 3 2 4 2" xfId="1949" xr:uid="{00000000-0005-0000-0000-0000FA570000}"/>
    <cellStyle name="Normal 3 7 3 2 4 3" xfId="24725" xr:uid="{00000000-0005-0000-0000-0000FB570000}"/>
    <cellStyle name="Normal 3 7 3 2 5" xfId="24726" xr:uid="{00000000-0005-0000-0000-0000FC570000}"/>
    <cellStyle name="Normal 3 7 3 2 6" xfId="24727" xr:uid="{00000000-0005-0000-0000-0000FD570000}"/>
    <cellStyle name="Normal 3 7 3 3" xfId="23491" xr:uid="{00000000-0005-0000-0000-0000FE570000}"/>
    <cellStyle name="Normal 3 7 3 3 2" xfId="24728" xr:uid="{00000000-0005-0000-0000-0000FF570000}"/>
    <cellStyle name="Normal 3 7 3 3 2 2" xfId="598" xr:uid="{00000000-0005-0000-0000-000000580000}"/>
    <cellStyle name="Normal 3 7 3 3 2 2 2" xfId="13570" xr:uid="{00000000-0005-0000-0000-000001580000}"/>
    <cellStyle name="Normal 3 7 3 3 2 2 2 2" xfId="24729" xr:uid="{00000000-0005-0000-0000-000002580000}"/>
    <cellStyle name="Normal 3 7 3 3 2 2 2 3" xfId="24730" xr:uid="{00000000-0005-0000-0000-000003580000}"/>
    <cellStyle name="Normal 3 7 3 3 2 2 3" xfId="13574" xr:uid="{00000000-0005-0000-0000-000004580000}"/>
    <cellStyle name="Normal 3 7 3 3 2 2 4" xfId="24732" xr:uid="{00000000-0005-0000-0000-000005580000}"/>
    <cellStyle name="Normal 3 7 3 3 2 3" xfId="24733" xr:uid="{00000000-0005-0000-0000-000006580000}"/>
    <cellStyle name="Normal 3 7 3 3 2 3 2" xfId="13590" xr:uid="{00000000-0005-0000-0000-000007580000}"/>
    <cellStyle name="Normal 3 7 3 3 2 3 3" xfId="24734" xr:uid="{00000000-0005-0000-0000-000008580000}"/>
    <cellStyle name="Normal 3 7 3 3 2 4" xfId="24735" xr:uid="{00000000-0005-0000-0000-000009580000}"/>
    <cellStyle name="Normal 3 7 3 3 2 5" xfId="24736" xr:uid="{00000000-0005-0000-0000-00000A580000}"/>
    <cellStyle name="Normal 3 7 3 3 3" xfId="24737" xr:uid="{00000000-0005-0000-0000-00000B580000}"/>
    <cellStyle name="Normal 3 7 3 3 3 2" xfId="24738" xr:uid="{00000000-0005-0000-0000-00000C580000}"/>
    <cellStyle name="Normal 3 7 3 3 3 2 2" xfId="24739" xr:uid="{00000000-0005-0000-0000-00000D580000}"/>
    <cellStyle name="Normal 3 7 3 3 3 2 3" xfId="24740" xr:uid="{00000000-0005-0000-0000-00000E580000}"/>
    <cellStyle name="Normal 3 7 3 3 3 3" xfId="24741" xr:uid="{00000000-0005-0000-0000-00000F580000}"/>
    <cellStyle name="Normal 3 7 3 3 3 4" xfId="24742" xr:uid="{00000000-0005-0000-0000-000010580000}"/>
    <cellStyle name="Normal 3 7 3 3 4" xfId="24743" xr:uid="{00000000-0005-0000-0000-000011580000}"/>
    <cellStyle name="Normal 3 7 3 3 4 2" xfId="24744" xr:uid="{00000000-0005-0000-0000-000012580000}"/>
    <cellStyle name="Normal 3 7 3 3 4 3" xfId="24745" xr:uid="{00000000-0005-0000-0000-000013580000}"/>
    <cellStyle name="Normal 3 7 3 3 5" xfId="24746" xr:uid="{00000000-0005-0000-0000-000014580000}"/>
    <cellStyle name="Normal 3 7 3 3 6" xfId="24747" xr:uid="{00000000-0005-0000-0000-000015580000}"/>
    <cellStyle name="Normal 3 7 3 4" xfId="23493" xr:uid="{00000000-0005-0000-0000-000016580000}"/>
    <cellStyle name="Normal 3 7 3 4 2" xfId="24748" xr:uid="{00000000-0005-0000-0000-000017580000}"/>
    <cellStyle name="Normal 3 7 3 4 2 2" xfId="2008" xr:uid="{00000000-0005-0000-0000-000018580000}"/>
    <cellStyle name="Normal 3 7 3 4 2 2 2" xfId="24359" xr:uid="{00000000-0005-0000-0000-000019580000}"/>
    <cellStyle name="Normal 3 7 3 4 2 2 3" xfId="24362" xr:uid="{00000000-0005-0000-0000-00001A580000}"/>
    <cellStyle name="Normal 3 7 3 4 2 3" xfId="24749" xr:uid="{00000000-0005-0000-0000-00001B580000}"/>
    <cellStyle name="Normal 3 7 3 4 2 4" xfId="24750" xr:uid="{00000000-0005-0000-0000-00001C580000}"/>
    <cellStyle name="Normal 3 7 3 4 3" xfId="24751" xr:uid="{00000000-0005-0000-0000-00001D580000}"/>
    <cellStyle name="Normal 3 7 3 4 3 2" xfId="24752" xr:uid="{00000000-0005-0000-0000-00001E580000}"/>
    <cellStyle name="Normal 3 7 3 4 3 3" xfId="24753" xr:uid="{00000000-0005-0000-0000-00001F580000}"/>
    <cellStyle name="Normal 3 7 3 4 4" xfId="13824" xr:uid="{00000000-0005-0000-0000-000020580000}"/>
    <cellStyle name="Normal 3 7 3 4 5" xfId="13826" xr:uid="{00000000-0005-0000-0000-000021580000}"/>
    <cellStyle name="Normal 3 7 3 5" xfId="24754" xr:uid="{00000000-0005-0000-0000-000022580000}"/>
    <cellStyle name="Normal 3 7 3 5 2" xfId="18789" xr:uid="{00000000-0005-0000-0000-000023580000}"/>
    <cellStyle name="Normal 3 7 3 5 2 2" xfId="24755" xr:uid="{00000000-0005-0000-0000-000024580000}"/>
    <cellStyle name="Normal 3 7 3 5 2 3" xfId="12468" xr:uid="{00000000-0005-0000-0000-000025580000}"/>
    <cellStyle name="Normal 3 7 3 5 3" xfId="24756" xr:uid="{00000000-0005-0000-0000-000026580000}"/>
    <cellStyle name="Normal 3 7 3 5 4" xfId="24757" xr:uid="{00000000-0005-0000-0000-000027580000}"/>
    <cellStyle name="Normal 3 7 3 6" xfId="24758" xr:uid="{00000000-0005-0000-0000-000028580000}"/>
    <cellStyle name="Normal 3 7 3 6 2" xfId="24759" xr:uid="{00000000-0005-0000-0000-000029580000}"/>
    <cellStyle name="Normal 3 7 3 6 3" xfId="24760" xr:uid="{00000000-0005-0000-0000-00002A580000}"/>
    <cellStyle name="Normal 3 7 3 7" xfId="11411" xr:uid="{00000000-0005-0000-0000-00002B580000}"/>
    <cellStyle name="Normal 3 7 3 8" xfId="11419" xr:uid="{00000000-0005-0000-0000-00002C580000}"/>
    <cellStyle name="Normal 3 7 4" xfId="8582" xr:uid="{00000000-0005-0000-0000-00002D580000}"/>
    <cellStyle name="Normal 3 7 4 2" xfId="24263" xr:uid="{00000000-0005-0000-0000-00002E580000}"/>
    <cellStyle name="Normal 3 7 4 2 2" xfId="24761" xr:uid="{00000000-0005-0000-0000-00002F580000}"/>
    <cellStyle name="Normal 3 7 4 2 2 2" xfId="24762" xr:uid="{00000000-0005-0000-0000-000030580000}"/>
    <cellStyle name="Normal 3 7 4 2 2 2 2" xfId="24763" xr:uid="{00000000-0005-0000-0000-000031580000}"/>
    <cellStyle name="Normal 3 7 4 2 2 2 3" xfId="24764" xr:uid="{00000000-0005-0000-0000-000032580000}"/>
    <cellStyle name="Normal 3 7 4 2 2 3" xfId="24765" xr:uid="{00000000-0005-0000-0000-000033580000}"/>
    <cellStyle name="Normal 3 7 4 2 2 4" xfId="24766" xr:uid="{00000000-0005-0000-0000-000034580000}"/>
    <cellStyle name="Normal 3 7 4 2 3" xfId="24767" xr:uid="{00000000-0005-0000-0000-000035580000}"/>
    <cellStyle name="Normal 3 7 4 2 3 2" xfId="24768" xr:uid="{00000000-0005-0000-0000-000036580000}"/>
    <cellStyle name="Normal 3 7 4 2 3 3" xfId="24769" xr:uid="{00000000-0005-0000-0000-000037580000}"/>
    <cellStyle name="Normal 3 7 4 2 4" xfId="24770" xr:uid="{00000000-0005-0000-0000-000038580000}"/>
    <cellStyle name="Normal 3 7 4 2 5" xfId="24771" xr:uid="{00000000-0005-0000-0000-000039580000}"/>
    <cellStyle name="Normal 3 7 4 3" xfId="24265" xr:uid="{00000000-0005-0000-0000-00003A580000}"/>
    <cellStyle name="Normal 3 7 4 3 2" xfId="24772" xr:uid="{00000000-0005-0000-0000-00003B580000}"/>
    <cellStyle name="Normal 3 7 4 3 2 2" xfId="24773" xr:uid="{00000000-0005-0000-0000-00003C580000}"/>
    <cellStyle name="Normal 3 7 4 3 2 3" xfId="24774" xr:uid="{00000000-0005-0000-0000-00003D580000}"/>
    <cellStyle name="Normal 3 7 4 3 3" xfId="24775" xr:uid="{00000000-0005-0000-0000-00003E580000}"/>
    <cellStyle name="Normal 3 7 4 3 4" xfId="8899" xr:uid="{00000000-0005-0000-0000-00003F580000}"/>
    <cellStyle name="Normal 3 7 4 4" xfId="24776" xr:uid="{00000000-0005-0000-0000-000040580000}"/>
    <cellStyle name="Normal 3 7 4 4 2" xfId="24777" xr:uid="{00000000-0005-0000-0000-000041580000}"/>
    <cellStyle name="Normal 3 7 4 4 3" xfId="24778" xr:uid="{00000000-0005-0000-0000-000042580000}"/>
    <cellStyle name="Normal 3 7 4 5" xfId="24779" xr:uid="{00000000-0005-0000-0000-000043580000}"/>
    <cellStyle name="Normal 3 7 4 6" xfId="24780" xr:uid="{00000000-0005-0000-0000-000044580000}"/>
    <cellStyle name="Normal 3 7 5" xfId="24781" xr:uid="{00000000-0005-0000-0000-000045580000}"/>
    <cellStyle name="Normal 3 7 5 2" xfId="10096" xr:uid="{00000000-0005-0000-0000-000046580000}"/>
    <cellStyle name="Normal 3 7 5 2 2" xfId="24782" xr:uid="{00000000-0005-0000-0000-000047580000}"/>
    <cellStyle name="Normal 3 7 5 2 2 2" xfId="24783" xr:uid="{00000000-0005-0000-0000-000048580000}"/>
    <cellStyle name="Normal 3 7 5 2 2 2 2" xfId="24784" xr:uid="{00000000-0005-0000-0000-000049580000}"/>
    <cellStyle name="Normal 3 7 5 2 2 2 3" xfId="24785" xr:uid="{00000000-0005-0000-0000-00004A580000}"/>
    <cellStyle name="Normal 3 7 5 2 2 3" xfId="24786" xr:uid="{00000000-0005-0000-0000-00004B580000}"/>
    <cellStyle name="Normal 3 7 5 2 2 4" xfId="24787" xr:uid="{00000000-0005-0000-0000-00004C580000}"/>
    <cellStyle name="Normal 3 7 5 2 3" xfId="24788" xr:uid="{00000000-0005-0000-0000-00004D580000}"/>
    <cellStyle name="Normal 3 7 5 2 3 2" xfId="24789" xr:uid="{00000000-0005-0000-0000-00004E580000}"/>
    <cellStyle name="Normal 3 7 5 2 3 3" xfId="24790" xr:uid="{00000000-0005-0000-0000-00004F580000}"/>
    <cellStyle name="Normal 3 7 5 2 4" xfId="24791" xr:uid="{00000000-0005-0000-0000-000050580000}"/>
    <cellStyle name="Normal 3 7 5 2 5" xfId="24792" xr:uid="{00000000-0005-0000-0000-000051580000}"/>
    <cellStyle name="Normal 3 7 5 3" xfId="22731" xr:uid="{00000000-0005-0000-0000-000052580000}"/>
    <cellStyle name="Normal 3 7 5 3 2" xfId="22733" xr:uid="{00000000-0005-0000-0000-000053580000}"/>
    <cellStyle name="Normal 3 7 5 3 2 2" xfId="24793" xr:uid="{00000000-0005-0000-0000-000054580000}"/>
    <cellStyle name="Normal 3 7 5 3 2 3" xfId="24794" xr:uid="{00000000-0005-0000-0000-000055580000}"/>
    <cellStyle name="Normal 3 7 5 3 3" xfId="22735" xr:uid="{00000000-0005-0000-0000-000056580000}"/>
    <cellStyle name="Normal 3 7 5 3 4" xfId="24795" xr:uid="{00000000-0005-0000-0000-000057580000}"/>
    <cellStyle name="Normal 3 7 5 4" xfId="22737" xr:uid="{00000000-0005-0000-0000-000058580000}"/>
    <cellStyle name="Normal 3 7 5 4 2" xfId="24796" xr:uid="{00000000-0005-0000-0000-000059580000}"/>
    <cellStyle name="Normal 3 7 5 4 3" xfId="24797" xr:uid="{00000000-0005-0000-0000-00005A580000}"/>
    <cellStyle name="Normal 3 7 5 5" xfId="19686" xr:uid="{00000000-0005-0000-0000-00005B580000}"/>
    <cellStyle name="Normal 3 7 5 6" xfId="19698" xr:uid="{00000000-0005-0000-0000-00005C580000}"/>
    <cellStyle name="Normal 3 7 6" xfId="24798" xr:uid="{00000000-0005-0000-0000-00005D580000}"/>
    <cellStyle name="Normal 3 7 6 2" xfId="24799" xr:uid="{00000000-0005-0000-0000-00005E580000}"/>
    <cellStyle name="Normal 3 7 6 2 2" xfId="742" xr:uid="{00000000-0005-0000-0000-00005F580000}"/>
    <cellStyle name="Normal 3 7 6 2 2 2" xfId="11812" xr:uid="{00000000-0005-0000-0000-000060580000}"/>
    <cellStyle name="Normal 3 7 6 2 2 3" xfId="11814" xr:uid="{00000000-0005-0000-0000-000061580000}"/>
    <cellStyle name="Normal 3 7 6 2 3" xfId="2730" xr:uid="{00000000-0005-0000-0000-000062580000}"/>
    <cellStyle name="Normal 3 7 6 2 4" xfId="688" xr:uid="{00000000-0005-0000-0000-000063580000}"/>
    <cellStyle name="Normal 3 7 6 3" xfId="22740" xr:uid="{00000000-0005-0000-0000-000064580000}"/>
    <cellStyle name="Normal 3 7 6 3 2" xfId="415" xr:uid="{00000000-0005-0000-0000-000065580000}"/>
    <cellStyle name="Normal 3 7 6 3 3" xfId="453" xr:uid="{00000000-0005-0000-0000-000066580000}"/>
    <cellStyle name="Normal 3 7 6 4" xfId="22742" xr:uid="{00000000-0005-0000-0000-000067580000}"/>
    <cellStyle name="Normal 3 7 6 5" xfId="19706" xr:uid="{00000000-0005-0000-0000-000068580000}"/>
    <cellStyle name="Normal 3 7 7" xfId="24800" xr:uid="{00000000-0005-0000-0000-000069580000}"/>
    <cellStyle name="Normal 3 7 7 2" xfId="21795" xr:uid="{00000000-0005-0000-0000-00006A580000}"/>
    <cellStyle name="Normal 3 7 7 2 2" xfId="9076" xr:uid="{00000000-0005-0000-0000-00006B580000}"/>
    <cellStyle name="Normal 3 7 7 2 3" xfId="2804" xr:uid="{00000000-0005-0000-0000-00006C580000}"/>
    <cellStyle name="Normal 3 7 7 3" xfId="24801" xr:uid="{00000000-0005-0000-0000-00006D580000}"/>
    <cellStyle name="Normal 3 7 7 4" xfId="24802" xr:uid="{00000000-0005-0000-0000-00006E580000}"/>
    <cellStyle name="Normal 3 7 8" xfId="24804" xr:uid="{00000000-0005-0000-0000-00006F580000}"/>
    <cellStyle name="Normal 3 7 8 2" xfId="24806" xr:uid="{00000000-0005-0000-0000-000070580000}"/>
    <cellStyle name="Normal 3 7 8 3" xfId="24808" xr:uid="{00000000-0005-0000-0000-000071580000}"/>
    <cellStyle name="Normal 3 7 9" xfId="8602" xr:uid="{00000000-0005-0000-0000-000072580000}"/>
    <cellStyle name="Normal 3 8" xfId="4336" xr:uid="{00000000-0005-0000-0000-000073580000}"/>
    <cellStyle name="Normal 3 8 2" xfId="12887" xr:uid="{00000000-0005-0000-0000-000074580000}"/>
    <cellStyle name="Normal 3 8 2 2" xfId="24809" xr:uid="{00000000-0005-0000-0000-000075580000}"/>
    <cellStyle name="Normal 3 8 2 2 2" xfId="22478" xr:uid="{00000000-0005-0000-0000-000076580000}"/>
    <cellStyle name="Normal 3 8 2 2 2 2" xfId="22481" xr:uid="{00000000-0005-0000-0000-000077580000}"/>
    <cellStyle name="Normal 3 8 2 2 2 2 2" xfId="24811" xr:uid="{00000000-0005-0000-0000-000078580000}"/>
    <cellStyle name="Normal 3 8 2 2 2 2 2 2" xfId="24812" xr:uid="{00000000-0005-0000-0000-000079580000}"/>
    <cellStyle name="Normal 3 8 2 2 2 2 2 3" xfId="24813" xr:uid="{00000000-0005-0000-0000-00007A580000}"/>
    <cellStyle name="Normal 3 8 2 2 2 2 3" xfId="24815" xr:uid="{00000000-0005-0000-0000-00007B580000}"/>
    <cellStyle name="Normal 3 8 2 2 2 2 4" xfId="24816" xr:uid="{00000000-0005-0000-0000-00007C580000}"/>
    <cellStyle name="Normal 3 8 2 2 2 3" xfId="22484" xr:uid="{00000000-0005-0000-0000-00007D580000}"/>
    <cellStyle name="Normal 3 8 2 2 2 3 2" xfId="19496" xr:uid="{00000000-0005-0000-0000-00007E580000}"/>
    <cellStyle name="Normal 3 8 2 2 2 3 3" xfId="19514" xr:uid="{00000000-0005-0000-0000-00007F580000}"/>
    <cellStyle name="Normal 3 8 2 2 2 4" xfId="24818" xr:uid="{00000000-0005-0000-0000-000080580000}"/>
    <cellStyle name="Normal 3 8 2 2 2 5" xfId="24819" xr:uid="{00000000-0005-0000-0000-000081580000}"/>
    <cellStyle name="Normal 3 8 2 2 3" xfId="22487" xr:uid="{00000000-0005-0000-0000-000082580000}"/>
    <cellStyle name="Normal 3 8 2 2 3 2" xfId="24821" xr:uid="{00000000-0005-0000-0000-000083580000}"/>
    <cellStyle name="Normal 3 8 2 2 3 2 2" xfId="24822" xr:uid="{00000000-0005-0000-0000-000084580000}"/>
    <cellStyle name="Normal 3 8 2 2 3 2 3" xfId="24823" xr:uid="{00000000-0005-0000-0000-000085580000}"/>
    <cellStyle name="Normal 3 8 2 2 3 3" xfId="24825" xr:uid="{00000000-0005-0000-0000-000086580000}"/>
    <cellStyle name="Normal 3 8 2 2 3 4" xfId="24826" xr:uid="{00000000-0005-0000-0000-000087580000}"/>
    <cellStyle name="Normal 3 8 2 2 4" xfId="22490" xr:uid="{00000000-0005-0000-0000-000088580000}"/>
    <cellStyle name="Normal 3 8 2 2 4 2" xfId="24827" xr:uid="{00000000-0005-0000-0000-000089580000}"/>
    <cellStyle name="Normal 3 8 2 2 4 3" xfId="24828" xr:uid="{00000000-0005-0000-0000-00008A580000}"/>
    <cellStyle name="Normal 3 8 2 2 5" xfId="24831" xr:uid="{00000000-0005-0000-0000-00008B580000}"/>
    <cellStyle name="Normal 3 8 2 2 6" xfId="24833" xr:uid="{00000000-0005-0000-0000-00008C580000}"/>
    <cellStyle name="Normal 3 8 2 3" xfId="23497" xr:uid="{00000000-0005-0000-0000-00008D580000}"/>
    <cellStyle name="Normal 3 8 2 3 2" xfId="22519" xr:uid="{00000000-0005-0000-0000-00008E580000}"/>
    <cellStyle name="Normal 3 8 2 3 2 2" xfId="22521" xr:uid="{00000000-0005-0000-0000-00008F580000}"/>
    <cellStyle name="Normal 3 8 2 3 2 2 2" xfId="24834" xr:uid="{00000000-0005-0000-0000-000090580000}"/>
    <cellStyle name="Normal 3 8 2 3 2 2 2 2" xfId="24835" xr:uid="{00000000-0005-0000-0000-000091580000}"/>
    <cellStyle name="Normal 3 8 2 3 2 2 2 3" xfId="24836" xr:uid="{00000000-0005-0000-0000-000092580000}"/>
    <cellStyle name="Normal 3 8 2 3 2 2 3" xfId="24837" xr:uid="{00000000-0005-0000-0000-000093580000}"/>
    <cellStyle name="Normal 3 8 2 3 2 2 4" xfId="24838" xr:uid="{00000000-0005-0000-0000-000094580000}"/>
    <cellStyle name="Normal 3 8 2 3 2 3" xfId="22523" xr:uid="{00000000-0005-0000-0000-000095580000}"/>
    <cellStyle name="Normal 3 8 2 3 2 3 2" xfId="16025" xr:uid="{00000000-0005-0000-0000-000096580000}"/>
    <cellStyle name="Normal 3 8 2 3 2 3 3" xfId="16038" xr:uid="{00000000-0005-0000-0000-000097580000}"/>
    <cellStyle name="Normal 3 8 2 3 2 4" xfId="24839" xr:uid="{00000000-0005-0000-0000-000098580000}"/>
    <cellStyle name="Normal 3 8 2 3 2 5" xfId="24840" xr:uid="{00000000-0005-0000-0000-000099580000}"/>
    <cellStyle name="Normal 3 8 2 3 3" xfId="22526" xr:uid="{00000000-0005-0000-0000-00009A580000}"/>
    <cellStyle name="Normal 3 8 2 3 3 2" xfId="24841" xr:uid="{00000000-0005-0000-0000-00009B580000}"/>
    <cellStyle name="Normal 3 8 2 3 3 2 2" xfId="7304" xr:uid="{00000000-0005-0000-0000-00009C580000}"/>
    <cellStyle name="Normal 3 8 2 3 3 2 3" xfId="7309" xr:uid="{00000000-0005-0000-0000-00009D580000}"/>
    <cellStyle name="Normal 3 8 2 3 3 3" xfId="24842" xr:uid="{00000000-0005-0000-0000-00009E580000}"/>
    <cellStyle name="Normal 3 8 2 3 3 4" xfId="24843" xr:uid="{00000000-0005-0000-0000-00009F580000}"/>
    <cellStyle name="Normal 3 8 2 3 4" xfId="22528" xr:uid="{00000000-0005-0000-0000-0000A0580000}"/>
    <cellStyle name="Normal 3 8 2 3 4 2" xfId="24844" xr:uid="{00000000-0005-0000-0000-0000A1580000}"/>
    <cellStyle name="Normal 3 8 2 3 4 3" xfId="24845" xr:uid="{00000000-0005-0000-0000-0000A2580000}"/>
    <cellStyle name="Normal 3 8 2 3 5" xfId="24846" xr:uid="{00000000-0005-0000-0000-0000A3580000}"/>
    <cellStyle name="Normal 3 8 2 3 6" xfId="24847" xr:uid="{00000000-0005-0000-0000-0000A4580000}"/>
    <cellStyle name="Normal 3 8 2 4" xfId="23499" xr:uid="{00000000-0005-0000-0000-0000A5580000}"/>
    <cellStyle name="Normal 3 8 2 4 2" xfId="22542" xr:uid="{00000000-0005-0000-0000-0000A6580000}"/>
    <cellStyle name="Normal 3 8 2 4 2 2" xfId="24848" xr:uid="{00000000-0005-0000-0000-0000A7580000}"/>
    <cellStyle name="Normal 3 8 2 4 2 2 2" xfId="24849" xr:uid="{00000000-0005-0000-0000-0000A8580000}"/>
    <cellStyle name="Normal 3 8 2 4 2 2 3" xfId="18181" xr:uid="{00000000-0005-0000-0000-0000A9580000}"/>
    <cellStyle name="Normal 3 8 2 4 2 3" xfId="24850" xr:uid="{00000000-0005-0000-0000-0000AA580000}"/>
    <cellStyle name="Normal 3 8 2 4 2 4" xfId="6773" xr:uid="{00000000-0005-0000-0000-0000AB580000}"/>
    <cellStyle name="Normal 3 8 2 4 3" xfId="22545" xr:uid="{00000000-0005-0000-0000-0000AC580000}"/>
    <cellStyle name="Normal 3 8 2 4 3 2" xfId="24851" xr:uid="{00000000-0005-0000-0000-0000AD580000}"/>
    <cellStyle name="Normal 3 8 2 4 3 3" xfId="24852" xr:uid="{00000000-0005-0000-0000-0000AE580000}"/>
    <cellStyle name="Normal 3 8 2 4 4" xfId="24853" xr:uid="{00000000-0005-0000-0000-0000AF580000}"/>
    <cellStyle name="Normal 3 8 2 4 5" xfId="24854" xr:uid="{00000000-0005-0000-0000-0000B0580000}"/>
    <cellStyle name="Normal 3 8 2 5" xfId="24855" xr:uid="{00000000-0005-0000-0000-0000B1580000}"/>
    <cellStyle name="Normal 3 8 2 5 2" xfId="7273" xr:uid="{00000000-0005-0000-0000-0000B2580000}"/>
    <cellStyle name="Normal 3 8 2 5 2 2" xfId="24856" xr:uid="{00000000-0005-0000-0000-0000B3580000}"/>
    <cellStyle name="Normal 3 8 2 5 2 3" xfId="20933" xr:uid="{00000000-0005-0000-0000-0000B4580000}"/>
    <cellStyle name="Normal 3 8 2 5 3" xfId="24857" xr:uid="{00000000-0005-0000-0000-0000B5580000}"/>
    <cellStyle name="Normal 3 8 2 5 4" xfId="24858" xr:uid="{00000000-0005-0000-0000-0000B6580000}"/>
    <cellStyle name="Normal 3 8 2 6" xfId="24859" xr:uid="{00000000-0005-0000-0000-0000B7580000}"/>
    <cellStyle name="Normal 3 8 2 6 2" xfId="24860" xr:uid="{00000000-0005-0000-0000-0000B8580000}"/>
    <cellStyle name="Normal 3 8 2 6 3" xfId="24861" xr:uid="{00000000-0005-0000-0000-0000B9580000}"/>
    <cellStyle name="Normal 3 8 2 7" xfId="11501" xr:uid="{00000000-0005-0000-0000-0000BA580000}"/>
    <cellStyle name="Normal 3 8 2 8" xfId="11503" xr:uid="{00000000-0005-0000-0000-0000BB580000}"/>
    <cellStyle name="Normal 3 8 3" xfId="8637" xr:uid="{00000000-0005-0000-0000-0000BC580000}"/>
    <cellStyle name="Normal 3 8 3 2" xfId="24862" xr:uid="{00000000-0005-0000-0000-0000BD580000}"/>
    <cellStyle name="Normal 3 8 3 2 2" xfId="22569" xr:uid="{00000000-0005-0000-0000-0000BE580000}"/>
    <cellStyle name="Normal 3 8 3 2 2 2" xfId="22572" xr:uid="{00000000-0005-0000-0000-0000BF580000}"/>
    <cellStyle name="Normal 3 8 3 2 2 2 2" xfId="24864" xr:uid="{00000000-0005-0000-0000-0000C0580000}"/>
    <cellStyle name="Normal 3 8 3 2 2 2 3" xfId="24866" xr:uid="{00000000-0005-0000-0000-0000C1580000}"/>
    <cellStyle name="Normal 3 8 3 2 2 3" xfId="22575" xr:uid="{00000000-0005-0000-0000-0000C2580000}"/>
    <cellStyle name="Normal 3 8 3 2 2 4" xfId="24868" xr:uid="{00000000-0005-0000-0000-0000C3580000}"/>
    <cellStyle name="Normal 3 8 3 2 3" xfId="22578" xr:uid="{00000000-0005-0000-0000-0000C4580000}"/>
    <cellStyle name="Normal 3 8 3 2 3 2" xfId="24869" xr:uid="{00000000-0005-0000-0000-0000C5580000}"/>
    <cellStyle name="Normal 3 8 3 2 3 3" xfId="24870" xr:uid="{00000000-0005-0000-0000-0000C6580000}"/>
    <cellStyle name="Normal 3 8 3 2 4" xfId="22580" xr:uid="{00000000-0005-0000-0000-0000C7580000}"/>
    <cellStyle name="Normal 3 8 3 2 5" xfId="24871" xr:uid="{00000000-0005-0000-0000-0000C8580000}"/>
    <cellStyle name="Normal 3 8 3 3" xfId="24872" xr:uid="{00000000-0005-0000-0000-0000C9580000}"/>
    <cellStyle name="Normal 3 8 3 3 2" xfId="22592" xr:uid="{00000000-0005-0000-0000-0000CA580000}"/>
    <cellStyle name="Normal 3 8 3 3 2 2" xfId="24874" xr:uid="{00000000-0005-0000-0000-0000CB580000}"/>
    <cellStyle name="Normal 3 8 3 3 2 3" xfId="24876" xr:uid="{00000000-0005-0000-0000-0000CC580000}"/>
    <cellStyle name="Normal 3 8 3 3 3" xfId="22595" xr:uid="{00000000-0005-0000-0000-0000CD580000}"/>
    <cellStyle name="Normal 3 8 3 3 4" xfId="24877" xr:uid="{00000000-0005-0000-0000-0000CE580000}"/>
    <cellStyle name="Normal 3 8 3 4" xfId="24878" xr:uid="{00000000-0005-0000-0000-0000CF580000}"/>
    <cellStyle name="Normal 3 8 3 4 2" xfId="22605" xr:uid="{00000000-0005-0000-0000-0000D0580000}"/>
    <cellStyle name="Normal 3 8 3 4 3" xfId="24879" xr:uid="{00000000-0005-0000-0000-0000D1580000}"/>
    <cellStyle name="Normal 3 8 3 5" xfId="24880" xr:uid="{00000000-0005-0000-0000-0000D2580000}"/>
    <cellStyle name="Normal 3 8 3 6" xfId="24881" xr:uid="{00000000-0005-0000-0000-0000D3580000}"/>
    <cellStyle name="Normal 3 8 4" xfId="24882" xr:uid="{00000000-0005-0000-0000-0000D4580000}"/>
    <cellStyle name="Normal 3 8 4 2" xfId="21348" xr:uid="{00000000-0005-0000-0000-0000D5580000}"/>
    <cellStyle name="Normal 3 8 4 2 2" xfId="21352" xr:uid="{00000000-0005-0000-0000-0000D6580000}"/>
    <cellStyle name="Normal 3 8 4 2 2 2" xfId="21355" xr:uid="{00000000-0005-0000-0000-0000D7580000}"/>
    <cellStyle name="Normal 3 8 4 2 2 2 2" xfId="24883" xr:uid="{00000000-0005-0000-0000-0000D8580000}"/>
    <cellStyle name="Normal 3 8 4 2 2 2 3" xfId="24884" xr:uid="{00000000-0005-0000-0000-0000D9580000}"/>
    <cellStyle name="Normal 3 8 4 2 2 3" xfId="21357" xr:uid="{00000000-0005-0000-0000-0000DA580000}"/>
    <cellStyle name="Normal 3 8 4 2 2 4" xfId="24885" xr:uid="{00000000-0005-0000-0000-0000DB580000}"/>
    <cellStyle name="Normal 3 8 4 2 3" xfId="21359" xr:uid="{00000000-0005-0000-0000-0000DC580000}"/>
    <cellStyle name="Normal 3 8 4 2 3 2" xfId="24886" xr:uid="{00000000-0005-0000-0000-0000DD580000}"/>
    <cellStyle name="Normal 3 8 4 2 3 3" xfId="24887" xr:uid="{00000000-0005-0000-0000-0000DE580000}"/>
    <cellStyle name="Normal 3 8 4 2 4" xfId="21361" xr:uid="{00000000-0005-0000-0000-0000DF580000}"/>
    <cellStyle name="Normal 3 8 4 2 5" xfId="24888" xr:uid="{00000000-0005-0000-0000-0000E0580000}"/>
    <cellStyle name="Normal 3 8 4 3" xfId="21364" xr:uid="{00000000-0005-0000-0000-0000E1580000}"/>
    <cellStyle name="Normal 3 8 4 3 2" xfId="21367" xr:uid="{00000000-0005-0000-0000-0000E2580000}"/>
    <cellStyle name="Normal 3 8 4 3 2 2" xfId="24889" xr:uid="{00000000-0005-0000-0000-0000E3580000}"/>
    <cellStyle name="Normal 3 8 4 3 2 3" xfId="24890" xr:uid="{00000000-0005-0000-0000-0000E4580000}"/>
    <cellStyle name="Normal 3 8 4 3 3" xfId="21370" xr:uid="{00000000-0005-0000-0000-0000E5580000}"/>
    <cellStyle name="Normal 3 8 4 3 4" xfId="24891" xr:uid="{00000000-0005-0000-0000-0000E6580000}"/>
    <cellStyle name="Normal 3 8 4 4" xfId="21373" xr:uid="{00000000-0005-0000-0000-0000E7580000}"/>
    <cellStyle name="Normal 3 8 4 4 2" xfId="24892" xr:uid="{00000000-0005-0000-0000-0000E8580000}"/>
    <cellStyle name="Normal 3 8 4 4 3" xfId="24893" xr:uid="{00000000-0005-0000-0000-0000E9580000}"/>
    <cellStyle name="Normal 3 8 4 5" xfId="21376" xr:uid="{00000000-0005-0000-0000-0000EA580000}"/>
    <cellStyle name="Normal 3 8 4 6" xfId="24894" xr:uid="{00000000-0005-0000-0000-0000EB580000}"/>
    <cellStyle name="Normal 3 8 5" xfId="24895" xr:uid="{00000000-0005-0000-0000-0000EC580000}"/>
    <cellStyle name="Normal 3 8 5 2" xfId="21399" xr:uid="{00000000-0005-0000-0000-0000ED580000}"/>
    <cellStyle name="Normal 3 8 5 2 2" xfId="21838" xr:uid="{00000000-0005-0000-0000-0000EE580000}"/>
    <cellStyle name="Normal 3 8 5 2 2 2" xfId="20328" xr:uid="{00000000-0005-0000-0000-0000EF580000}"/>
    <cellStyle name="Normal 3 8 5 2 2 3" xfId="24896" xr:uid="{00000000-0005-0000-0000-0000F0580000}"/>
    <cellStyle name="Normal 3 8 5 2 3" xfId="24897" xr:uid="{00000000-0005-0000-0000-0000F1580000}"/>
    <cellStyle name="Normal 3 8 5 2 4" xfId="24898" xr:uid="{00000000-0005-0000-0000-0000F2580000}"/>
    <cellStyle name="Normal 3 8 5 3" xfId="21402" xr:uid="{00000000-0005-0000-0000-0000F3580000}"/>
    <cellStyle name="Normal 3 8 5 3 2" xfId="24899" xr:uid="{00000000-0005-0000-0000-0000F4580000}"/>
    <cellStyle name="Normal 3 8 5 3 3" xfId="24900" xr:uid="{00000000-0005-0000-0000-0000F5580000}"/>
    <cellStyle name="Normal 3 8 5 4" xfId="22750" xr:uid="{00000000-0005-0000-0000-0000F6580000}"/>
    <cellStyle name="Normal 3 8 5 5" xfId="19399" xr:uid="{00000000-0005-0000-0000-0000F7580000}"/>
    <cellStyle name="Normal 3 8 6" xfId="24901" xr:uid="{00000000-0005-0000-0000-0000F8580000}"/>
    <cellStyle name="Normal 3 8 6 2" xfId="21418" xr:uid="{00000000-0005-0000-0000-0000F9580000}"/>
    <cellStyle name="Normal 3 8 6 2 2" xfId="9354" xr:uid="{00000000-0005-0000-0000-0000FA580000}"/>
    <cellStyle name="Normal 3 8 6 2 3" xfId="11883" xr:uid="{00000000-0005-0000-0000-0000FB580000}"/>
    <cellStyle name="Normal 3 8 6 3" xfId="21420" xr:uid="{00000000-0005-0000-0000-0000FC580000}"/>
    <cellStyle name="Normal 3 8 6 4" xfId="24902" xr:uid="{00000000-0005-0000-0000-0000FD580000}"/>
    <cellStyle name="Normal 3 8 7" xfId="24903" xr:uid="{00000000-0005-0000-0000-0000FE580000}"/>
    <cellStyle name="Normal 3 8 7 2" xfId="21438" xr:uid="{00000000-0005-0000-0000-0000FF580000}"/>
    <cellStyle name="Normal 3 8 7 3" xfId="24905" xr:uid="{00000000-0005-0000-0000-000000590000}"/>
    <cellStyle name="Normal 3 8 8" xfId="24907" xr:uid="{00000000-0005-0000-0000-000001590000}"/>
    <cellStyle name="Normal 3 8 9" xfId="8613" xr:uid="{00000000-0005-0000-0000-000002590000}"/>
    <cellStyle name="Normal 3 9" xfId="595" xr:uid="{00000000-0005-0000-0000-000003590000}"/>
    <cellStyle name="Normal 3 9 2" xfId="24908" xr:uid="{00000000-0005-0000-0000-000004590000}"/>
    <cellStyle name="Normal 3 9 2 2" xfId="24909" xr:uid="{00000000-0005-0000-0000-000005590000}"/>
    <cellStyle name="Normal 3 9 2 2 2" xfId="22684" xr:uid="{00000000-0005-0000-0000-000006590000}"/>
    <cellStyle name="Normal 3 9 2 2 2 2" xfId="21175" xr:uid="{00000000-0005-0000-0000-000007590000}"/>
    <cellStyle name="Normal 3 9 2 2 2 2 2" xfId="21178" xr:uid="{00000000-0005-0000-0000-000008590000}"/>
    <cellStyle name="Normal 3 9 2 2 2 2 3" xfId="21180" xr:uid="{00000000-0005-0000-0000-000009590000}"/>
    <cellStyle name="Normal 3 9 2 2 2 3" xfId="21182" xr:uid="{00000000-0005-0000-0000-00000A590000}"/>
    <cellStyle name="Normal 3 9 2 2 2 4" xfId="21185" xr:uid="{00000000-0005-0000-0000-00000B590000}"/>
    <cellStyle name="Normal 3 9 2 2 3" xfId="22687" xr:uid="{00000000-0005-0000-0000-00000C590000}"/>
    <cellStyle name="Normal 3 9 2 2 3 2" xfId="21207" xr:uid="{00000000-0005-0000-0000-00000D590000}"/>
    <cellStyle name="Normal 3 9 2 2 3 3" xfId="24911" xr:uid="{00000000-0005-0000-0000-00000E590000}"/>
    <cellStyle name="Normal 3 9 2 2 4" xfId="22689" xr:uid="{00000000-0005-0000-0000-00000F590000}"/>
    <cellStyle name="Normal 3 9 2 2 5" xfId="24912" xr:uid="{00000000-0005-0000-0000-000010590000}"/>
    <cellStyle name="Normal 3 9 2 3" xfId="24913" xr:uid="{00000000-0005-0000-0000-000011590000}"/>
    <cellStyle name="Normal 3 9 2 3 2" xfId="22705" xr:uid="{00000000-0005-0000-0000-000012590000}"/>
    <cellStyle name="Normal 3 9 2 3 2 2" xfId="3404" xr:uid="{00000000-0005-0000-0000-000013590000}"/>
    <cellStyle name="Normal 3 9 2 3 2 3" xfId="3413" xr:uid="{00000000-0005-0000-0000-000014590000}"/>
    <cellStyle name="Normal 3 9 2 3 3" xfId="22708" xr:uid="{00000000-0005-0000-0000-000015590000}"/>
    <cellStyle name="Normal 3 9 2 3 4" xfId="24914" xr:uid="{00000000-0005-0000-0000-000016590000}"/>
    <cellStyle name="Normal 3 9 2 4" xfId="24915" xr:uid="{00000000-0005-0000-0000-000017590000}"/>
    <cellStyle name="Normal 3 9 2 4 2" xfId="22720" xr:uid="{00000000-0005-0000-0000-000018590000}"/>
    <cellStyle name="Normal 3 9 2 4 3" xfId="24916" xr:uid="{00000000-0005-0000-0000-000019590000}"/>
    <cellStyle name="Normal 3 9 2 5" xfId="18149" xr:uid="{00000000-0005-0000-0000-00001A590000}"/>
    <cellStyle name="Normal 3 9 2 6" xfId="18153" xr:uid="{00000000-0005-0000-0000-00001B590000}"/>
    <cellStyle name="Normal 3 9 3" xfId="24917" xr:uid="{00000000-0005-0000-0000-00001C590000}"/>
    <cellStyle name="Normal 3 9 3 2" xfId="24918" xr:uid="{00000000-0005-0000-0000-00001D590000}"/>
    <cellStyle name="Normal 3 9 3 2 2" xfId="22755" xr:uid="{00000000-0005-0000-0000-00001E590000}"/>
    <cellStyle name="Normal 3 9 3 2 2 2" xfId="24904" xr:uid="{00000000-0005-0000-0000-00001F590000}"/>
    <cellStyle name="Normal 3 9 3 2 2 2 2" xfId="24919" xr:uid="{00000000-0005-0000-0000-000020590000}"/>
    <cellStyle name="Normal 3 9 3 2 2 2 3" xfId="24920" xr:uid="{00000000-0005-0000-0000-000021590000}"/>
    <cellStyle name="Normal 3 9 3 2 2 3" xfId="24921" xr:uid="{00000000-0005-0000-0000-000022590000}"/>
    <cellStyle name="Normal 3 9 3 2 2 4" xfId="14643" xr:uid="{00000000-0005-0000-0000-000023590000}"/>
    <cellStyle name="Normal 3 9 3 2 3" xfId="24922" xr:uid="{00000000-0005-0000-0000-000024590000}"/>
    <cellStyle name="Normal 3 9 3 2 3 2" xfId="24923" xr:uid="{00000000-0005-0000-0000-000025590000}"/>
    <cellStyle name="Normal 3 9 3 2 3 3" xfId="24924" xr:uid="{00000000-0005-0000-0000-000026590000}"/>
    <cellStyle name="Normal 3 9 3 2 4" xfId="24925" xr:uid="{00000000-0005-0000-0000-000027590000}"/>
    <cellStyle name="Normal 3 9 3 2 5" xfId="149" xr:uid="{00000000-0005-0000-0000-000028590000}"/>
    <cellStyle name="Normal 3 9 3 3" xfId="24926" xr:uid="{00000000-0005-0000-0000-000029590000}"/>
    <cellStyle name="Normal 3 9 3 3 2" xfId="24927" xr:uid="{00000000-0005-0000-0000-00002A590000}"/>
    <cellStyle name="Normal 3 9 3 3 2 2" xfId="24928" xr:uid="{00000000-0005-0000-0000-00002B590000}"/>
    <cellStyle name="Normal 3 9 3 3 2 3" xfId="24929" xr:uid="{00000000-0005-0000-0000-00002C590000}"/>
    <cellStyle name="Normal 3 9 3 3 3" xfId="24930" xr:uid="{00000000-0005-0000-0000-00002D590000}"/>
    <cellStyle name="Normal 3 9 3 3 4" xfId="24931" xr:uid="{00000000-0005-0000-0000-00002E590000}"/>
    <cellStyle name="Normal 3 9 3 4" xfId="24932" xr:uid="{00000000-0005-0000-0000-00002F590000}"/>
    <cellStyle name="Normal 3 9 3 4 2" xfId="24933" xr:uid="{00000000-0005-0000-0000-000030590000}"/>
    <cellStyle name="Normal 3 9 3 4 3" xfId="24934" xr:uid="{00000000-0005-0000-0000-000031590000}"/>
    <cellStyle name="Normal 3 9 3 5" xfId="18157" xr:uid="{00000000-0005-0000-0000-000032590000}"/>
    <cellStyle name="Normal 3 9 3 6" xfId="18159" xr:uid="{00000000-0005-0000-0000-000033590000}"/>
    <cellStyle name="Normal 3 9 4" xfId="24935" xr:uid="{00000000-0005-0000-0000-000034590000}"/>
    <cellStyle name="Normal 3 9 4 2" xfId="21479" xr:uid="{00000000-0005-0000-0000-000035590000}"/>
    <cellStyle name="Normal 3 9 4 2 2" xfId="22792" xr:uid="{00000000-0005-0000-0000-000036590000}"/>
    <cellStyle name="Normal 3 9 4 2 2 2" xfId="24936" xr:uid="{00000000-0005-0000-0000-000037590000}"/>
    <cellStyle name="Normal 3 9 4 2 2 3" xfId="24937" xr:uid="{00000000-0005-0000-0000-000038590000}"/>
    <cellStyle name="Normal 3 9 4 2 3" xfId="24938" xr:uid="{00000000-0005-0000-0000-000039590000}"/>
    <cellStyle name="Normal 3 9 4 2 4" xfId="24939" xr:uid="{00000000-0005-0000-0000-00003A590000}"/>
    <cellStyle name="Normal 3 9 4 3" xfId="21482" xr:uid="{00000000-0005-0000-0000-00003B590000}"/>
    <cellStyle name="Normal 3 9 4 3 2" xfId="9156" xr:uid="{00000000-0005-0000-0000-00003C590000}"/>
    <cellStyle name="Normal 3 9 4 3 3" xfId="24940" xr:uid="{00000000-0005-0000-0000-00003D590000}"/>
    <cellStyle name="Normal 3 9 4 4" xfId="24942" xr:uid="{00000000-0005-0000-0000-00003E590000}"/>
    <cellStyle name="Normal 3 9 4 5" xfId="15706" xr:uid="{00000000-0005-0000-0000-00003F590000}"/>
    <cellStyle name="Normal 3 9 5" xfId="22401" xr:uid="{00000000-0005-0000-0000-000040590000}"/>
    <cellStyle name="Normal 3 9 5 2" xfId="21506" xr:uid="{00000000-0005-0000-0000-000041590000}"/>
    <cellStyle name="Normal 3 9 5 2 2" xfId="4429" xr:uid="{00000000-0005-0000-0000-000042590000}"/>
    <cellStyle name="Normal 3 9 5 2 3" xfId="24943" xr:uid="{00000000-0005-0000-0000-000043590000}"/>
    <cellStyle name="Normal 3 9 5 3" xfId="21509" xr:uid="{00000000-0005-0000-0000-000044590000}"/>
    <cellStyle name="Normal 3 9 5 4" xfId="24944" xr:uid="{00000000-0005-0000-0000-000045590000}"/>
    <cellStyle name="Normal 3 9 6" xfId="24945" xr:uid="{00000000-0005-0000-0000-000046590000}"/>
    <cellStyle name="Normal 3 9 6 2" xfId="21530" xr:uid="{00000000-0005-0000-0000-000047590000}"/>
    <cellStyle name="Normal 3 9 6 3" xfId="24946" xr:uid="{00000000-0005-0000-0000-000048590000}"/>
    <cellStyle name="Normal 3 9 7" xfId="24947" xr:uid="{00000000-0005-0000-0000-000049590000}"/>
    <cellStyle name="Normal 3 9 8" xfId="24948" xr:uid="{00000000-0005-0000-0000-00004A590000}"/>
    <cellStyle name="Normal 30" xfId="7444" xr:uid="{00000000-0005-0000-0000-00004B590000}"/>
    <cellStyle name="Normal 31" xfId="7449" xr:uid="{00000000-0005-0000-0000-00004C590000}"/>
    <cellStyle name="Normal 32" xfId="7455" xr:uid="{00000000-0005-0000-0000-00004D590000}"/>
    <cellStyle name="Normal 33" xfId="7463" xr:uid="{00000000-0005-0000-0000-00004E590000}"/>
    <cellStyle name="Normal 33 2" xfId="24949" xr:uid="{00000000-0005-0000-0000-00004F590000}"/>
    <cellStyle name="Normal 34" xfId="7471" xr:uid="{00000000-0005-0000-0000-000050590000}"/>
    <cellStyle name="Normal 35" xfId="24951" xr:uid="{00000000-0005-0000-0000-000051590000}"/>
    <cellStyle name="Normal 36" xfId="24953" xr:uid="{00000000-0005-0000-0000-000052590000}"/>
    <cellStyle name="Normal 37" xfId="24955" xr:uid="{00000000-0005-0000-0000-000053590000}"/>
    <cellStyle name="Normal 38" xfId="24957" xr:uid="{00000000-0005-0000-0000-000054590000}"/>
    <cellStyle name="Normal 39" xfId="24959" xr:uid="{00000000-0005-0000-0000-000055590000}"/>
    <cellStyle name="Normal 39 2" xfId="24960" xr:uid="{00000000-0005-0000-0000-000056590000}"/>
    <cellStyle name="Normal 39 2 2" xfId="24961" xr:uid="{00000000-0005-0000-0000-000057590000}"/>
    <cellStyle name="Normal 39 2 3" xfId="24963" xr:uid="{00000000-0005-0000-0000-000058590000}"/>
    <cellStyle name="Normal 39 3" xfId="24964" xr:uid="{00000000-0005-0000-0000-000059590000}"/>
    <cellStyle name="Normal 39 4" xfId="14290" xr:uid="{00000000-0005-0000-0000-00005A590000}"/>
    <cellStyle name="Normal 4" xfId="24965" xr:uid="{00000000-0005-0000-0000-00005B590000}"/>
    <cellStyle name="Normal 4 2" xfId="2169" xr:uid="{00000000-0005-0000-0000-00005C590000}"/>
    <cellStyle name="Normal 4 2 10" xfId="20155" xr:uid="{00000000-0005-0000-0000-00005D590000}"/>
    <cellStyle name="Normal 4 2 2" xfId="20501" xr:uid="{00000000-0005-0000-0000-00005E590000}"/>
    <cellStyle name="Normal 4 2 2 2" xfId="16608" xr:uid="{00000000-0005-0000-0000-00005F590000}"/>
    <cellStyle name="Normal 4 2 2 2 2" xfId="22203" xr:uid="{00000000-0005-0000-0000-000060590000}"/>
    <cellStyle name="Normal 4 2 2 2 2 2" xfId="11364" xr:uid="{00000000-0005-0000-0000-000061590000}"/>
    <cellStyle name="Normal 4 2 2 2 2 2 2" xfId="19375" xr:uid="{00000000-0005-0000-0000-000062590000}"/>
    <cellStyle name="Normal 4 2 2 2 2 2 2 2" xfId="19379" xr:uid="{00000000-0005-0000-0000-000063590000}"/>
    <cellStyle name="Normal 4 2 2 2 2 2 2 2 2" xfId="18004" xr:uid="{00000000-0005-0000-0000-000064590000}"/>
    <cellStyle name="Normal 4 2 2 2 2 2 2 2 3" xfId="19196" xr:uid="{00000000-0005-0000-0000-000065590000}"/>
    <cellStyle name="Normal 4 2 2 2 2 2 2 3" xfId="6718" xr:uid="{00000000-0005-0000-0000-000066590000}"/>
    <cellStyle name="Normal 4 2 2 2 2 2 2 4" xfId="6728" xr:uid="{00000000-0005-0000-0000-000067590000}"/>
    <cellStyle name="Normal 4 2 2 2 2 2 3" xfId="22205" xr:uid="{00000000-0005-0000-0000-000068590000}"/>
    <cellStyle name="Normal 4 2 2 2 2 2 3 2" xfId="22208" xr:uid="{00000000-0005-0000-0000-000069590000}"/>
    <cellStyle name="Normal 4 2 2 2 2 2 3 3" xfId="22210" xr:uid="{00000000-0005-0000-0000-00006A590000}"/>
    <cellStyle name="Normal 4 2 2 2 2 2 4" xfId="22212" xr:uid="{00000000-0005-0000-0000-00006B590000}"/>
    <cellStyle name="Normal 4 2 2 2 2 2 5" xfId="22214" xr:uid="{00000000-0005-0000-0000-00006C590000}"/>
    <cellStyle name="Normal 4 2 2 2 2 3" xfId="11367" xr:uid="{00000000-0005-0000-0000-00006D590000}"/>
    <cellStyle name="Normal 4 2 2 2 2 3 2" xfId="14292" xr:uid="{00000000-0005-0000-0000-00006E590000}"/>
    <cellStyle name="Normal 4 2 2 2 2 3 2 2" xfId="20223" xr:uid="{00000000-0005-0000-0000-00006F590000}"/>
    <cellStyle name="Normal 4 2 2 2 2 3 2 3" xfId="20230" xr:uid="{00000000-0005-0000-0000-000070590000}"/>
    <cellStyle name="Normal 4 2 2 2 2 3 3" xfId="22216" xr:uid="{00000000-0005-0000-0000-000071590000}"/>
    <cellStyle name="Normal 4 2 2 2 2 3 4" xfId="22218" xr:uid="{00000000-0005-0000-0000-000072590000}"/>
    <cellStyle name="Normal 4 2 2 2 2 4" xfId="8811" xr:uid="{00000000-0005-0000-0000-000073590000}"/>
    <cellStyle name="Normal 4 2 2 2 2 4 2" xfId="306" xr:uid="{00000000-0005-0000-0000-000074590000}"/>
    <cellStyle name="Normal 4 2 2 2 2 4 3" xfId="368" xr:uid="{00000000-0005-0000-0000-000075590000}"/>
    <cellStyle name="Normal 4 2 2 2 2 5" xfId="8821" xr:uid="{00000000-0005-0000-0000-000076590000}"/>
    <cellStyle name="Normal 4 2 2 2 2 6" xfId="8839" xr:uid="{00000000-0005-0000-0000-000077590000}"/>
    <cellStyle name="Normal 4 2 2 2 3" xfId="22220" xr:uid="{00000000-0005-0000-0000-000078590000}"/>
    <cellStyle name="Normal 4 2 2 2 3 2" xfId="10829" xr:uid="{00000000-0005-0000-0000-000079590000}"/>
    <cellStyle name="Normal 4 2 2 2 3 2 2" xfId="21606" xr:uid="{00000000-0005-0000-0000-00007A590000}"/>
    <cellStyle name="Normal 4 2 2 2 3 2 2 2" xfId="22222" xr:uid="{00000000-0005-0000-0000-00007B590000}"/>
    <cellStyle name="Normal 4 2 2 2 3 2 2 2 2" xfId="24966" xr:uid="{00000000-0005-0000-0000-00007C590000}"/>
    <cellStyle name="Normal 4 2 2 2 3 2 2 2 3" xfId="20166" xr:uid="{00000000-0005-0000-0000-00007D590000}"/>
    <cellStyle name="Normal 4 2 2 2 3 2 2 3" xfId="22224" xr:uid="{00000000-0005-0000-0000-00007E590000}"/>
    <cellStyle name="Normal 4 2 2 2 3 2 2 4" xfId="18019" xr:uid="{00000000-0005-0000-0000-00007F590000}"/>
    <cellStyle name="Normal 4 2 2 2 3 2 3" xfId="22226" xr:uid="{00000000-0005-0000-0000-000080590000}"/>
    <cellStyle name="Normal 4 2 2 2 3 2 3 2" xfId="24967" xr:uid="{00000000-0005-0000-0000-000081590000}"/>
    <cellStyle name="Normal 4 2 2 2 3 2 3 3" xfId="24968" xr:uid="{00000000-0005-0000-0000-000082590000}"/>
    <cellStyle name="Normal 4 2 2 2 3 2 4" xfId="22229" xr:uid="{00000000-0005-0000-0000-000083590000}"/>
    <cellStyle name="Normal 4 2 2 2 3 2 5" xfId="22821" xr:uid="{00000000-0005-0000-0000-000084590000}"/>
    <cellStyle name="Normal 4 2 2 2 3 3" xfId="16395" xr:uid="{00000000-0005-0000-0000-000085590000}"/>
    <cellStyle name="Normal 4 2 2 2 3 3 2" xfId="21725" xr:uid="{00000000-0005-0000-0000-000086590000}"/>
    <cellStyle name="Normal 4 2 2 2 3 3 2 2" xfId="24969" xr:uid="{00000000-0005-0000-0000-000087590000}"/>
    <cellStyle name="Normal 4 2 2 2 3 3 2 3" xfId="24970" xr:uid="{00000000-0005-0000-0000-000088590000}"/>
    <cellStyle name="Normal 4 2 2 2 3 3 3" xfId="22231" xr:uid="{00000000-0005-0000-0000-000089590000}"/>
    <cellStyle name="Normal 4 2 2 2 3 3 4" xfId="24971" xr:uid="{00000000-0005-0000-0000-00008A590000}"/>
    <cellStyle name="Normal 4 2 2 2 3 4" xfId="8855" xr:uid="{00000000-0005-0000-0000-00008B590000}"/>
    <cellStyle name="Normal 4 2 2 2 3 4 2" xfId="8858" xr:uid="{00000000-0005-0000-0000-00008C590000}"/>
    <cellStyle name="Normal 4 2 2 2 3 4 3" xfId="8868" xr:uid="{00000000-0005-0000-0000-00008D590000}"/>
    <cellStyle name="Normal 4 2 2 2 3 5" xfId="8882" xr:uid="{00000000-0005-0000-0000-00008E590000}"/>
    <cellStyle name="Normal 4 2 2 2 3 6" xfId="8891" xr:uid="{00000000-0005-0000-0000-00008F590000}"/>
    <cellStyle name="Normal 4 2 2 2 4" xfId="22233" xr:uid="{00000000-0005-0000-0000-000090590000}"/>
    <cellStyle name="Normal 4 2 2 2 4 2" xfId="16398" xr:uid="{00000000-0005-0000-0000-000091590000}"/>
    <cellStyle name="Normal 4 2 2 2 4 2 2" xfId="19491" xr:uid="{00000000-0005-0000-0000-000092590000}"/>
    <cellStyle name="Normal 4 2 2 2 4 2 2 2" xfId="23148" xr:uid="{00000000-0005-0000-0000-000093590000}"/>
    <cellStyle name="Normal 4 2 2 2 4 2 2 3" xfId="23157" xr:uid="{00000000-0005-0000-0000-000094590000}"/>
    <cellStyle name="Normal 4 2 2 2 4 2 3" xfId="22235" xr:uid="{00000000-0005-0000-0000-000095590000}"/>
    <cellStyle name="Normal 4 2 2 2 4 2 4" xfId="24972" xr:uid="{00000000-0005-0000-0000-000096590000}"/>
    <cellStyle name="Normal 4 2 2 2 4 3" xfId="22237" xr:uid="{00000000-0005-0000-0000-000097590000}"/>
    <cellStyle name="Normal 4 2 2 2 4 3 2" xfId="23615" xr:uid="{00000000-0005-0000-0000-000098590000}"/>
    <cellStyle name="Normal 4 2 2 2 4 3 3" xfId="24973" xr:uid="{00000000-0005-0000-0000-000099590000}"/>
    <cellStyle name="Normal 4 2 2 2 4 4" xfId="8904" xr:uid="{00000000-0005-0000-0000-00009A590000}"/>
    <cellStyle name="Normal 4 2 2 2 4 5" xfId="8912" xr:uid="{00000000-0005-0000-0000-00009B590000}"/>
    <cellStyle name="Normal 4 2 2 2 5" xfId="22239" xr:uid="{00000000-0005-0000-0000-00009C590000}"/>
    <cellStyle name="Normal 4 2 2 2 5 2" xfId="20759" xr:uid="{00000000-0005-0000-0000-00009D590000}"/>
    <cellStyle name="Normal 4 2 2 2 5 2 2" xfId="7359" xr:uid="{00000000-0005-0000-0000-00009E590000}"/>
    <cellStyle name="Normal 4 2 2 2 5 2 3" xfId="7363" xr:uid="{00000000-0005-0000-0000-00009F590000}"/>
    <cellStyle name="Normal 4 2 2 2 5 3" xfId="22241" xr:uid="{00000000-0005-0000-0000-0000A0590000}"/>
    <cellStyle name="Normal 4 2 2 2 5 4" xfId="8917" xr:uid="{00000000-0005-0000-0000-0000A1590000}"/>
    <cellStyle name="Normal 4 2 2 2 6" xfId="22243" xr:uid="{00000000-0005-0000-0000-0000A2590000}"/>
    <cellStyle name="Normal 4 2 2 2 6 2" xfId="1181" xr:uid="{00000000-0005-0000-0000-0000A3590000}"/>
    <cellStyle name="Normal 4 2 2 2 6 3" xfId="1195" xr:uid="{00000000-0005-0000-0000-0000A4590000}"/>
    <cellStyle name="Normal 4 2 2 2 7" xfId="16931" xr:uid="{00000000-0005-0000-0000-0000A5590000}"/>
    <cellStyle name="Normal 4 2 2 2 8" xfId="16934" xr:uid="{00000000-0005-0000-0000-0000A6590000}"/>
    <cellStyle name="Normal 4 2 2 3" xfId="16613" xr:uid="{00000000-0005-0000-0000-0000A7590000}"/>
    <cellStyle name="Normal 4 2 2 3 2" xfId="22289" xr:uid="{00000000-0005-0000-0000-0000A8590000}"/>
    <cellStyle name="Normal 4 2 2 3 2 2" xfId="11371" xr:uid="{00000000-0005-0000-0000-0000A9590000}"/>
    <cellStyle name="Normal 4 2 2 3 2 2 2" xfId="22292" xr:uid="{00000000-0005-0000-0000-0000AA590000}"/>
    <cellStyle name="Normal 4 2 2 3 2 2 2 2" xfId="22296" xr:uid="{00000000-0005-0000-0000-0000AB590000}"/>
    <cellStyle name="Normal 4 2 2 3 2 2 2 3" xfId="22298" xr:uid="{00000000-0005-0000-0000-0000AC590000}"/>
    <cellStyle name="Normal 4 2 2 3 2 2 3" xfId="22300" xr:uid="{00000000-0005-0000-0000-0000AD590000}"/>
    <cellStyle name="Normal 4 2 2 3 2 2 4" xfId="22302" xr:uid="{00000000-0005-0000-0000-0000AE590000}"/>
    <cellStyle name="Normal 4 2 2 3 2 3" xfId="22304" xr:uid="{00000000-0005-0000-0000-0000AF590000}"/>
    <cellStyle name="Normal 4 2 2 3 2 3 2" xfId="22306" xr:uid="{00000000-0005-0000-0000-0000B0590000}"/>
    <cellStyle name="Normal 4 2 2 3 2 3 3" xfId="22308" xr:uid="{00000000-0005-0000-0000-0000B1590000}"/>
    <cellStyle name="Normal 4 2 2 3 2 4" xfId="8940" xr:uid="{00000000-0005-0000-0000-0000B2590000}"/>
    <cellStyle name="Normal 4 2 2 3 2 5" xfId="8952" xr:uid="{00000000-0005-0000-0000-0000B3590000}"/>
    <cellStyle name="Normal 4 2 2 3 3" xfId="22310" xr:uid="{00000000-0005-0000-0000-0000B4590000}"/>
    <cellStyle name="Normal 4 2 2 3 3 2" xfId="16107" xr:uid="{00000000-0005-0000-0000-0000B5590000}"/>
    <cellStyle name="Normal 4 2 2 3 3 2 2" xfId="22312" xr:uid="{00000000-0005-0000-0000-0000B6590000}"/>
    <cellStyle name="Normal 4 2 2 3 3 2 3" xfId="22314" xr:uid="{00000000-0005-0000-0000-0000B7590000}"/>
    <cellStyle name="Normal 4 2 2 3 3 3" xfId="22316" xr:uid="{00000000-0005-0000-0000-0000B8590000}"/>
    <cellStyle name="Normal 4 2 2 3 3 4" xfId="8977" xr:uid="{00000000-0005-0000-0000-0000B9590000}"/>
    <cellStyle name="Normal 4 2 2 3 4" xfId="22318" xr:uid="{00000000-0005-0000-0000-0000BA590000}"/>
    <cellStyle name="Normal 4 2 2 3 4 2" xfId="22320" xr:uid="{00000000-0005-0000-0000-0000BB590000}"/>
    <cellStyle name="Normal 4 2 2 3 4 3" xfId="22322" xr:uid="{00000000-0005-0000-0000-0000BC590000}"/>
    <cellStyle name="Normal 4 2 2 3 5" xfId="22324" xr:uid="{00000000-0005-0000-0000-0000BD590000}"/>
    <cellStyle name="Normal 4 2 2 3 6" xfId="22326" xr:uid="{00000000-0005-0000-0000-0000BE590000}"/>
    <cellStyle name="Normal 4 2 2 4" xfId="24974" xr:uid="{00000000-0005-0000-0000-0000BF590000}"/>
    <cellStyle name="Normal 4 2 2 4 2" xfId="22342" xr:uid="{00000000-0005-0000-0000-0000C0590000}"/>
    <cellStyle name="Normal 4 2 2 4 2 2" xfId="22344" xr:uid="{00000000-0005-0000-0000-0000C1590000}"/>
    <cellStyle name="Normal 4 2 2 4 2 2 2" xfId="17253" xr:uid="{00000000-0005-0000-0000-0000C2590000}"/>
    <cellStyle name="Normal 4 2 2 4 2 2 2 2" xfId="24975" xr:uid="{00000000-0005-0000-0000-0000C3590000}"/>
    <cellStyle name="Normal 4 2 2 4 2 2 2 3" xfId="24976" xr:uid="{00000000-0005-0000-0000-0000C4590000}"/>
    <cellStyle name="Normal 4 2 2 4 2 2 3" xfId="24977" xr:uid="{00000000-0005-0000-0000-0000C5590000}"/>
    <cellStyle name="Normal 4 2 2 4 2 2 4" xfId="24978" xr:uid="{00000000-0005-0000-0000-0000C6590000}"/>
    <cellStyle name="Normal 4 2 2 4 2 3" xfId="22346" xr:uid="{00000000-0005-0000-0000-0000C7590000}"/>
    <cellStyle name="Normal 4 2 2 4 2 3 2" xfId="9096" xr:uid="{00000000-0005-0000-0000-0000C8590000}"/>
    <cellStyle name="Normal 4 2 2 4 2 3 3" xfId="24979" xr:uid="{00000000-0005-0000-0000-0000C9590000}"/>
    <cellStyle name="Normal 4 2 2 4 2 4" xfId="6189" xr:uid="{00000000-0005-0000-0000-0000CA590000}"/>
    <cellStyle name="Normal 4 2 2 4 2 5" xfId="6210" xr:uid="{00000000-0005-0000-0000-0000CB590000}"/>
    <cellStyle name="Normal 4 2 2 4 3" xfId="22348" xr:uid="{00000000-0005-0000-0000-0000CC590000}"/>
    <cellStyle name="Normal 4 2 2 4 3 2" xfId="24980" xr:uid="{00000000-0005-0000-0000-0000CD590000}"/>
    <cellStyle name="Normal 4 2 2 4 3 2 2" xfId="24982" xr:uid="{00000000-0005-0000-0000-0000CE590000}"/>
    <cellStyle name="Normal 4 2 2 4 3 2 3" xfId="24983" xr:uid="{00000000-0005-0000-0000-0000CF590000}"/>
    <cellStyle name="Normal 4 2 2 4 3 3" xfId="24984" xr:uid="{00000000-0005-0000-0000-0000D0590000}"/>
    <cellStyle name="Normal 4 2 2 4 3 4" xfId="310" xr:uid="{00000000-0005-0000-0000-0000D1590000}"/>
    <cellStyle name="Normal 4 2 2 4 4" xfId="22350" xr:uid="{00000000-0005-0000-0000-0000D2590000}"/>
    <cellStyle name="Normal 4 2 2 4 4 2" xfId="24985" xr:uid="{00000000-0005-0000-0000-0000D3590000}"/>
    <cellStyle name="Normal 4 2 2 4 4 3" xfId="24986" xr:uid="{00000000-0005-0000-0000-0000D4590000}"/>
    <cellStyle name="Normal 4 2 2 4 5" xfId="24987" xr:uid="{00000000-0005-0000-0000-0000D5590000}"/>
    <cellStyle name="Normal 4 2 2 4 6" xfId="24988" xr:uid="{00000000-0005-0000-0000-0000D6590000}"/>
    <cellStyle name="Normal 4 2 2 5" xfId="6408" xr:uid="{00000000-0005-0000-0000-0000D7590000}"/>
    <cellStyle name="Normal 4 2 2 5 2" xfId="22369" xr:uid="{00000000-0005-0000-0000-0000D8590000}"/>
    <cellStyle name="Normal 4 2 2 5 2 2" xfId="22371" xr:uid="{00000000-0005-0000-0000-0000D9590000}"/>
    <cellStyle name="Normal 4 2 2 5 2 2 2" xfId="24990" xr:uid="{00000000-0005-0000-0000-0000DA590000}"/>
    <cellStyle name="Normal 4 2 2 5 2 2 3" xfId="22272" xr:uid="{00000000-0005-0000-0000-0000DB590000}"/>
    <cellStyle name="Normal 4 2 2 5 2 3" xfId="22373" xr:uid="{00000000-0005-0000-0000-0000DC590000}"/>
    <cellStyle name="Normal 4 2 2 5 2 4" xfId="9060" xr:uid="{00000000-0005-0000-0000-0000DD590000}"/>
    <cellStyle name="Normal 4 2 2 5 3" xfId="19233" xr:uid="{00000000-0005-0000-0000-0000DE590000}"/>
    <cellStyle name="Normal 4 2 2 5 3 2" xfId="24991" xr:uid="{00000000-0005-0000-0000-0000DF590000}"/>
    <cellStyle name="Normal 4 2 2 5 3 3" xfId="1157" xr:uid="{00000000-0005-0000-0000-0000E0590000}"/>
    <cellStyle name="Normal 4 2 2 5 4" xfId="4352" xr:uid="{00000000-0005-0000-0000-0000E1590000}"/>
    <cellStyle name="Normal 4 2 2 5 5" xfId="4359" xr:uid="{00000000-0005-0000-0000-0000E2590000}"/>
    <cellStyle name="Normal 4 2 2 6" xfId="6414" xr:uid="{00000000-0005-0000-0000-0000E3590000}"/>
    <cellStyle name="Normal 4 2 2 6 2" xfId="22385" xr:uid="{00000000-0005-0000-0000-0000E4590000}"/>
    <cellStyle name="Normal 4 2 2 6 2 2" xfId="23017" xr:uid="{00000000-0005-0000-0000-0000E5590000}"/>
    <cellStyle name="Normal 4 2 2 6 2 3" xfId="23019" xr:uid="{00000000-0005-0000-0000-0000E6590000}"/>
    <cellStyle name="Normal 4 2 2 6 3" xfId="22388" xr:uid="{00000000-0005-0000-0000-0000E7590000}"/>
    <cellStyle name="Normal 4 2 2 6 4" xfId="5038" xr:uid="{00000000-0005-0000-0000-0000E8590000}"/>
    <cellStyle name="Normal 4 2 2 7" xfId="23021" xr:uid="{00000000-0005-0000-0000-0000E9590000}"/>
    <cellStyle name="Normal 4 2 2 7 2" xfId="16136" xr:uid="{00000000-0005-0000-0000-0000EA590000}"/>
    <cellStyle name="Normal 4 2 2 7 3" xfId="23024" xr:uid="{00000000-0005-0000-0000-0000EB590000}"/>
    <cellStyle name="Normal 4 2 2 8" xfId="23027" xr:uid="{00000000-0005-0000-0000-0000EC590000}"/>
    <cellStyle name="Normal 4 2 2 9" xfId="22291" xr:uid="{00000000-0005-0000-0000-0000ED590000}"/>
    <cellStyle name="Normal 4 2 3" xfId="20503" xr:uid="{00000000-0005-0000-0000-0000EE590000}"/>
    <cellStyle name="Normal 4 2 3 2" xfId="16647" xr:uid="{00000000-0005-0000-0000-0000EF590000}"/>
    <cellStyle name="Normal 4 2 3 2 2" xfId="22764" xr:uid="{00000000-0005-0000-0000-0000F0590000}"/>
    <cellStyle name="Normal 4 2 3 2 2 2" xfId="22766" xr:uid="{00000000-0005-0000-0000-0000F1590000}"/>
    <cellStyle name="Normal 4 2 3 2 2 2 2" xfId="22768" xr:uid="{00000000-0005-0000-0000-0000F2590000}"/>
    <cellStyle name="Normal 4 2 3 2 2 2 2 2" xfId="22771" xr:uid="{00000000-0005-0000-0000-0000F3590000}"/>
    <cellStyle name="Normal 4 2 3 2 2 2 2 3" xfId="22775" xr:uid="{00000000-0005-0000-0000-0000F4590000}"/>
    <cellStyle name="Normal 4 2 3 2 2 2 3" xfId="22777" xr:uid="{00000000-0005-0000-0000-0000F5590000}"/>
    <cellStyle name="Normal 4 2 3 2 2 2 4" xfId="21474" xr:uid="{00000000-0005-0000-0000-0000F6590000}"/>
    <cellStyle name="Normal 4 2 3 2 2 3" xfId="22781" xr:uid="{00000000-0005-0000-0000-0000F7590000}"/>
    <cellStyle name="Normal 4 2 3 2 2 3 2" xfId="22784" xr:uid="{00000000-0005-0000-0000-0000F8590000}"/>
    <cellStyle name="Normal 4 2 3 2 2 3 3" xfId="22789" xr:uid="{00000000-0005-0000-0000-0000F9590000}"/>
    <cellStyle name="Normal 4 2 3 2 2 4" xfId="9122" xr:uid="{00000000-0005-0000-0000-0000FA590000}"/>
    <cellStyle name="Normal 4 2 3 2 2 5" xfId="9161" xr:uid="{00000000-0005-0000-0000-0000FB590000}"/>
    <cellStyle name="Normal 4 2 3 2 3" xfId="21903" xr:uid="{00000000-0005-0000-0000-0000FC590000}"/>
    <cellStyle name="Normal 4 2 3 2 3 2" xfId="10894" xr:uid="{00000000-0005-0000-0000-0000FD590000}"/>
    <cellStyle name="Normal 4 2 3 2 3 2 2" xfId="21906" xr:uid="{00000000-0005-0000-0000-0000FE590000}"/>
    <cellStyle name="Normal 4 2 3 2 3 2 3" xfId="21911" xr:uid="{00000000-0005-0000-0000-0000FF590000}"/>
    <cellStyle name="Normal 4 2 3 2 3 3" xfId="21914" xr:uid="{00000000-0005-0000-0000-0000005A0000}"/>
    <cellStyle name="Normal 4 2 3 2 3 4" xfId="9193" xr:uid="{00000000-0005-0000-0000-0000015A0000}"/>
    <cellStyle name="Normal 4 2 3 2 4" xfId="21917" xr:uid="{00000000-0005-0000-0000-0000025A0000}"/>
    <cellStyle name="Normal 4 2 3 2 4 2" xfId="21920" xr:uid="{00000000-0005-0000-0000-0000035A0000}"/>
    <cellStyle name="Normal 4 2 3 2 4 3" xfId="21926" xr:uid="{00000000-0005-0000-0000-0000045A0000}"/>
    <cellStyle name="Normal 4 2 3 2 5" xfId="14146" xr:uid="{00000000-0005-0000-0000-0000055A0000}"/>
    <cellStyle name="Normal 4 2 3 2 6" xfId="14259" xr:uid="{00000000-0005-0000-0000-0000065A0000}"/>
    <cellStyle name="Normal 4 2 3 3" xfId="16649" xr:uid="{00000000-0005-0000-0000-0000075A0000}"/>
    <cellStyle name="Normal 4 2 3 3 2" xfId="22842" xr:uid="{00000000-0005-0000-0000-0000085A0000}"/>
    <cellStyle name="Normal 4 2 3 3 2 2" xfId="22844" xr:uid="{00000000-0005-0000-0000-0000095A0000}"/>
    <cellStyle name="Normal 4 2 3 3 2 2 2" xfId="22846" xr:uid="{00000000-0005-0000-0000-00000A5A0000}"/>
    <cellStyle name="Normal 4 2 3 3 2 2 2 2" xfId="22849" xr:uid="{00000000-0005-0000-0000-00000B5A0000}"/>
    <cellStyle name="Normal 4 2 3 3 2 2 2 3" xfId="6543" xr:uid="{00000000-0005-0000-0000-00000C5A0000}"/>
    <cellStyle name="Normal 4 2 3 3 2 2 3" xfId="22851" xr:uid="{00000000-0005-0000-0000-00000D5A0000}"/>
    <cellStyle name="Normal 4 2 3 3 2 2 4" xfId="22853" xr:uid="{00000000-0005-0000-0000-00000E5A0000}"/>
    <cellStyle name="Normal 4 2 3 3 2 3" xfId="22855" xr:uid="{00000000-0005-0000-0000-00000F5A0000}"/>
    <cellStyle name="Normal 4 2 3 3 2 3 2" xfId="22858" xr:uid="{00000000-0005-0000-0000-0000105A0000}"/>
    <cellStyle name="Normal 4 2 3 3 2 3 3" xfId="22861" xr:uid="{00000000-0005-0000-0000-0000115A0000}"/>
    <cellStyle name="Normal 4 2 3 3 2 4" xfId="9238" xr:uid="{00000000-0005-0000-0000-0000125A0000}"/>
    <cellStyle name="Normal 4 2 3 3 2 5" xfId="9269" xr:uid="{00000000-0005-0000-0000-0000135A0000}"/>
    <cellStyle name="Normal 4 2 3 3 3" xfId="21930" xr:uid="{00000000-0005-0000-0000-0000145A0000}"/>
    <cellStyle name="Normal 4 2 3 3 3 2" xfId="21933" xr:uid="{00000000-0005-0000-0000-0000155A0000}"/>
    <cellStyle name="Normal 4 2 3 3 3 2 2" xfId="21936" xr:uid="{00000000-0005-0000-0000-0000165A0000}"/>
    <cellStyle name="Normal 4 2 3 3 3 2 3" xfId="21940" xr:uid="{00000000-0005-0000-0000-0000175A0000}"/>
    <cellStyle name="Normal 4 2 3 3 3 3" xfId="21944" xr:uid="{00000000-0005-0000-0000-0000185A0000}"/>
    <cellStyle name="Normal 4 2 3 3 3 4" xfId="9301" xr:uid="{00000000-0005-0000-0000-0000195A0000}"/>
    <cellStyle name="Normal 4 2 3 3 4" xfId="21947" xr:uid="{00000000-0005-0000-0000-00001A5A0000}"/>
    <cellStyle name="Normal 4 2 3 3 4 2" xfId="21950" xr:uid="{00000000-0005-0000-0000-00001B5A0000}"/>
    <cellStyle name="Normal 4 2 3 3 4 3" xfId="21957" xr:uid="{00000000-0005-0000-0000-00001C5A0000}"/>
    <cellStyle name="Normal 4 2 3 3 5" xfId="14374" xr:uid="{00000000-0005-0000-0000-00001D5A0000}"/>
    <cellStyle name="Normal 4 2 3 3 6" xfId="14378" xr:uid="{00000000-0005-0000-0000-00001E5A0000}"/>
    <cellStyle name="Normal 4 2 3 4" xfId="24992" xr:uid="{00000000-0005-0000-0000-00001F5A0000}"/>
    <cellStyle name="Normal 4 2 3 4 2" xfId="22882" xr:uid="{00000000-0005-0000-0000-0000205A0000}"/>
    <cellStyle name="Normal 4 2 3 4 2 2" xfId="22884" xr:uid="{00000000-0005-0000-0000-0000215A0000}"/>
    <cellStyle name="Normal 4 2 3 4 2 2 2" xfId="24993" xr:uid="{00000000-0005-0000-0000-0000225A0000}"/>
    <cellStyle name="Normal 4 2 3 4 2 2 3" xfId="24994" xr:uid="{00000000-0005-0000-0000-0000235A0000}"/>
    <cellStyle name="Normal 4 2 3 4 2 3" xfId="22886" xr:uid="{00000000-0005-0000-0000-0000245A0000}"/>
    <cellStyle name="Normal 4 2 3 4 2 4" xfId="9338" xr:uid="{00000000-0005-0000-0000-0000255A0000}"/>
    <cellStyle name="Normal 4 2 3 4 3" xfId="21960" xr:uid="{00000000-0005-0000-0000-0000265A0000}"/>
    <cellStyle name="Normal 4 2 3 4 3 2" xfId="21963" xr:uid="{00000000-0005-0000-0000-0000275A0000}"/>
    <cellStyle name="Normal 4 2 3 4 3 3" xfId="21967" xr:uid="{00000000-0005-0000-0000-0000285A0000}"/>
    <cellStyle name="Normal 4 2 3 4 4" xfId="21969" xr:uid="{00000000-0005-0000-0000-0000295A0000}"/>
    <cellStyle name="Normal 4 2 3 4 5" xfId="14426" xr:uid="{00000000-0005-0000-0000-00002A5A0000}"/>
    <cellStyle name="Normal 4 2 3 5" xfId="24995" xr:uid="{00000000-0005-0000-0000-00002B5A0000}"/>
    <cellStyle name="Normal 4 2 3 5 2" xfId="22906" xr:uid="{00000000-0005-0000-0000-00002C5A0000}"/>
    <cellStyle name="Normal 4 2 3 5 2 2" xfId="22908" xr:uid="{00000000-0005-0000-0000-00002D5A0000}"/>
    <cellStyle name="Normal 4 2 3 5 2 3" xfId="22910" xr:uid="{00000000-0005-0000-0000-00002E5A0000}"/>
    <cellStyle name="Normal 4 2 3 5 3" xfId="21974" xr:uid="{00000000-0005-0000-0000-00002F5A0000}"/>
    <cellStyle name="Normal 4 2 3 5 4" xfId="5090" xr:uid="{00000000-0005-0000-0000-0000305A0000}"/>
    <cellStyle name="Normal 4 2 3 6" xfId="1642" xr:uid="{00000000-0005-0000-0000-0000315A0000}"/>
    <cellStyle name="Normal 4 2 3 6 2" xfId="22916" xr:uid="{00000000-0005-0000-0000-0000325A0000}"/>
    <cellStyle name="Normal 4 2 3 6 3" xfId="21980" xr:uid="{00000000-0005-0000-0000-0000335A0000}"/>
    <cellStyle name="Normal 4 2 3 7" xfId="1651" xr:uid="{00000000-0005-0000-0000-0000345A0000}"/>
    <cellStyle name="Normal 4 2 3 8" xfId="23030" xr:uid="{00000000-0005-0000-0000-0000355A0000}"/>
    <cellStyle name="Normal 4 2 4" xfId="24996" xr:uid="{00000000-0005-0000-0000-0000365A0000}"/>
    <cellStyle name="Normal 4 2 4 2" xfId="14154" xr:uid="{00000000-0005-0000-0000-0000375A0000}"/>
    <cellStyle name="Normal 4 2 4 2 2" xfId="23164" xr:uid="{00000000-0005-0000-0000-0000385A0000}"/>
    <cellStyle name="Normal 4 2 4 2 2 2" xfId="11568" xr:uid="{00000000-0005-0000-0000-0000395A0000}"/>
    <cellStyle name="Normal 4 2 4 2 2 2 2" xfId="24997" xr:uid="{00000000-0005-0000-0000-00003A5A0000}"/>
    <cellStyle name="Normal 4 2 4 2 2 2 3" xfId="24998" xr:uid="{00000000-0005-0000-0000-00003B5A0000}"/>
    <cellStyle name="Normal 4 2 4 2 2 3" xfId="24999" xr:uid="{00000000-0005-0000-0000-00003C5A0000}"/>
    <cellStyle name="Normal 4 2 4 2 2 4" xfId="9461" xr:uid="{00000000-0005-0000-0000-00003D5A0000}"/>
    <cellStyle name="Normal 4 2 4 2 3" xfId="22012" xr:uid="{00000000-0005-0000-0000-00003E5A0000}"/>
    <cellStyle name="Normal 4 2 4 2 3 2" xfId="22015" xr:uid="{00000000-0005-0000-0000-00003F5A0000}"/>
    <cellStyle name="Normal 4 2 4 2 3 3" xfId="22019" xr:uid="{00000000-0005-0000-0000-0000405A0000}"/>
    <cellStyle name="Normal 4 2 4 2 4" xfId="22023" xr:uid="{00000000-0005-0000-0000-0000415A0000}"/>
    <cellStyle name="Normal 4 2 4 2 5" xfId="22032" xr:uid="{00000000-0005-0000-0000-0000425A0000}"/>
    <cellStyle name="Normal 4 2 4 3" xfId="25000" xr:uid="{00000000-0005-0000-0000-0000435A0000}"/>
    <cellStyle name="Normal 4 2 4 3 2" xfId="25001" xr:uid="{00000000-0005-0000-0000-0000445A0000}"/>
    <cellStyle name="Normal 4 2 4 3 2 2" xfId="25002" xr:uid="{00000000-0005-0000-0000-0000455A0000}"/>
    <cellStyle name="Normal 4 2 4 3 2 3" xfId="25003" xr:uid="{00000000-0005-0000-0000-0000465A0000}"/>
    <cellStyle name="Normal 4 2 4 3 3" xfId="22039" xr:uid="{00000000-0005-0000-0000-0000475A0000}"/>
    <cellStyle name="Normal 4 2 4 3 4" xfId="22047" xr:uid="{00000000-0005-0000-0000-0000485A0000}"/>
    <cellStyle name="Normal 4 2 4 4" xfId="14178" xr:uid="{00000000-0005-0000-0000-0000495A0000}"/>
    <cellStyle name="Normal 4 2 4 4 2" xfId="10" xr:uid="{00000000-0005-0000-0000-00004A5A0000}"/>
    <cellStyle name="Normal 4 2 4 4 3" xfId="1695" xr:uid="{00000000-0005-0000-0000-00004B5A0000}"/>
    <cellStyle name="Normal 4 2 4 5" xfId="14182" xr:uid="{00000000-0005-0000-0000-00004C5A0000}"/>
    <cellStyle name="Normal 4 2 4 6" xfId="14186" xr:uid="{00000000-0005-0000-0000-00004D5A0000}"/>
    <cellStyle name="Normal 4 2 5" xfId="25004" xr:uid="{00000000-0005-0000-0000-00004E5A0000}"/>
    <cellStyle name="Normal 4 2 5 2" xfId="25005" xr:uid="{00000000-0005-0000-0000-00004F5A0000}"/>
    <cellStyle name="Normal 4 2 5 2 2" xfId="25006" xr:uid="{00000000-0005-0000-0000-0000505A0000}"/>
    <cellStyle name="Normal 4 2 5 2 2 2" xfId="25007" xr:uid="{00000000-0005-0000-0000-0000515A0000}"/>
    <cellStyle name="Normal 4 2 5 2 2 2 2" xfId="25008" xr:uid="{00000000-0005-0000-0000-0000525A0000}"/>
    <cellStyle name="Normal 4 2 5 2 2 2 3" xfId="25009" xr:uid="{00000000-0005-0000-0000-0000535A0000}"/>
    <cellStyle name="Normal 4 2 5 2 2 3" xfId="14201" xr:uid="{00000000-0005-0000-0000-0000545A0000}"/>
    <cellStyle name="Normal 4 2 5 2 2 4" xfId="9523" xr:uid="{00000000-0005-0000-0000-0000555A0000}"/>
    <cellStyle name="Normal 4 2 5 2 3" xfId="22070" xr:uid="{00000000-0005-0000-0000-0000565A0000}"/>
    <cellStyle name="Normal 4 2 5 2 3 2" xfId="22072" xr:uid="{00000000-0005-0000-0000-0000575A0000}"/>
    <cellStyle name="Normal 4 2 5 2 3 3" xfId="22074" xr:uid="{00000000-0005-0000-0000-0000585A0000}"/>
    <cellStyle name="Normal 4 2 5 2 4" xfId="22076" xr:uid="{00000000-0005-0000-0000-0000595A0000}"/>
    <cellStyle name="Normal 4 2 5 2 5" xfId="22078" xr:uid="{00000000-0005-0000-0000-00005A5A0000}"/>
    <cellStyle name="Normal 4 2 5 3" xfId="25010" xr:uid="{00000000-0005-0000-0000-00005B5A0000}"/>
    <cellStyle name="Normal 4 2 5 3 2" xfId="25011" xr:uid="{00000000-0005-0000-0000-00005C5A0000}"/>
    <cellStyle name="Normal 4 2 5 3 2 2" xfId="25012" xr:uid="{00000000-0005-0000-0000-00005D5A0000}"/>
    <cellStyle name="Normal 4 2 5 3 2 3" xfId="24633" xr:uid="{00000000-0005-0000-0000-00005E5A0000}"/>
    <cellStyle name="Normal 4 2 5 3 3" xfId="22080" xr:uid="{00000000-0005-0000-0000-00005F5A0000}"/>
    <cellStyle name="Normal 4 2 5 3 4" xfId="22083" xr:uid="{00000000-0005-0000-0000-0000605A0000}"/>
    <cellStyle name="Normal 4 2 5 4" xfId="947" xr:uid="{00000000-0005-0000-0000-0000615A0000}"/>
    <cellStyle name="Normal 4 2 5 4 2" xfId="970" xr:uid="{00000000-0005-0000-0000-0000625A0000}"/>
    <cellStyle name="Normal 4 2 5 4 3" xfId="984" xr:uid="{00000000-0005-0000-0000-0000635A0000}"/>
    <cellStyle name="Normal 4 2 5 5" xfId="14220" xr:uid="{00000000-0005-0000-0000-0000645A0000}"/>
    <cellStyle name="Normal 4 2 5 6" xfId="14223" xr:uid="{00000000-0005-0000-0000-0000655A0000}"/>
    <cellStyle name="Normal 4 2 6" xfId="22571" xr:uid="{00000000-0005-0000-0000-0000665A0000}"/>
    <cellStyle name="Normal 4 2 6 2" xfId="24863" xr:uid="{00000000-0005-0000-0000-0000675A0000}"/>
    <cellStyle name="Normal 4 2 6 2 2" xfId="25013" xr:uid="{00000000-0005-0000-0000-0000685A0000}"/>
    <cellStyle name="Normal 4 2 6 2 2 2" xfId="25014" xr:uid="{00000000-0005-0000-0000-0000695A0000}"/>
    <cellStyle name="Normal 4 2 6 2 2 3" xfId="14233" xr:uid="{00000000-0005-0000-0000-00006A5A0000}"/>
    <cellStyle name="Normal 4 2 6 2 3" xfId="22104" xr:uid="{00000000-0005-0000-0000-00006B5A0000}"/>
    <cellStyle name="Normal 4 2 6 2 4" xfId="22107" xr:uid="{00000000-0005-0000-0000-00006C5A0000}"/>
    <cellStyle name="Normal 4 2 6 3" xfId="24865" xr:uid="{00000000-0005-0000-0000-00006D5A0000}"/>
    <cellStyle name="Normal 4 2 6 3 2" xfId="25015" xr:uid="{00000000-0005-0000-0000-00006E5A0000}"/>
    <cellStyle name="Normal 4 2 6 3 3" xfId="22112" xr:uid="{00000000-0005-0000-0000-00006F5A0000}"/>
    <cellStyle name="Normal 4 2 6 4" xfId="14246" xr:uid="{00000000-0005-0000-0000-0000705A0000}"/>
    <cellStyle name="Normal 4 2 6 5" xfId="14249" xr:uid="{00000000-0005-0000-0000-0000715A0000}"/>
    <cellStyle name="Normal 4 2 7" xfId="22574" xr:uid="{00000000-0005-0000-0000-0000725A0000}"/>
    <cellStyle name="Normal 4 2 7 2" xfId="11776" xr:uid="{00000000-0005-0000-0000-0000735A0000}"/>
    <cellStyle name="Normal 4 2 7 2 2" xfId="1219" xr:uid="{00000000-0005-0000-0000-0000745A0000}"/>
    <cellStyle name="Normal 4 2 7 2 3" xfId="22125" xr:uid="{00000000-0005-0000-0000-0000755A0000}"/>
    <cellStyle name="Normal 4 2 7 3" xfId="1109" xr:uid="{00000000-0005-0000-0000-0000765A0000}"/>
    <cellStyle name="Normal 4 2 7 4" xfId="1120" xr:uid="{00000000-0005-0000-0000-0000775A0000}"/>
    <cellStyle name="Normal 4 2 8" xfId="24867" xr:uid="{00000000-0005-0000-0000-0000785A0000}"/>
    <cellStyle name="Normal 4 2 8 2" xfId="13491" xr:uid="{00000000-0005-0000-0000-0000795A0000}"/>
    <cellStyle name="Normal 4 2 8 3" xfId="13833" xr:uid="{00000000-0005-0000-0000-00007A5A0000}"/>
    <cellStyle name="Normal 4 2 9" xfId="25016" xr:uid="{00000000-0005-0000-0000-00007B5A0000}"/>
    <cellStyle name="Normal 4 3" xfId="2178" xr:uid="{00000000-0005-0000-0000-00007C5A0000}"/>
    <cellStyle name="Normal 4 4" xfId="21058" xr:uid="{00000000-0005-0000-0000-00007D5A0000}"/>
    <cellStyle name="Normal 4 5" xfId="21060" xr:uid="{00000000-0005-0000-0000-00007E5A0000}"/>
    <cellStyle name="Normal 40" xfId="24950" xr:uid="{00000000-0005-0000-0000-00007F5A0000}"/>
    <cellStyle name="Normal 41" xfId="24952" xr:uid="{00000000-0005-0000-0000-0000805A0000}"/>
    <cellStyle name="Normal 41 2" xfId="25017" xr:uid="{00000000-0005-0000-0000-0000815A0000}"/>
    <cellStyle name="Normal 41 3" xfId="18250" xr:uid="{00000000-0005-0000-0000-0000825A0000}"/>
    <cellStyle name="Normal 42" xfId="24954" xr:uid="{00000000-0005-0000-0000-0000835A0000}"/>
    <cellStyle name="Normal 42 2" xfId="25018" xr:uid="{00000000-0005-0000-0000-0000845A0000}"/>
    <cellStyle name="Normal 42 3" xfId="25019" xr:uid="{00000000-0005-0000-0000-0000855A0000}"/>
    <cellStyle name="Normal 43" xfId="24956" xr:uid="{00000000-0005-0000-0000-0000865A0000}"/>
    <cellStyle name="Normal 43 2" xfId="21430" xr:uid="{00000000-0005-0000-0000-0000875A0000}"/>
    <cellStyle name="Normal 44" xfId="24958" xr:uid="{00000000-0005-0000-0000-0000885A0000}"/>
    <cellStyle name="Normal 45" xfId="25020" xr:uid="{00000000-0005-0000-0000-0000895A0000}"/>
    <cellStyle name="Normal 46" xfId="25021" xr:uid="{00000000-0005-0000-0000-00008A5A0000}"/>
    <cellStyle name="Normal 47" xfId="26537" xr:uid="{472640B0-47EC-40BE-A045-7EFE952DDB8F}"/>
    <cellStyle name="Normal 5" xfId="25022" xr:uid="{00000000-0005-0000-0000-00008B5A0000}"/>
    <cellStyle name="Normal 5 10" xfId="17321" xr:uid="{00000000-0005-0000-0000-00008C5A0000}"/>
    <cellStyle name="Normal 5 10 2" xfId="17879" xr:uid="{00000000-0005-0000-0000-00008D5A0000}"/>
    <cellStyle name="Normal 5 10 3" xfId="17881" xr:uid="{00000000-0005-0000-0000-00008E5A0000}"/>
    <cellStyle name="Normal 5 11" xfId="17325" xr:uid="{00000000-0005-0000-0000-00008F5A0000}"/>
    <cellStyle name="Normal 5 12" xfId="17883" xr:uid="{00000000-0005-0000-0000-0000905A0000}"/>
    <cellStyle name="Normal 5 13" xfId="25023" xr:uid="{00000000-0005-0000-0000-0000915A0000}"/>
    <cellStyle name="Normal 5 14" xfId="25024" xr:uid="{00000000-0005-0000-0000-0000925A0000}"/>
    <cellStyle name="Normal 5 2" xfId="2195" xr:uid="{00000000-0005-0000-0000-0000935A0000}"/>
    <cellStyle name="Normal 5 2 10" xfId="25025" xr:uid="{00000000-0005-0000-0000-0000945A0000}"/>
    <cellStyle name="Normal 5 2 11" xfId="25026" xr:uid="{00000000-0005-0000-0000-0000955A0000}"/>
    <cellStyle name="Normal 5 2 2" xfId="20533" xr:uid="{00000000-0005-0000-0000-0000965A0000}"/>
    <cellStyle name="Normal 5 2 2 10" xfId="7151" xr:uid="{00000000-0005-0000-0000-0000975A0000}"/>
    <cellStyle name="Normal 5 2 2 2" xfId="13395" xr:uid="{00000000-0005-0000-0000-0000985A0000}"/>
    <cellStyle name="Normal 5 2 2 2 2" xfId="23241" xr:uid="{00000000-0005-0000-0000-0000995A0000}"/>
    <cellStyle name="Normal 5 2 2 2 2 2" xfId="23243" xr:uid="{00000000-0005-0000-0000-00009A5A0000}"/>
    <cellStyle name="Normal 5 2 2 2 2 2 2" xfId="7060" xr:uid="{00000000-0005-0000-0000-00009B5A0000}"/>
    <cellStyle name="Normal 5 2 2 2 2 2 2 2" xfId="7064" xr:uid="{00000000-0005-0000-0000-00009C5A0000}"/>
    <cellStyle name="Normal 5 2 2 2 2 2 2 2 2" xfId="20655" xr:uid="{00000000-0005-0000-0000-00009D5A0000}"/>
    <cellStyle name="Normal 5 2 2 2 2 2 2 2 2 2" xfId="8282" xr:uid="{00000000-0005-0000-0000-00009E5A0000}"/>
    <cellStyle name="Normal 5 2 2 2 2 2 2 2 2 3" xfId="8303" xr:uid="{00000000-0005-0000-0000-00009F5A0000}"/>
    <cellStyle name="Normal 5 2 2 2 2 2 2 2 3" xfId="20207" xr:uid="{00000000-0005-0000-0000-0000A05A0000}"/>
    <cellStyle name="Normal 5 2 2 2 2 2 2 2 4" xfId="20210" xr:uid="{00000000-0005-0000-0000-0000A15A0000}"/>
    <cellStyle name="Normal 5 2 2 2 2 2 2 3" xfId="6897" xr:uid="{00000000-0005-0000-0000-0000A25A0000}"/>
    <cellStyle name="Normal 5 2 2 2 2 2 2 3 2" xfId="20677" xr:uid="{00000000-0005-0000-0000-0000A35A0000}"/>
    <cellStyle name="Normal 5 2 2 2 2 2 2 3 3" xfId="20214" xr:uid="{00000000-0005-0000-0000-0000A45A0000}"/>
    <cellStyle name="Normal 5 2 2 2 2 2 2 4" xfId="6902" xr:uid="{00000000-0005-0000-0000-0000A55A0000}"/>
    <cellStyle name="Normal 5 2 2 2 2 2 2 5" xfId="7731" xr:uid="{00000000-0005-0000-0000-0000A65A0000}"/>
    <cellStyle name="Normal 5 2 2 2 2 2 3" xfId="5285" xr:uid="{00000000-0005-0000-0000-0000A75A0000}"/>
    <cellStyle name="Normal 5 2 2 2 2 2 3 2" xfId="7320" xr:uid="{00000000-0005-0000-0000-0000A85A0000}"/>
    <cellStyle name="Normal 5 2 2 2 2 2 3 2 2" xfId="20700" xr:uid="{00000000-0005-0000-0000-0000A95A0000}"/>
    <cellStyle name="Normal 5 2 2 2 2 2 3 2 3" xfId="20219" xr:uid="{00000000-0005-0000-0000-0000AA5A0000}"/>
    <cellStyle name="Normal 5 2 2 2 2 2 3 3" xfId="6910" xr:uid="{00000000-0005-0000-0000-0000AB5A0000}"/>
    <cellStyle name="Normal 5 2 2 2 2 2 3 4" xfId="6916" xr:uid="{00000000-0005-0000-0000-0000AC5A0000}"/>
    <cellStyle name="Normal 5 2 2 2 2 2 4" xfId="5294" xr:uid="{00000000-0005-0000-0000-0000AD5A0000}"/>
    <cellStyle name="Normal 5 2 2 2 2 2 4 2" xfId="7323" xr:uid="{00000000-0005-0000-0000-0000AE5A0000}"/>
    <cellStyle name="Normal 5 2 2 2 2 2 4 3" xfId="6921" xr:uid="{00000000-0005-0000-0000-0000AF5A0000}"/>
    <cellStyle name="Normal 5 2 2 2 2 2 5" xfId="4754" xr:uid="{00000000-0005-0000-0000-0000B05A0000}"/>
    <cellStyle name="Normal 5 2 2 2 2 2 6" xfId="4774" xr:uid="{00000000-0005-0000-0000-0000B15A0000}"/>
    <cellStyle name="Normal 5 2 2 2 2 3" xfId="23245" xr:uid="{00000000-0005-0000-0000-0000B25A0000}"/>
    <cellStyle name="Normal 5 2 2 2 2 3 2" xfId="7929" xr:uid="{00000000-0005-0000-0000-0000B35A0000}"/>
    <cellStyle name="Normal 5 2 2 2 2 3 2 2" xfId="7933" xr:uid="{00000000-0005-0000-0000-0000B45A0000}"/>
    <cellStyle name="Normal 5 2 2 2 2 3 2 2 2" xfId="20793" xr:uid="{00000000-0005-0000-0000-0000B55A0000}"/>
    <cellStyle name="Normal 5 2 2 2 2 3 2 2 2 2" xfId="25027" xr:uid="{00000000-0005-0000-0000-0000B65A0000}"/>
    <cellStyle name="Normal 5 2 2 2 2 3 2 2 2 3" xfId="25028" xr:uid="{00000000-0005-0000-0000-0000B75A0000}"/>
    <cellStyle name="Normal 5 2 2 2 2 3 2 2 3" xfId="8550" xr:uid="{00000000-0005-0000-0000-0000B85A0000}"/>
    <cellStyle name="Normal 5 2 2 2 2 3 2 2 4" xfId="20227" xr:uid="{00000000-0005-0000-0000-0000B95A0000}"/>
    <cellStyle name="Normal 5 2 2 2 2 3 2 3" xfId="7938" xr:uid="{00000000-0005-0000-0000-0000BA5A0000}"/>
    <cellStyle name="Normal 5 2 2 2 2 3 2 3 2" xfId="8080" xr:uid="{00000000-0005-0000-0000-0000BB5A0000}"/>
    <cellStyle name="Normal 5 2 2 2 2 3 2 3 3" xfId="8089" xr:uid="{00000000-0005-0000-0000-0000BC5A0000}"/>
    <cellStyle name="Normal 5 2 2 2 2 3 2 4" xfId="8558" xr:uid="{00000000-0005-0000-0000-0000BD5A0000}"/>
    <cellStyle name="Normal 5 2 2 2 2 3 2 5" xfId="8564" xr:uid="{00000000-0005-0000-0000-0000BE5A0000}"/>
    <cellStyle name="Normal 5 2 2 2 2 3 3" xfId="7952" xr:uid="{00000000-0005-0000-0000-0000BF5A0000}"/>
    <cellStyle name="Normal 5 2 2 2 2 3 3 2" xfId="2552" xr:uid="{00000000-0005-0000-0000-0000C05A0000}"/>
    <cellStyle name="Normal 5 2 2 2 2 3 3 2 2" xfId="14256" xr:uid="{00000000-0005-0000-0000-0000C15A0000}"/>
    <cellStyle name="Normal 5 2 2 2 2 3 3 2 3" xfId="11073" xr:uid="{00000000-0005-0000-0000-0000C25A0000}"/>
    <cellStyle name="Normal 5 2 2 2 2 3 3 3" xfId="2556" xr:uid="{00000000-0005-0000-0000-0000C35A0000}"/>
    <cellStyle name="Normal 5 2 2 2 2 3 3 4" xfId="25029" xr:uid="{00000000-0005-0000-0000-0000C45A0000}"/>
    <cellStyle name="Normal 5 2 2 2 2 3 4" xfId="7955" xr:uid="{00000000-0005-0000-0000-0000C55A0000}"/>
    <cellStyle name="Normal 5 2 2 2 2 3 4 2" xfId="2582" xr:uid="{00000000-0005-0000-0000-0000C65A0000}"/>
    <cellStyle name="Normal 5 2 2 2 2 3 4 3" xfId="7958" xr:uid="{00000000-0005-0000-0000-0000C75A0000}"/>
    <cellStyle name="Normal 5 2 2 2 2 3 5" xfId="1706" xr:uid="{00000000-0005-0000-0000-0000C85A0000}"/>
    <cellStyle name="Normal 5 2 2 2 2 3 6" xfId="243" xr:uid="{00000000-0005-0000-0000-0000C95A0000}"/>
    <cellStyle name="Normal 5 2 2 2 2 4" xfId="25030" xr:uid="{00000000-0005-0000-0000-0000CA5A0000}"/>
    <cellStyle name="Normal 5 2 2 2 2 4 2" xfId="25031" xr:uid="{00000000-0005-0000-0000-0000CB5A0000}"/>
    <cellStyle name="Normal 5 2 2 2 2 4 2 2" xfId="25033" xr:uid="{00000000-0005-0000-0000-0000CC5A0000}"/>
    <cellStyle name="Normal 5 2 2 2 2 4 2 2 2" xfId="20873" xr:uid="{00000000-0005-0000-0000-0000CD5A0000}"/>
    <cellStyle name="Normal 5 2 2 2 2 4 2 2 3" xfId="20875" xr:uid="{00000000-0005-0000-0000-0000CE5A0000}"/>
    <cellStyle name="Normal 5 2 2 2 2 4 2 3" xfId="25034" xr:uid="{00000000-0005-0000-0000-0000CF5A0000}"/>
    <cellStyle name="Normal 5 2 2 2 2 4 2 4" xfId="25035" xr:uid="{00000000-0005-0000-0000-0000D05A0000}"/>
    <cellStyle name="Normal 5 2 2 2 2 4 3" xfId="25036" xr:uid="{00000000-0005-0000-0000-0000D15A0000}"/>
    <cellStyle name="Normal 5 2 2 2 2 4 3 2" xfId="13429" xr:uid="{00000000-0005-0000-0000-0000D25A0000}"/>
    <cellStyle name="Normal 5 2 2 2 2 4 3 3" xfId="25037" xr:uid="{00000000-0005-0000-0000-0000D35A0000}"/>
    <cellStyle name="Normal 5 2 2 2 2 4 4" xfId="25038" xr:uid="{00000000-0005-0000-0000-0000D45A0000}"/>
    <cellStyle name="Normal 5 2 2 2 2 4 5" xfId="1771" xr:uid="{00000000-0005-0000-0000-0000D55A0000}"/>
    <cellStyle name="Normal 5 2 2 2 2 5" xfId="25039" xr:uid="{00000000-0005-0000-0000-0000D65A0000}"/>
    <cellStyle name="Normal 5 2 2 2 2 5 2" xfId="25040" xr:uid="{00000000-0005-0000-0000-0000D75A0000}"/>
    <cellStyle name="Normal 5 2 2 2 2 5 2 2" xfId="25042" xr:uid="{00000000-0005-0000-0000-0000D85A0000}"/>
    <cellStyle name="Normal 5 2 2 2 2 5 2 3" xfId="25043" xr:uid="{00000000-0005-0000-0000-0000D95A0000}"/>
    <cellStyle name="Normal 5 2 2 2 2 5 3" xfId="25044" xr:uid="{00000000-0005-0000-0000-0000DA5A0000}"/>
    <cellStyle name="Normal 5 2 2 2 2 5 4" xfId="25045" xr:uid="{00000000-0005-0000-0000-0000DB5A0000}"/>
    <cellStyle name="Normal 5 2 2 2 2 6" xfId="25047" xr:uid="{00000000-0005-0000-0000-0000DC5A0000}"/>
    <cellStyle name="Normal 5 2 2 2 2 6 2" xfId="25049" xr:uid="{00000000-0005-0000-0000-0000DD5A0000}"/>
    <cellStyle name="Normal 5 2 2 2 2 6 3" xfId="25051" xr:uid="{00000000-0005-0000-0000-0000DE5A0000}"/>
    <cellStyle name="Normal 5 2 2 2 2 7" xfId="25053" xr:uid="{00000000-0005-0000-0000-0000DF5A0000}"/>
    <cellStyle name="Normal 5 2 2 2 2 8" xfId="25055" xr:uid="{00000000-0005-0000-0000-0000E05A0000}"/>
    <cellStyle name="Normal 5 2 2 2 3" xfId="23247" xr:uid="{00000000-0005-0000-0000-0000E15A0000}"/>
    <cellStyle name="Normal 5 2 2 2 3 2" xfId="25056" xr:uid="{00000000-0005-0000-0000-0000E25A0000}"/>
    <cellStyle name="Normal 5 2 2 2 3 2 2" xfId="10156" xr:uid="{00000000-0005-0000-0000-0000E35A0000}"/>
    <cellStyle name="Normal 5 2 2 2 3 2 2 2" xfId="25057" xr:uid="{00000000-0005-0000-0000-0000E45A0000}"/>
    <cellStyle name="Normal 5 2 2 2 3 2 2 2 2" xfId="20988" xr:uid="{00000000-0005-0000-0000-0000E55A0000}"/>
    <cellStyle name="Normal 5 2 2 2 3 2 2 2 3" xfId="20293" xr:uid="{00000000-0005-0000-0000-0000E65A0000}"/>
    <cellStyle name="Normal 5 2 2 2 3 2 2 3" xfId="25058" xr:uid="{00000000-0005-0000-0000-0000E75A0000}"/>
    <cellStyle name="Normal 5 2 2 2 3 2 2 4" xfId="8907" xr:uid="{00000000-0005-0000-0000-0000E85A0000}"/>
    <cellStyle name="Normal 5 2 2 2 3 2 3" xfId="24340" xr:uid="{00000000-0005-0000-0000-0000E95A0000}"/>
    <cellStyle name="Normal 5 2 2 2 3 2 3 2" xfId="25059" xr:uid="{00000000-0005-0000-0000-0000EA5A0000}"/>
    <cellStyle name="Normal 5 2 2 2 3 2 3 3" xfId="25060" xr:uid="{00000000-0005-0000-0000-0000EB5A0000}"/>
    <cellStyle name="Normal 5 2 2 2 3 2 4" xfId="25061" xr:uid="{00000000-0005-0000-0000-0000EC5A0000}"/>
    <cellStyle name="Normal 5 2 2 2 3 2 5" xfId="25062" xr:uid="{00000000-0005-0000-0000-0000ED5A0000}"/>
    <cellStyle name="Normal 5 2 2 2 3 3" xfId="25063" xr:uid="{00000000-0005-0000-0000-0000EE5A0000}"/>
    <cellStyle name="Normal 5 2 2 2 3 3 2" xfId="24344" xr:uid="{00000000-0005-0000-0000-0000EF5A0000}"/>
    <cellStyle name="Normal 5 2 2 2 3 3 2 2" xfId="25064" xr:uid="{00000000-0005-0000-0000-0000F05A0000}"/>
    <cellStyle name="Normal 5 2 2 2 3 3 2 3" xfId="25065" xr:uid="{00000000-0005-0000-0000-0000F15A0000}"/>
    <cellStyle name="Normal 5 2 2 2 3 3 3" xfId="25066" xr:uid="{00000000-0005-0000-0000-0000F25A0000}"/>
    <cellStyle name="Normal 5 2 2 2 3 3 4" xfId="25067" xr:uid="{00000000-0005-0000-0000-0000F35A0000}"/>
    <cellStyle name="Normal 5 2 2 2 3 4" xfId="25068" xr:uid="{00000000-0005-0000-0000-0000F45A0000}"/>
    <cellStyle name="Normal 5 2 2 2 3 4 2" xfId="25069" xr:uid="{00000000-0005-0000-0000-0000F55A0000}"/>
    <cellStyle name="Normal 5 2 2 2 3 4 3" xfId="25070" xr:uid="{00000000-0005-0000-0000-0000F65A0000}"/>
    <cellStyle name="Normal 5 2 2 2 3 5" xfId="25071" xr:uid="{00000000-0005-0000-0000-0000F75A0000}"/>
    <cellStyle name="Normal 5 2 2 2 3 6" xfId="25073" xr:uid="{00000000-0005-0000-0000-0000F85A0000}"/>
    <cellStyle name="Normal 5 2 2 2 4" xfId="23249" xr:uid="{00000000-0005-0000-0000-0000F95A0000}"/>
    <cellStyle name="Normal 5 2 2 2 4 2" xfId="25074" xr:uid="{00000000-0005-0000-0000-0000FA5A0000}"/>
    <cellStyle name="Normal 5 2 2 2 4 2 2" xfId="24352" xr:uid="{00000000-0005-0000-0000-0000FB5A0000}"/>
    <cellStyle name="Normal 5 2 2 2 4 2 2 2" xfId="12804" xr:uid="{00000000-0005-0000-0000-0000FC5A0000}"/>
    <cellStyle name="Normal 5 2 2 2 4 2 2 2 2" xfId="2913" xr:uid="{00000000-0005-0000-0000-0000FD5A0000}"/>
    <cellStyle name="Normal 5 2 2 2 4 2 2 2 3" xfId="12807" xr:uid="{00000000-0005-0000-0000-0000FE5A0000}"/>
    <cellStyle name="Normal 5 2 2 2 4 2 2 3" xfId="12811" xr:uid="{00000000-0005-0000-0000-0000FF5A0000}"/>
    <cellStyle name="Normal 5 2 2 2 4 2 2 4" xfId="12814" xr:uid="{00000000-0005-0000-0000-0000005B0000}"/>
    <cellStyle name="Normal 5 2 2 2 4 2 3" xfId="14657" xr:uid="{00000000-0005-0000-0000-0000015B0000}"/>
    <cellStyle name="Normal 5 2 2 2 4 2 3 2" xfId="12824" xr:uid="{00000000-0005-0000-0000-0000025B0000}"/>
    <cellStyle name="Normal 5 2 2 2 4 2 3 3" xfId="12829" xr:uid="{00000000-0005-0000-0000-0000035B0000}"/>
    <cellStyle name="Normal 5 2 2 2 4 2 4" xfId="14676" xr:uid="{00000000-0005-0000-0000-0000045B0000}"/>
    <cellStyle name="Normal 5 2 2 2 4 2 5" xfId="14682" xr:uid="{00000000-0005-0000-0000-0000055B0000}"/>
    <cellStyle name="Normal 5 2 2 2 4 3" xfId="25075" xr:uid="{00000000-0005-0000-0000-0000065B0000}"/>
    <cellStyle name="Normal 5 2 2 2 4 3 2" xfId="25076" xr:uid="{00000000-0005-0000-0000-0000075B0000}"/>
    <cellStyle name="Normal 5 2 2 2 4 3 2 2" xfId="12856" xr:uid="{00000000-0005-0000-0000-0000085B0000}"/>
    <cellStyle name="Normal 5 2 2 2 4 3 2 3" xfId="23570" xr:uid="{00000000-0005-0000-0000-0000095B0000}"/>
    <cellStyle name="Normal 5 2 2 2 4 3 3" xfId="14694" xr:uid="{00000000-0005-0000-0000-00000A5B0000}"/>
    <cellStyle name="Normal 5 2 2 2 4 3 4" xfId="14718" xr:uid="{00000000-0005-0000-0000-00000B5B0000}"/>
    <cellStyle name="Normal 5 2 2 2 4 4" xfId="25077" xr:uid="{00000000-0005-0000-0000-00000C5B0000}"/>
    <cellStyle name="Normal 5 2 2 2 4 4 2" xfId="25078" xr:uid="{00000000-0005-0000-0000-00000D5B0000}"/>
    <cellStyle name="Normal 5 2 2 2 4 4 3" xfId="14724" xr:uid="{00000000-0005-0000-0000-00000E5B0000}"/>
    <cellStyle name="Normal 5 2 2 2 4 5" xfId="25079" xr:uid="{00000000-0005-0000-0000-00000F5B0000}"/>
    <cellStyle name="Normal 5 2 2 2 4 6" xfId="25080" xr:uid="{00000000-0005-0000-0000-0000105B0000}"/>
    <cellStyle name="Normal 5 2 2 2 5" xfId="25081" xr:uid="{00000000-0005-0000-0000-0000115B0000}"/>
    <cellStyle name="Normal 5 2 2 2 5 2" xfId="25082" xr:uid="{00000000-0005-0000-0000-0000125B0000}"/>
    <cellStyle name="Normal 5 2 2 2 5 2 2" xfId="25083" xr:uid="{00000000-0005-0000-0000-0000135B0000}"/>
    <cellStyle name="Normal 5 2 2 2 5 2 2 2" xfId="25084" xr:uid="{00000000-0005-0000-0000-0000145B0000}"/>
    <cellStyle name="Normal 5 2 2 2 5 2 2 3" xfId="25085" xr:uid="{00000000-0005-0000-0000-0000155B0000}"/>
    <cellStyle name="Normal 5 2 2 2 5 2 3" xfId="14760" xr:uid="{00000000-0005-0000-0000-0000165B0000}"/>
    <cellStyle name="Normal 5 2 2 2 5 2 4" xfId="14772" xr:uid="{00000000-0005-0000-0000-0000175B0000}"/>
    <cellStyle name="Normal 5 2 2 2 5 3" xfId="25086" xr:uid="{00000000-0005-0000-0000-0000185B0000}"/>
    <cellStyle name="Normal 5 2 2 2 5 3 2" xfId="25087" xr:uid="{00000000-0005-0000-0000-0000195B0000}"/>
    <cellStyle name="Normal 5 2 2 2 5 3 3" xfId="14783" xr:uid="{00000000-0005-0000-0000-00001A5B0000}"/>
    <cellStyle name="Normal 5 2 2 2 5 4" xfId="25088" xr:uid="{00000000-0005-0000-0000-00001B5B0000}"/>
    <cellStyle name="Normal 5 2 2 2 5 5" xfId="25089" xr:uid="{00000000-0005-0000-0000-00001C5B0000}"/>
    <cellStyle name="Normal 5 2 2 2 6" xfId="25090" xr:uid="{00000000-0005-0000-0000-00001D5B0000}"/>
    <cellStyle name="Normal 5 2 2 2 6 2" xfId="25091" xr:uid="{00000000-0005-0000-0000-00001E5B0000}"/>
    <cellStyle name="Normal 5 2 2 2 6 2 2" xfId="25092" xr:uid="{00000000-0005-0000-0000-00001F5B0000}"/>
    <cellStyle name="Normal 5 2 2 2 6 2 3" xfId="14808" xr:uid="{00000000-0005-0000-0000-0000205B0000}"/>
    <cellStyle name="Normal 5 2 2 2 6 3" xfId="25093" xr:uid="{00000000-0005-0000-0000-0000215B0000}"/>
    <cellStyle name="Normal 5 2 2 2 6 4" xfId="25094" xr:uid="{00000000-0005-0000-0000-0000225B0000}"/>
    <cellStyle name="Normal 5 2 2 2 7" xfId="25095" xr:uid="{00000000-0005-0000-0000-0000235B0000}"/>
    <cellStyle name="Normal 5 2 2 2 7 2" xfId="25096" xr:uid="{00000000-0005-0000-0000-0000245B0000}"/>
    <cellStyle name="Normal 5 2 2 2 7 3" xfId="25097" xr:uid="{00000000-0005-0000-0000-0000255B0000}"/>
    <cellStyle name="Normal 5 2 2 2 8" xfId="25099" xr:uid="{00000000-0005-0000-0000-0000265B0000}"/>
    <cellStyle name="Normal 5 2 2 2 9" xfId="25101" xr:uid="{00000000-0005-0000-0000-0000275B0000}"/>
    <cellStyle name="Normal 5 2 2 3" xfId="13397" xr:uid="{00000000-0005-0000-0000-0000285B0000}"/>
    <cellStyle name="Normal 5 2 2 3 2" xfId="23268" xr:uid="{00000000-0005-0000-0000-0000295B0000}"/>
    <cellStyle name="Normal 5 2 2 3 2 2" xfId="23270" xr:uid="{00000000-0005-0000-0000-00002A5B0000}"/>
    <cellStyle name="Normal 5 2 2 3 2 2 2" xfId="7399" xr:uid="{00000000-0005-0000-0000-00002B5B0000}"/>
    <cellStyle name="Normal 5 2 2 3 2 2 2 2" xfId="25102" xr:uid="{00000000-0005-0000-0000-00002C5B0000}"/>
    <cellStyle name="Normal 5 2 2 3 2 2 2 2 2" xfId="25103" xr:uid="{00000000-0005-0000-0000-00002D5B0000}"/>
    <cellStyle name="Normal 5 2 2 3 2 2 2 2 3" xfId="25104" xr:uid="{00000000-0005-0000-0000-00002E5B0000}"/>
    <cellStyle name="Normal 5 2 2 3 2 2 2 3" xfId="25105" xr:uid="{00000000-0005-0000-0000-00002F5B0000}"/>
    <cellStyle name="Normal 5 2 2 3 2 2 2 4" xfId="25106" xr:uid="{00000000-0005-0000-0000-0000305B0000}"/>
    <cellStyle name="Normal 5 2 2 3 2 2 3" xfId="7405" xr:uid="{00000000-0005-0000-0000-0000315B0000}"/>
    <cellStyle name="Normal 5 2 2 3 2 2 3 2" xfId="25107" xr:uid="{00000000-0005-0000-0000-0000325B0000}"/>
    <cellStyle name="Normal 5 2 2 3 2 2 3 3" xfId="25108" xr:uid="{00000000-0005-0000-0000-0000335B0000}"/>
    <cellStyle name="Normal 5 2 2 3 2 2 4" xfId="7411" xr:uid="{00000000-0005-0000-0000-0000345B0000}"/>
    <cellStyle name="Normal 5 2 2 3 2 2 5" xfId="7417" xr:uid="{00000000-0005-0000-0000-0000355B0000}"/>
    <cellStyle name="Normal 5 2 2 3 2 3" xfId="23272" xr:uid="{00000000-0005-0000-0000-0000365B0000}"/>
    <cellStyle name="Normal 5 2 2 3 2 3 2" xfId="7508" xr:uid="{00000000-0005-0000-0000-0000375B0000}"/>
    <cellStyle name="Normal 5 2 2 3 2 3 2 2" xfId="25109" xr:uid="{00000000-0005-0000-0000-0000385B0000}"/>
    <cellStyle name="Normal 5 2 2 3 2 3 2 3" xfId="25110" xr:uid="{00000000-0005-0000-0000-0000395B0000}"/>
    <cellStyle name="Normal 5 2 2 3 2 3 3" xfId="198" xr:uid="{00000000-0005-0000-0000-00003A5B0000}"/>
    <cellStyle name="Normal 5 2 2 3 2 3 4" xfId="7511" xr:uid="{00000000-0005-0000-0000-00003B5B0000}"/>
    <cellStyle name="Normal 5 2 2 3 2 4" xfId="15322" xr:uid="{00000000-0005-0000-0000-00003C5B0000}"/>
    <cellStyle name="Normal 5 2 2 3 2 4 2" xfId="15324" xr:uid="{00000000-0005-0000-0000-00003D5B0000}"/>
    <cellStyle name="Normal 5 2 2 3 2 4 3" xfId="11759" xr:uid="{00000000-0005-0000-0000-00003E5B0000}"/>
    <cellStyle name="Normal 5 2 2 3 2 5" xfId="15328" xr:uid="{00000000-0005-0000-0000-00003F5B0000}"/>
    <cellStyle name="Normal 5 2 2 3 2 6" xfId="15334" xr:uid="{00000000-0005-0000-0000-0000405B0000}"/>
    <cellStyle name="Normal 5 2 2 3 3" xfId="23274" xr:uid="{00000000-0005-0000-0000-0000415B0000}"/>
    <cellStyle name="Normal 5 2 2 3 3 2" xfId="25111" xr:uid="{00000000-0005-0000-0000-0000425B0000}"/>
    <cellStyle name="Normal 5 2 2 3 3 2 2" xfId="25112" xr:uid="{00000000-0005-0000-0000-0000435B0000}"/>
    <cellStyle name="Normal 5 2 2 3 3 2 2 2" xfId="25113" xr:uid="{00000000-0005-0000-0000-0000445B0000}"/>
    <cellStyle name="Normal 5 2 2 3 3 2 2 2 2" xfId="11276" xr:uid="{00000000-0005-0000-0000-0000455B0000}"/>
    <cellStyle name="Normal 5 2 2 3 3 2 2 2 3" xfId="20611" xr:uid="{00000000-0005-0000-0000-0000465B0000}"/>
    <cellStyle name="Normal 5 2 2 3 3 2 2 3" xfId="25114" xr:uid="{00000000-0005-0000-0000-0000475B0000}"/>
    <cellStyle name="Normal 5 2 2 3 3 2 2 4" xfId="23404" xr:uid="{00000000-0005-0000-0000-0000485B0000}"/>
    <cellStyle name="Normal 5 2 2 3 3 2 3" xfId="25115" xr:uid="{00000000-0005-0000-0000-0000495B0000}"/>
    <cellStyle name="Normal 5 2 2 3 3 2 3 2" xfId="25116" xr:uid="{00000000-0005-0000-0000-00004A5B0000}"/>
    <cellStyle name="Normal 5 2 2 3 3 2 3 3" xfId="25117" xr:uid="{00000000-0005-0000-0000-00004B5B0000}"/>
    <cellStyle name="Normal 5 2 2 3 3 2 4" xfId="25118" xr:uid="{00000000-0005-0000-0000-00004C5B0000}"/>
    <cellStyle name="Normal 5 2 2 3 3 2 5" xfId="16923" xr:uid="{00000000-0005-0000-0000-00004D5B0000}"/>
    <cellStyle name="Normal 5 2 2 3 3 3" xfId="25119" xr:uid="{00000000-0005-0000-0000-00004E5B0000}"/>
    <cellStyle name="Normal 5 2 2 3 3 3 2" xfId="25120" xr:uid="{00000000-0005-0000-0000-00004F5B0000}"/>
    <cellStyle name="Normal 5 2 2 3 3 3 2 2" xfId="25121" xr:uid="{00000000-0005-0000-0000-0000505B0000}"/>
    <cellStyle name="Normal 5 2 2 3 3 3 2 3" xfId="25122" xr:uid="{00000000-0005-0000-0000-0000515B0000}"/>
    <cellStyle name="Normal 5 2 2 3 3 3 3" xfId="25123" xr:uid="{00000000-0005-0000-0000-0000525B0000}"/>
    <cellStyle name="Normal 5 2 2 3 3 3 4" xfId="25124" xr:uid="{00000000-0005-0000-0000-0000535B0000}"/>
    <cellStyle name="Normal 5 2 2 3 3 4" xfId="15342" xr:uid="{00000000-0005-0000-0000-0000545B0000}"/>
    <cellStyle name="Normal 5 2 2 3 3 4 2" xfId="15344" xr:uid="{00000000-0005-0000-0000-0000555B0000}"/>
    <cellStyle name="Normal 5 2 2 3 3 4 3" xfId="15346" xr:uid="{00000000-0005-0000-0000-0000565B0000}"/>
    <cellStyle name="Normal 5 2 2 3 3 5" xfId="15348" xr:uid="{00000000-0005-0000-0000-0000575B0000}"/>
    <cellStyle name="Normal 5 2 2 3 3 6" xfId="15352" xr:uid="{00000000-0005-0000-0000-0000585B0000}"/>
    <cellStyle name="Normal 5 2 2 3 4" xfId="23276" xr:uid="{00000000-0005-0000-0000-0000595B0000}"/>
    <cellStyle name="Normal 5 2 2 3 4 2" xfId="21809" xr:uid="{00000000-0005-0000-0000-00005A5B0000}"/>
    <cellStyle name="Normal 5 2 2 3 4 2 2" xfId="25125" xr:uid="{00000000-0005-0000-0000-00005B5B0000}"/>
    <cellStyle name="Normal 5 2 2 3 4 2 2 2" xfId="25126" xr:uid="{00000000-0005-0000-0000-00005C5B0000}"/>
    <cellStyle name="Normal 5 2 2 3 4 2 2 3" xfId="25127" xr:uid="{00000000-0005-0000-0000-00005D5B0000}"/>
    <cellStyle name="Normal 5 2 2 3 4 2 3" xfId="25128" xr:uid="{00000000-0005-0000-0000-00005E5B0000}"/>
    <cellStyle name="Normal 5 2 2 3 4 2 4" xfId="25129" xr:uid="{00000000-0005-0000-0000-00005F5B0000}"/>
    <cellStyle name="Normal 5 2 2 3 4 3" xfId="25130" xr:uid="{00000000-0005-0000-0000-0000605B0000}"/>
    <cellStyle name="Normal 5 2 2 3 4 3 2" xfId="25131" xr:uid="{00000000-0005-0000-0000-0000615B0000}"/>
    <cellStyle name="Normal 5 2 2 3 4 3 3" xfId="25132" xr:uid="{00000000-0005-0000-0000-0000625B0000}"/>
    <cellStyle name="Normal 5 2 2 3 4 4" xfId="15356" xr:uid="{00000000-0005-0000-0000-0000635B0000}"/>
    <cellStyle name="Normal 5 2 2 3 4 5" xfId="15358" xr:uid="{00000000-0005-0000-0000-0000645B0000}"/>
    <cellStyle name="Normal 5 2 2 3 5" xfId="25133" xr:uid="{00000000-0005-0000-0000-0000655B0000}"/>
    <cellStyle name="Normal 5 2 2 3 5 2" xfId="25134" xr:uid="{00000000-0005-0000-0000-0000665B0000}"/>
    <cellStyle name="Normal 5 2 2 3 5 2 2" xfId="25135" xr:uid="{00000000-0005-0000-0000-0000675B0000}"/>
    <cellStyle name="Normal 5 2 2 3 5 2 3" xfId="25136" xr:uid="{00000000-0005-0000-0000-0000685B0000}"/>
    <cellStyle name="Normal 5 2 2 3 5 3" xfId="25137" xr:uid="{00000000-0005-0000-0000-0000695B0000}"/>
    <cellStyle name="Normal 5 2 2 3 5 4" xfId="25138" xr:uid="{00000000-0005-0000-0000-00006A5B0000}"/>
    <cellStyle name="Normal 5 2 2 3 6" xfId="25139" xr:uid="{00000000-0005-0000-0000-00006B5B0000}"/>
    <cellStyle name="Normal 5 2 2 3 6 2" xfId="25140" xr:uid="{00000000-0005-0000-0000-00006C5B0000}"/>
    <cellStyle name="Normal 5 2 2 3 6 3" xfId="25141" xr:uid="{00000000-0005-0000-0000-00006D5B0000}"/>
    <cellStyle name="Normal 5 2 2 3 7" xfId="25142" xr:uid="{00000000-0005-0000-0000-00006E5B0000}"/>
    <cellStyle name="Normal 5 2 2 3 8" xfId="25144" xr:uid="{00000000-0005-0000-0000-00006F5B0000}"/>
    <cellStyle name="Normal 5 2 2 4" xfId="25145" xr:uid="{00000000-0005-0000-0000-0000705B0000}"/>
    <cellStyle name="Normal 5 2 2 4 2" xfId="23287" xr:uid="{00000000-0005-0000-0000-0000715B0000}"/>
    <cellStyle name="Normal 5 2 2 4 2 2" xfId="25146" xr:uid="{00000000-0005-0000-0000-0000725B0000}"/>
    <cellStyle name="Normal 5 2 2 4 2 2 2" xfId="18584" xr:uid="{00000000-0005-0000-0000-0000735B0000}"/>
    <cellStyle name="Normal 5 2 2 4 2 2 2 2" xfId="25147" xr:uid="{00000000-0005-0000-0000-0000745B0000}"/>
    <cellStyle name="Normal 5 2 2 4 2 2 2 3" xfId="19097" xr:uid="{00000000-0005-0000-0000-0000755B0000}"/>
    <cellStyle name="Normal 5 2 2 4 2 2 3" xfId="25148" xr:uid="{00000000-0005-0000-0000-0000765B0000}"/>
    <cellStyle name="Normal 5 2 2 4 2 2 4" xfId="25149" xr:uid="{00000000-0005-0000-0000-0000775B0000}"/>
    <cellStyle name="Normal 5 2 2 4 2 3" xfId="25150" xr:uid="{00000000-0005-0000-0000-0000785B0000}"/>
    <cellStyle name="Normal 5 2 2 4 2 3 2" xfId="18600" xr:uid="{00000000-0005-0000-0000-0000795B0000}"/>
    <cellStyle name="Normal 5 2 2 4 2 3 3" xfId="12270" xr:uid="{00000000-0005-0000-0000-00007A5B0000}"/>
    <cellStyle name="Normal 5 2 2 4 2 4" xfId="15364" xr:uid="{00000000-0005-0000-0000-00007B5B0000}"/>
    <cellStyle name="Normal 5 2 2 4 2 5" xfId="15376" xr:uid="{00000000-0005-0000-0000-00007C5B0000}"/>
    <cellStyle name="Normal 5 2 2 4 3" xfId="23289" xr:uid="{00000000-0005-0000-0000-00007D5B0000}"/>
    <cellStyle name="Normal 5 2 2 4 3 2" xfId="25151" xr:uid="{00000000-0005-0000-0000-00007E5B0000}"/>
    <cellStyle name="Normal 5 2 2 4 3 2 2" xfId="25152" xr:uid="{00000000-0005-0000-0000-00007F5B0000}"/>
    <cellStyle name="Normal 5 2 2 4 3 2 3" xfId="25153" xr:uid="{00000000-0005-0000-0000-0000805B0000}"/>
    <cellStyle name="Normal 5 2 2 4 3 3" xfId="25154" xr:uid="{00000000-0005-0000-0000-0000815B0000}"/>
    <cellStyle name="Normal 5 2 2 4 3 4" xfId="15381" xr:uid="{00000000-0005-0000-0000-0000825B0000}"/>
    <cellStyle name="Normal 5 2 2 4 4" xfId="25155" xr:uid="{00000000-0005-0000-0000-0000835B0000}"/>
    <cellStyle name="Normal 5 2 2 4 4 2" xfId="25156" xr:uid="{00000000-0005-0000-0000-0000845B0000}"/>
    <cellStyle name="Normal 5 2 2 4 4 3" xfId="25157" xr:uid="{00000000-0005-0000-0000-0000855B0000}"/>
    <cellStyle name="Normal 5 2 2 4 5" xfId="25158" xr:uid="{00000000-0005-0000-0000-0000865B0000}"/>
    <cellStyle name="Normal 5 2 2 4 6" xfId="25159" xr:uid="{00000000-0005-0000-0000-0000875B0000}"/>
    <cellStyle name="Normal 5 2 2 5" xfId="17219" xr:uid="{00000000-0005-0000-0000-0000885B0000}"/>
    <cellStyle name="Normal 5 2 2 5 2" xfId="17221" xr:uid="{00000000-0005-0000-0000-0000895B0000}"/>
    <cellStyle name="Normal 5 2 2 5 2 2" xfId="6635" xr:uid="{00000000-0005-0000-0000-00008A5B0000}"/>
    <cellStyle name="Normal 5 2 2 5 2 2 2" xfId="17224" xr:uid="{00000000-0005-0000-0000-00008B5B0000}"/>
    <cellStyle name="Normal 5 2 2 5 2 2 2 2" xfId="25160" xr:uid="{00000000-0005-0000-0000-00008C5B0000}"/>
    <cellStyle name="Normal 5 2 2 5 2 2 2 3" xfId="20135" xr:uid="{00000000-0005-0000-0000-00008D5B0000}"/>
    <cellStyle name="Normal 5 2 2 5 2 2 3" xfId="17226" xr:uid="{00000000-0005-0000-0000-00008E5B0000}"/>
    <cellStyle name="Normal 5 2 2 5 2 2 4" xfId="22818" xr:uid="{00000000-0005-0000-0000-00008F5B0000}"/>
    <cellStyle name="Normal 5 2 2 5 2 3" xfId="6639" xr:uid="{00000000-0005-0000-0000-0000905B0000}"/>
    <cellStyle name="Normal 5 2 2 5 2 3 2" xfId="25161" xr:uid="{00000000-0005-0000-0000-0000915B0000}"/>
    <cellStyle name="Normal 5 2 2 5 2 3 3" xfId="12294" xr:uid="{00000000-0005-0000-0000-0000925B0000}"/>
    <cellStyle name="Normal 5 2 2 5 2 4" xfId="6643" xr:uid="{00000000-0005-0000-0000-0000935B0000}"/>
    <cellStyle name="Normal 5 2 2 5 2 5" xfId="5614" xr:uid="{00000000-0005-0000-0000-0000945B0000}"/>
    <cellStyle name="Normal 5 2 2 5 3" xfId="17229" xr:uid="{00000000-0005-0000-0000-0000955B0000}"/>
    <cellStyle name="Normal 5 2 2 5 3 2" xfId="17232" xr:uid="{00000000-0005-0000-0000-0000965B0000}"/>
    <cellStyle name="Normal 5 2 2 5 3 2 2" xfId="25162" xr:uid="{00000000-0005-0000-0000-0000975B0000}"/>
    <cellStyle name="Normal 5 2 2 5 3 2 3" xfId="25163" xr:uid="{00000000-0005-0000-0000-0000985B0000}"/>
    <cellStyle name="Normal 5 2 2 5 3 3" xfId="17234" xr:uid="{00000000-0005-0000-0000-0000995B0000}"/>
    <cellStyle name="Normal 5 2 2 5 3 4" xfId="15406" xr:uid="{00000000-0005-0000-0000-00009A5B0000}"/>
    <cellStyle name="Normal 5 2 2 5 4" xfId="5348" xr:uid="{00000000-0005-0000-0000-00009B5B0000}"/>
    <cellStyle name="Normal 5 2 2 5 4 2" xfId="25164" xr:uid="{00000000-0005-0000-0000-00009C5B0000}"/>
    <cellStyle name="Normal 5 2 2 5 4 3" xfId="25165" xr:uid="{00000000-0005-0000-0000-00009D5B0000}"/>
    <cellStyle name="Normal 5 2 2 5 5" xfId="5354" xr:uid="{00000000-0005-0000-0000-00009E5B0000}"/>
    <cellStyle name="Normal 5 2 2 5 6" xfId="25166" xr:uid="{00000000-0005-0000-0000-00009F5B0000}"/>
    <cellStyle name="Normal 5 2 2 6" xfId="11422" xr:uid="{00000000-0005-0000-0000-0000A05B0000}"/>
    <cellStyle name="Normal 5 2 2 6 2" xfId="11426" xr:uid="{00000000-0005-0000-0000-0000A15B0000}"/>
    <cellStyle name="Normal 5 2 2 6 2 2" xfId="17236" xr:uid="{00000000-0005-0000-0000-0000A25B0000}"/>
    <cellStyle name="Normal 5 2 2 6 2 2 2" xfId="25167" xr:uid="{00000000-0005-0000-0000-0000A35B0000}"/>
    <cellStyle name="Normal 5 2 2 6 2 2 3" xfId="22888" xr:uid="{00000000-0005-0000-0000-0000A45B0000}"/>
    <cellStyle name="Normal 5 2 2 6 2 3" xfId="17238" xr:uid="{00000000-0005-0000-0000-0000A55B0000}"/>
    <cellStyle name="Normal 5 2 2 6 2 4" xfId="15414" xr:uid="{00000000-0005-0000-0000-0000A65B0000}"/>
    <cellStyle name="Normal 5 2 2 6 3" xfId="11430" xr:uid="{00000000-0005-0000-0000-0000A75B0000}"/>
    <cellStyle name="Normal 5 2 2 6 3 2" xfId="25168" xr:uid="{00000000-0005-0000-0000-0000A85B0000}"/>
    <cellStyle name="Normal 5 2 2 6 3 3" xfId="25169" xr:uid="{00000000-0005-0000-0000-0000A95B0000}"/>
    <cellStyle name="Normal 5 2 2 6 4" xfId="17241" xr:uid="{00000000-0005-0000-0000-0000AA5B0000}"/>
    <cellStyle name="Normal 5 2 2 6 5" xfId="25170" xr:uid="{00000000-0005-0000-0000-0000AB5B0000}"/>
    <cellStyle name="Normal 5 2 2 7" xfId="11436" xr:uid="{00000000-0005-0000-0000-0000AC5B0000}"/>
    <cellStyle name="Normal 5 2 2 7 2" xfId="17244" xr:uid="{00000000-0005-0000-0000-0000AD5B0000}"/>
    <cellStyle name="Normal 5 2 2 7 2 2" xfId="25171" xr:uid="{00000000-0005-0000-0000-0000AE5B0000}"/>
    <cellStyle name="Normal 5 2 2 7 2 3" xfId="2572" xr:uid="{00000000-0005-0000-0000-0000AF5B0000}"/>
    <cellStyle name="Normal 5 2 2 7 3" xfId="17248" xr:uid="{00000000-0005-0000-0000-0000B05B0000}"/>
    <cellStyle name="Normal 5 2 2 7 4" xfId="25172" xr:uid="{00000000-0005-0000-0000-0000B15B0000}"/>
    <cellStyle name="Normal 5 2 2 8" xfId="11442" xr:uid="{00000000-0005-0000-0000-0000B25B0000}"/>
    <cellStyle name="Normal 5 2 2 8 2" xfId="25173" xr:uid="{00000000-0005-0000-0000-0000B35B0000}"/>
    <cellStyle name="Normal 5 2 2 8 3" xfId="25174" xr:uid="{00000000-0005-0000-0000-0000B45B0000}"/>
    <cellStyle name="Normal 5 2 2 9" xfId="17252" xr:uid="{00000000-0005-0000-0000-0000B55B0000}"/>
    <cellStyle name="Normal 5 2 3" xfId="20535" xr:uid="{00000000-0005-0000-0000-0000B65B0000}"/>
    <cellStyle name="Normal 5 2 3 2" xfId="8805" xr:uid="{00000000-0005-0000-0000-0000B75B0000}"/>
    <cellStyle name="Normal 5 2 3 2 2" xfId="23337" xr:uid="{00000000-0005-0000-0000-0000B85B0000}"/>
    <cellStyle name="Normal 5 2 3 2 2 2" xfId="23339" xr:uid="{00000000-0005-0000-0000-0000B95B0000}"/>
    <cellStyle name="Normal 5 2 3 2 2 2 2" xfId="304" xr:uid="{00000000-0005-0000-0000-0000BA5B0000}"/>
    <cellStyle name="Normal 5 2 3 2 2 2 2 2" xfId="547" xr:uid="{00000000-0005-0000-0000-0000BB5B0000}"/>
    <cellStyle name="Normal 5 2 3 2 2 2 2 2 2" xfId="8817" xr:uid="{00000000-0005-0000-0000-0000BC5B0000}"/>
    <cellStyle name="Normal 5 2 3 2 2 2 2 2 3" xfId="4017" xr:uid="{00000000-0005-0000-0000-0000BD5B0000}"/>
    <cellStyle name="Normal 5 2 3 2 2 2 2 3" xfId="25175" xr:uid="{00000000-0005-0000-0000-0000BE5B0000}"/>
    <cellStyle name="Normal 5 2 3 2 2 2 2 4" xfId="4496" xr:uid="{00000000-0005-0000-0000-0000BF5B0000}"/>
    <cellStyle name="Normal 5 2 3 2 2 2 3" xfId="367" xr:uid="{00000000-0005-0000-0000-0000C05B0000}"/>
    <cellStyle name="Normal 5 2 3 2 2 2 3 2" xfId="561" xr:uid="{00000000-0005-0000-0000-0000C15B0000}"/>
    <cellStyle name="Normal 5 2 3 2 2 2 3 3" xfId="25176" xr:uid="{00000000-0005-0000-0000-0000C25B0000}"/>
    <cellStyle name="Normal 5 2 3 2 2 2 4" xfId="195" xr:uid="{00000000-0005-0000-0000-0000C35B0000}"/>
    <cellStyle name="Normal 5 2 3 2 2 2 5" xfId="71" xr:uid="{00000000-0005-0000-0000-0000C45B0000}"/>
    <cellStyle name="Normal 5 2 3 2 2 3" xfId="23342" xr:uid="{00000000-0005-0000-0000-0000C55B0000}"/>
    <cellStyle name="Normal 5 2 3 2 2 3 2" xfId="25177" xr:uid="{00000000-0005-0000-0000-0000C65B0000}"/>
    <cellStyle name="Normal 5 2 3 2 2 3 2 2" xfId="25178" xr:uid="{00000000-0005-0000-0000-0000C75B0000}"/>
    <cellStyle name="Normal 5 2 3 2 2 3 2 3" xfId="25179" xr:uid="{00000000-0005-0000-0000-0000C85B0000}"/>
    <cellStyle name="Normal 5 2 3 2 2 3 3" xfId="25180" xr:uid="{00000000-0005-0000-0000-0000C95B0000}"/>
    <cellStyle name="Normal 5 2 3 2 2 3 4" xfId="25181" xr:uid="{00000000-0005-0000-0000-0000CA5B0000}"/>
    <cellStyle name="Normal 5 2 3 2 2 4" xfId="25182" xr:uid="{00000000-0005-0000-0000-0000CB5B0000}"/>
    <cellStyle name="Normal 5 2 3 2 2 4 2" xfId="25183" xr:uid="{00000000-0005-0000-0000-0000CC5B0000}"/>
    <cellStyle name="Normal 5 2 3 2 2 4 3" xfId="25184" xr:uid="{00000000-0005-0000-0000-0000CD5B0000}"/>
    <cellStyle name="Normal 5 2 3 2 2 5" xfId="25185" xr:uid="{00000000-0005-0000-0000-0000CE5B0000}"/>
    <cellStyle name="Normal 5 2 3 2 2 6" xfId="25187" xr:uid="{00000000-0005-0000-0000-0000CF5B0000}"/>
    <cellStyle name="Normal 5 2 3 2 3" xfId="22438" xr:uid="{00000000-0005-0000-0000-0000D05B0000}"/>
    <cellStyle name="Normal 5 2 3 2 3 2" xfId="22441" xr:uid="{00000000-0005-0000-0000-0000D15B0000}"/>
    <cellStyle name="Normal 5 2 3 2 3 2 2" xfId="22444" xr:uid="{00000000-0005-0000-0000-0000D25B0000}"/>
    <cellStyle name="Normal 5 2 3 2 3 2 2 2" xfId="22446" xr:uid="{00000000-0005-0000-0000-0000D35B0000}"/>
    <cellStyle name="Normal 5 2 3 2 3 2 2 2 2" xfId="25188" xr:uid="{00000000-0005-0000-0000-0000D45B0000}"/>
    <cellStyle name="Normal 5 2 3 2 3 2 2 2 3" xfId="25189" xr:uid="{00000000-0005-0000-0000-0000D55B0000}"/>
    <cellStyle name="Normal 5 2 3 2 3 2 2 3" xfId="22448" xr:uid="{00000000-0005-0000-0000-0000D65B0000}"/>
    <cellStyle name="Normal 5 2 3 2 3 2 2 4" xfId="24140" xr:uid="{00000000-0005-0000-0000-0000D75B0000}"/>
    <cellStyle name="Normal 5 2 3 2 3 2 3" xfId="22450" xr:uid="{00000000-0005-0000-0000-0000D85B0000}"/>
    <cellStyle name="Normal 5 2 3 2 3 2 3 2" xfId="25190" xr:uid="{00000000-0005-0000-0000-0000D95B0000}"/>
    <cellStyle name="Normal 5 2 3 2 3 2 3 3" xfId="25191" xr:uid="{00000000-0005-0000-0000-0000DA5B0000}"/>
    <cellStyle name="Normal 5 2 3 2 3 2 4" xfId="22452" xr:uid="{00000000-0005-0000-0000-0000DB5B0000}"/>
    <cellStyle name="Normal 5 2 3 2 3 2 5" xfId="25192" xr:uid="{00000000-0005-0000-0000-0000DC5B0000}"/>
    <cellStyle name="Normal 5 2 3 2 3 3" xfId="22454" xr:uid="{00000000-0005-0000-0000-0000DD5B0000}"/>
    <cellStyle name="Normal 5 2 3 2 3 3 2" xfId="22456" xr:uid="{00000000-0005-0000-0000-0000DE5B0000}"/>
    <cellStyle name="Normal 5 2 3 2 3 3 2 2" xfId="8555" xr:uid="{00000000-0005-0000-0000-0000DF5B0000}"/>
    <cellStyle name="Normal 5 2 3 2 3 3 2 3" xfId="8560" xr:uid="{00000000-0005-0000-0000-0000E05B0000}"/>
    <cellStyle name="Normal 5 2 3 2 3 3 3" xfId="22458" xr:uid="{00000000-0005-0000-0000-0000E15B0000}"/>
    <cellStyle name="Normal 5 2 3 2 3 3 4" xfId="25193" xr:uid="{00000000-0005-0000-0000-0000E25B0000}"/>
    <cellStyle name="Normal 5 2 3 2 3 4" xfId="22460" xr:uid="{00000000-0005-0000-0000-0000E35B0000}"/>
    <cellStyle name="Normal 5 2 3 2 3 4 2" xfId="25194" xr:uid="{00000000-0005-0000-0000-0000E45B0000}"/>
    <cellStyle name="Normal 5 2 3 2 3 4 3" xfId="25195" xr:uid="{00000000-0005-0000-0000-0000E55B0000}"/>
    <cellStyle name="Normal 5 2 3 2 3 5" xfId="22462" xr:uid="{00000000-0005-0000-0000-0000E65B0000}"/>
    <cellStyle name="Normal 5 2 3 2 3 6" xfId="25197" xr:uid="{00000000-0005-0000-0000-0000E75B0000}"/>
    <cellStyle name="Normal 5 2 3 2 4" xfId="22464" xr:uid="{00000000-0005-0000-0000-0000E85B0000}"/>
    <cellStyle name="Normal 5 2 3 2 4 2" xfId="22467" xr:uid="{00000000-0005-0000-0000-0000E95B0000}"/>
    <cellStyle name="Normal 5 2 3 2 4 2 2" xfId="22469" xr:uid="{00000000-0005-0000-0000-0000EA5B0000}"/>
    <cellStyle name="Normal 5 2 3 2 4 2 2 2" xfId="25198" xr:uid="{00000000-0005-0000-0000-0000EB5B0000}"/>
    <cellStyle name="Normal 5 2 3 2 4 2 2 3" xfId="25199" xr:uid="{00000000-0005-0000-0000-0000EC5B0000}"/>
    <cellStyle name="Normal 5 2 3 2 4 2 3" xfId="22471" xr:uid="{00000000-0005-0000-0000-0000ED5B0000}"/>
    <cellStyle name="Normal 5 2 3 2 4 2 4" xfId="25200" xr:uid="{00000000-0005-0000-0000-0000EE5B0000}"/>
    <cellStyle name="Normal 5 2 3 2 4 3" xfId="22473" xr:uid="{00000000-0005-0000-0000-0000EF5B0000}"/>
    <cellStyle name="Normal 5 2 3 2 4 3 2" xfId="25201" xr:uid="{00000000-0005-0000-0000-0000F05B0000}"/>
    <cellStyle name="Normal 5 2 3 2 4 3 3" xfId="25202" xr:uid="{00000000-0005-0000-0000-0000F15B0000}"/>
    <cellStyle name="Normal 5 2 3 2 4 4" xfId="22475" xr:uid="{00000000-0005-0000-0000-0000F25B0000}"/>
    <cellStyle name="Normal 5 2 3 2 4 5" xfId="25203" xr:uid="{00000000-0005-0000-0000-0000F35B0000}"/>
    <cellStyle name="Normal 5 2 3 2 5" xfId="22477" xr:uid="{00000000-0005-0000-0000-0000F45B0000}"/>
    <cellStyle name="Normal 5 2 3 2 5 2" xfId="22480" xr:uid="{00000000-0005-0000-0000-0000F55B0000}"/>
    <cellStyle name="Normal 5 2 3 2 5 2 2" xfId="24810" xr:uid="{00000000-0005-0000-0000-0000F65B0000}"/>
    <cellStyle name="Normal 5 2 3 2 5 2 3" xfId="24814" xr:uid="{00000000-0005-0000-0000-0000F75B0000}"/>
    <cellStyle name="Normal 5 2 3 2 5 3" xfId="22483" xr:uid="{00000000-0005-0000-0000-0000F85B0000}"/>
    <cellStyle name="Normal 5 2 3 2 5 4" xfId="24817" xr:uid="{00000000-0005-0000-0000-0000F95B0000}"/>
    <cellStyle name="Normal 5 2 3 2 6" xfId="22486" xr:uid="{00000000-0005-0000-0000-0000FA5B0000}"/>
    <cellStyle name="Normal 5 2 3 2 6 2" xfId="24820" xr:uid="{00000000-0005-0000-0000-0000FB5B0000}"/>
    <cellStyle name="Normal 5 2 3 2 6 3" xfId="24824" xr:uid="{00000000-0005-0000-0000-0000FC5B0000}"/>
    <cellStyle name="Normal 5 2 3 2 7" xfId="22489" xr:uid="{00000000-0005-0000-0000-0000FD5B0000}"/>
    <cellStyle name="Normal 5 2 3 2 8" xfId="24830" xr:uid="{00000000-0005-0000-0000-0000FE5B0000}"/>
    <cellStyle name="Normal 5 2 3 3" xfId="8932" xr:uid="{00000000-0005-0000-0000-0000FF5B0000}"/>
    <cellStyle name="Normal 5 2 3 3 2" xfId="23353" xr:uid="{00000000-0005-0000-0000-0000005C0000}"/>
    <cellStyle name="Normal 5 2 3 3 2 2" xfId="24185" xr:uid="{00000000-0005-0000-0000-0000015C0000}"/>
    <cellStyle name="Normal 5 2 3 3 2 2 2" xfId="1292" xr:uid="{00000000-0005-0000-0000-0000025C0000}"/>
    <cellStyle name="Normal 5 2 3 3 2 2 2 2" xfId="23871" xr:uid="{00000000-0005-0000-0000-0000035C0000}"/>
    <cellStyle name="Normal 5 2 3 3 2 2 2 3" xfId="23874" xr:uid="{00000000-0005-0000-0000-0000045C0000}"/>
    <cellStyle name="Normal 5 2 3 3 2 2 3" xfId="3851" xr:uid="{00000000-0005-0000-0000-0000055C0000}"/>
    <cellStyle name="Normal 5 2 3 3 2 2 4" xfId="25204" xr:uid="{00000000-0005-0000-0000-0000065C0000}"/>
    <cellStyle name="Normal 5 2 3 3 2 3" xfId="25205" xr:uid="{00000000-0005-0000-0000-0000075C0000}"/>
    <cellStyle name="Normal 5 2 3 3 2 3 2" xfId="3883" xr:uid="{00000000-0005-0000-0000-0000085C0000}"/>
    <cellStyle name="Normal 5 2 3 3 2 3 3" xfId="25206" xr:uid="{00000000-0005-0000-0000-0000095C0000}"/>
    <cellStyle name="Normal 5 2 3 3 2 4" xfId="8964" xr:uid="{00000000-0005-0000-0000-00000A5C0000}"/>
    <cellStyle name="Normal 5 2 3 3 2 5" xfId="8969" xr:uid="{00000000-0005-0000-0000-00000B5C0000}"/>
    <cellStyle name="Normal 5 2 3 3 3" xfId="22493" xr:uid="{00000000-0005-0000-0000-00000C5C0000}"/>
    <cellStyle name="Normal 5 2 3 3 3 2" xfId="22496" xr:uid="{00000000-0005-0000-0000-00000D5C0000}"/>
    <cellStyle name="Normal 5 2 3 3 3 2 2" xfId="22498" xr:uid="{00000000-0005-0000-0000-00000E5C0000}"/>
    <cellStyle name="Normal 5 2 3 3 3 2 3" xfId="22502" xr:uid="{00000000-0005-0000-0000-00000F5C0000}"/>
    <cellStyle name="Normal 5 2 3 3 3 3" xfId="22505" xr:uid="{00000000-0005-0000-0000-0000105C0000}"/>
    <cellStyle name="Normal 5 2 3 3 3 4" xfId="8991" xr:uid="{00000000-0005-0000-0000-0000115C0000}"/>
    <cellStyle name="Normal 5 2 3 3 4" xfId="22509" xr:uid="{00000000-0005-0000-0000-0000125C0000}"/>
    <cellStyle name="Normal 5 2 3 3 4 2" xfId="22511" xr:uid="{00000000-0005-0000-0000-0000135C0000}"/>
    <cellStyle name="Normal 5 2 3 3 4 3" xfId="22515" xr:uid="{00000000-0005-0000-0000-0000145C0000}"/>
    <cellStyle name="Normal 5 2 3 3 5" xfId="22518" xr:uid="{00000000-0005-0000-0000-0000155C0000}"/>
    <cellStyle name="Normal 5 2 3 3 6" xfId="22525" xr:uid="{00000000-0005-0000-0000-0000165C0000}"/>
    <cellStyle name="Normal 5 2 3 4" xfId="25207" xr:uid="{00000000-0005-0000-0000-0000175C0000}"/>
    <cellStyle name="Normal 5 2 3 4 2" xfId="23360" xr:uid="{00000000-0005-0000-0000-0000185C0000}"/>
    <cellStyle name="Normal 5 2 3 4 2 2" xfId="25208" xr:uid="{00000000-0005-0000-0000-0000195C0000}"/>
    <cellStyle name="Normal 5 2 3 4 2 2 2" xfId="9002" xr:uid="{00000000-0005-0000-0000-00001A5C0000}"/>
    <cellStyle name="Normal 5 2 3 4 2 2 2 2" xfId="9007" xr:uid="{00000000-0005-0000-0000-00001B5C0000}"/>
    <cellStyle name="Normal 5 2 3 4 2 2 2 3" xfId="9011" xr:uid="{00000000-0005-0000-0000-00001C5C0000}"/>
    <cellStyle name="Normal 5 2 3 4 2 2 3" xfId="9021" xr:uid="{00000000-0005-0000-0000-00001D5C0000}"/>
    <cellStyle name="Normal 5 2 3 4 2 2 4" xfId="9027" xr:uid="{00000000-0005-0000-0000-00001E5C0000}"/>
    <cellStyle name="Normal 5 2 3 4 2 3" xfId="25209" xr:uid="{00000000-0005-0000-0000-00001F5C0000}"/>
    <cellStyle name="Normal 5 2 3 4 2 3 2" xfId="9032" xr:uid="{00000000-0005-0000-0000-0000205C0000}"/>
    <cellStyle name="Normal 5 2 3 4 2 3 3" xfId="9037" xr:uid="{00000000-0005-0000-0000-0000215C0000}"/>
    <cellStyle name="Normal 5 2 3 4 2 4" xfId="745" xr:uid="{00000000-0005-0000-0000-0000225C0000}"/>
    <cellStyle name="Normal 5 2 3 4 2 5" xfId="2734" xr:uid="{00000000-0005-0000-0000-0000235C0000}"/>
    <cellStyle name="Normal 5 2 3 4 3" xfId="22531" xr:uid="{00000000-0005-0000-0000-0000245C0000}"/>
    <cellStyle name="Normal 5 2 3 4 3 2" xfId="22533" xr:uid="{00000000-0005-0000-0000-0000255C0000}"/>
    <cellStyle name="Normal 5 2 3 4 3 2 2" xfId="9041" xr:uid="{00000000-0005-0000-0000-0000265C0000}"/>
    <cellStyle name="Normal 5 2 3 4 3 2 3" xfId="9050" xr:uid="{00000000-0005-0000-0000-0000275C0000}"/>
    <cellStyle name="Normal 5 2 3 4 3 3" xfId="22535" xr:uid="{00000000-0005-0000-0000-0000285C0000}"/>
    <cellStyle name="Normal 5 2 3 4 3 4" xfId="22537" xr:uid="{00000000-0005-0000-0000-0000295C0000}"/>
    <cellStyle name="Normal 5 2 3 4 4" xfId="22539" xr:uid="{00000000-0005-0000-0000-00002A5C0000}"/>
    <cellStyle name="Normal 5 2 3 4 4 2" xfId="3941" xr:uid="{00000000-0005-0000-0000-00002B5C0000}"/>
    <cellStyle name="Normal 5 2 3 4 4 3" xfId="3956" xr:uid="{00000000-0005-0000-0000-00002C5C0000}"/>
    <cellStyle name="Normal 5 2 3 4 5" xfId="22541" xr:uid="{00000000-0005-0000-0000-00002D5C0000}"/>
    <cellStyle name="Normal 5 2 3 4 6" xfId="22544" xr:uid="{00000000-0005-0000-0000-00002E5C0000}"/>
    <cellStyle name="Normal 5 2 3 5" xfId="9053" xr:uid="{00000000-0005-0000-0000-00002F5C0000}"/>
    <cellStyle name="Normal 5 2 3 5 2" xfId="7228" xr:uid="{00000000-0005-0000-0000-0000305C0000}"/>
    <cellStyle name="Normal 5 2 3 5 2 2" xfId="9057" xr:uid="{00000000-0005-0000-0000-0000315C0000}"/>
    <cellStyle name="Normal 5 2 3 5 2 2 2" xfId="9062" xr:uid="{00000000-0005-0000-0000-0000325C0000}"/>
    <cellStyle name="Normal 5 2 3 5 2 2 3" xfId="9067" xr:uid="{00000000-0005-0000-0000-0000335C0000}"/>
    <cellStyle name="Normal 5 2 3 5 2 3" xfId="9071" xr:uid="{00000000-0005-0000-0000-0000345C0000}"/>
    <cellStyle name="Normal 5 2 3 5 2 4" xfId="9078" xr:uid="{00000000-0005-0000-0000-0000355C0000}"/>
    <cellStyle name="Normal 5 2 3 5 3" xfId="7242" xr:uid="{00000000-0005-0000-0000-0000365C0000}"/>
    <cellStyle name="Normal 5 2 3 5 3 2" xfId="1165" xr:uid="{00000000-0005-0000-0000-0000375C0000}"/>
    <cellStyle name="Normal 5 2 3 5 3 3" xfId="7143" xr:uid="{00000000-0005-0000-0000-0000385C0000}"/>
    <cellStyle name="Normal 5 2 3 5 4" xfId="7258" xr:uid="{00000000-0005-0000-0000-0000395C0000}"/>
    <cellStyle name="Normal 5 2 3 5 5" xfId="7272" xr:uid="{00000000-0005-0000-0000-00003A5C0000}"/>
    <cellStyle name="Normal 5 2 3 6" xfId="34" xr:uid="{00000000-0005-0000-0000-00003B5C0000}"/>
    <cellStyle name="Normal 5 2 3 6 2" xfId="7440" xr:uid="{00000000-0005-0000-0000-00003C5C0000}"/>
    <cellStyle name="Normal 5 2 3 6 2 2" xfId="4113" xr:uid="{00000000-0005-0000-0000-00003D5C0000}"/>
    <cellStyle name="Normal 5 2 3 6 2 3" xfId="4124" xr:uid="{00000000-0005-0000-0000-00003E5C0000}"/>
    <cellStyle name="Normal 5 2 3 6 3" xfId="3264" xr:uid="{00000000-0005-0000-0000-00003F5C0000}"/>
    <cellStyle name="Normal 5 2 3 6 4" xfId="3268" xr:uid="{00000000-0005-0000-0000-0000405C0000}"/>
    <cellStyle name="Normal 5 2 3 7" xfId="9083" xr:uid="{00000000-0005-0000-0000-0000415C0000}"/>
    <cellStyle name="Normal 5 2 3 7 2" xfId="3450" xr:uid="{00000000-0005-0000-0000-0000425C0000}"/>
    <cellStyle name="Normal 5 2 3 7 3" xfId="3461" xr:uid="{00000000-0005-0000-0000-0000435C0000}"/>
    <cellStyle name="Normal 5 2 3 8" xfId="9090" xr:uid="{00000000-0005-0000-0000-0000445C0000}"/>
    <cellStyle name="Normal 5 2 3 9" xfId="9095" xr:uid="{00000000-0005-0000-0000-0000455C0000}"/>
    <cellStyle name="Normal 5 2 4" xfId="25210" xr:uid="{00000000-0005-0000-0000-0000465C0000}"/>
    <cellStyle name="Normal 5 2 4 2" xfId="9105" xr:uid="{00000000-0005-0000-0000-0000475C0000}"/>
    <cellStyle name="Normal 5 2 4 2 2" xfId="9111" xr:uid="{00000000-0005-0000-0000-0000485C0000}"/>
    <cellStyle name="Normal 5 2 4 2 2 2" xfId="9120" xr:uid="{00000000-0005-0000-0000-0000495C0000}"/>
    <cellStyle name="Normal 5 2 4 2 2 2 2" xfId="9132" xr:uid="{00000000-0005-0000-0000-00004A5C0000}"/>
    <cellStyle name="Normal 5 2 4 2 2 2 2 2" xfId="9137" xr:uid="{00000000-0005-0000-0000-00004B5C0000}"/>
    <cellStyle name="Normal 5 2 4 2 2 2 2 3" xfId="9140" xr:uid="{00000000-0005-0000-0000-00004C5C0000}"/>
    <cellStyle name="Normal 5 2 4 2 2 2 3" xfId="9149" xr:uid="{00000000-0005-0000-0000-00004D5C0000}"/>
    <cellStyle name="Normal 5 2 4 2 2 2 4" xfId="9154" xr:uid="{00000000-0005-0000-0000-00004E5C0000}"/>
    <cellStyle name="Normal 5 2 4 2 2 3" xfId="9159" xr:uid="{00000000-0005-0000-0000-00004F5C0000}"/>
    <cellStyle name="Normal 5 2 4 2 2 3 2" xfId="9166" xr:uid="{00000000-0005-0000-0000-0000505C0000}"/>
    <cellStyle name="Normal 5 2 4 2 2 3 3" xfId="9170" xr:uid="{00000000-0005-0000-0000-0000515C0000}"/>
    <cellStyle name="Normal 5 2 4 2 2 4" xfId="9174" xr:uid="{00000000-0005-0000-0000-0000525C0000}"/>
    <cellStyle name="Normal 5 2 4 2 2 5" xfId="9179" xr:uid="{00000000-0005-0000-0000-0000535C0000}"/>
    <cellStyle name="Normal 5 2 4 2 3" xfId="9186" xr:uid="{00000000-0005-0000-0000-0000545C0000}"/>
    <cellStyle name="Normal 5 2 4 2 3 2" xfId="9190" xr:uid="{00000000-0005-0000-0000-0000555C0000}"/>
    <cellStyle name="Normal 5 2 4 2 3 2 2" xfId="4486" xr:uid="{00000000-0005-0000-0000-0000565C0000}"/>
    <cellStyle name="Normal 5 2 4 2 3 2 3" xfId="4502" xr:uid="{00000000-0005-0000-0000-0000575C0000}"/>
    <cellStyle name="Normal 5 2 4 2 3 3" xfId="9198" xr:uid="{00000000-0005-0000-0000-0000585C0000}"/>
    <cellStyle name="Normal 5 2 4 2 3 4" xfId="9204" xr:uid="{00000000-0005-0000-0000-0000595C0000}"/>
    <cellStyle name="Normal 5 2 4 2 4" xfId="22566" xr:uid="{00000000-0005-0000-0000-00005A5C0000}"/>
    <cellStyle name="Normal 5 2 4 2 4 2" xfId="9213" xr:uid="{00000000-0005-0000-0000-00005B5C0000}"/>
    <cellStyle name="Normal 5 2 4 2 4 3" xfId="9219" xr:uid="{00000000-0005-0000-0000-00005C5C0000}"/>
    <cellStyle name="Normal 5 2 4 2 5" xfId="22568" xr:uid="{00000000-0005-0000-0000-00005D5C0000}"/>
    <cellStyle name="Normal 5 2 4 2 6" xfId="22577" xr:uid="{00000000-0005-0000-0000-00005E5C0000}"/>
    <cellStyle name="Normal 5 2 4 3" xfId="9227" xr:uid="{00000000-0005-0000-0000-00005F5C0000}"/>
    <cellStyle name="Normal 5 2 4 3 2" xfId="25211" xr:uid="{00000000-0005-0000-0000-0000605C0000}"/>
    <cellStyle name="Normal 5 2 4 3 2 2" xfId="9236" xr:uid="{00000000-0005-0000-0000-0000615C0000}"/>
    <cellStyle name="Normal 5 2 4 3 2 2 2" xfId="9241" xr:uid="{00000000-0005-0000-0000-0000625C0000}"/>
    <cellStyle name="Normal 5 2 4 3 2 2 2 2" xfId="274" xr:uid="{00000000-0005-0000-0000-0000635C0000}"/>
    <cellStyle name="Normal 5 2 4 3 2 2 2 3" xfId="1537" xr:uid="{00000000-0005-0000-0000-0000645C0000}"/>
    <cellStyle name="Normal 5 2 4 3 2 2 3" xfId="9253" xr:uid="{00000000-0005-0000-0000-0000655C0000}"/>
    <cellStyle name="Normal 5 2 4 3 2 2 4" xfId="9264" xr:uid="{00000000-0005-0000-0000-0000665C0000}"/>
    <cellStyle name="Normal 5 2 4 3 2 3" xfId="9267" xr:uid="{00000000-0005-0000-0000-0000675C0000}"/>
    <cellStyle name="Normal 5 2 4 3 2 3 2" xfId="9272" xr:uid="{00000000-0005-0000-0000-0000685C0000}"/>
    <cellStyle name="Normal 5 2 4 3 2 3 3" xfId="9278" xr:uid="{00000000-0005-0000-0000-0000695C0000}"/>
    <cellStyle name="Normal 5 2 4 3 2 4" xfId="9282" xr:uid="{00000000-0005-0000-0000-00006A5C0000}"/>
    <cellStyle name="Normal 5 2 4 3 2 5" xfId="9287" xr:uid="{00000000-0005-0000-0000-00006B5C0000}"/>
    <cellStyle name="Normal 5 2 4 3 3" xfId="22583" xr:uid="{00000000-0005-0000-0000-00006C5C0000}"/>
    <cellStyle name="Normal 5 2 4 3 3 2" xfId="9298" xr:uid="{00000000-0005-0000-0000-00006D5C0000}"/>
    <cellStyle name="Normal 5 2 4 3 3 2 2" xfId="4683" xr:uid="{00000000-0005-0000-0000-00006E5C0000}"/>
    <cellStyle name="Normal 5 2 4 3 3 2 3" xfId="9305" xr:uid="{00000000-0005-0000-0000-00006F5C0000}"/>
    <cellStyle name="Normal 5 2 4 3 3 3" xfId="9313" xr:uid="{00000000-0005-0000-0000-0000705C0000}"/>
    <cellStyle name="Normal 5 2 4 3 3 4" xfId="9318" xr:uid="{00000000-0005-0000-0000-0000715C0000}"/>
    <cellStyle name="Normal 5 2 4 3 4" xfId="22585" xr:uid="{00000000-0005-0000-0000-0000725C0000}"/>
    <cellStyle name="Normal 5 2 4 3 4 2" xfId="22587" xr:uid="{00000000-0005-0000-0000-0000735C0000}"/>
    <cellStyle name="Normal 5 2 4 3 4 3" xfId="22589" xr:uid="{00000000-0005-0000-0000-0000745C0000}"/>
    <cellStyle name="Normal 5 2 4 3 5" xfId="22591" xr:uid="{00000000-0005-0000-0000-0000755C0000}"/>
    <cellStyle name="Normal 5 2 4 3 6" xfId="22594" xr:uid="{00000000-0005-0000-0000-0000765C0000}"/>
    <cellStyle name="Normal 5 2 4 4" xfId="9331" xr:uid="{00000000-0005-0000-0000-0000775C0000}"/>
    <cellStyle name="Normal 5 2 4 4 2" xfId="8361" xr:uid="{00000000-0005-0000-0000-0000785C0000}"/>
    <cellStyle name="Normal 5 2 4 4 2 2" xfId="25212" xr:uid="{00000000-0005-0000-0000-0000795C0000}"/>
    <cellStyle name="Normal 5 2 4 4 2 2 2" xfId="9340" xr:uid="{00000000-0005-0000-0000-00007A5C0000}"/>
    <cellStyle name="Normal 5 2 4 4 2 2 3" xfId="9346" xr:uid="{00000000-0005-0000-0000-00007B5C0000}"/>
    <cellStyle name="Normal 5 2 4 4 2 3" xfId="25213" xr:uid="{00000000-0005-0000-0000-00007C5C0000}"/>
    <cellStyle name="Normal 5 2 4 4 2 4" xfId="9357" xr:uid="{00000000-0005-0000-0000-00007D5C0000}"/>
    <cellStyle name="Normal 5 2 4 4 3" xfId="9360" xr:uid="{00000000-0005-0000-0000-00007E5C0000}"/>
    <cellStyle name="Normal 5 2 4 4 3 2" xfId="22598" xr:uid="{00000000-0005-0000-0000-00007F5C0000}"/>
    <cellStyle name="Normal 5 2 4 4 3 3" xfId="22600" xr:uid="{00000000-0005-0000-0000-0000805C0000}"/>
    <cellStyle name="Normal 5 2 4 4 4" xfId="22602" xr:uid="{00000000-0005-0000-0000-0000815C0000}"/>
    <cellStyle name="Normal 5 2 4 4 5" xfId="22604" xr:uid="{00000000-0005-0000-0000-0000825C0000}"/>
    <cellStyle name="Normal 5 2 4 5" xfId="9377" xr:uid="{00000000-0005-0000-0000-0000835C0000}"/>
    <cellStyle name="Normal 5 2 4 5 2" xfId="9384" xr:uid="{00000000-0005-0000-0000-0000845C0000}"/>
    <cellStyle name="Normal 5 2 4 5 2 2" xfId="9390" xr:uid="{00000000-0005-0000-0000-0000855C0000}"/>
    <cellStyle name="Normal 5 2 4 5 2 3" xfId="9399" xr:uid="{00000000-0005-0000-0000-0000865C0000}"/>
    <cellStyle name="Normal 5 2 4 5 3" xfId="9409" xr:uid="{00000000-0005-0000-0000-0000875C0000}"/>
    <cellStyle name="Normal 5 2 4 5 4" xfId="9417" xr:uid="{00000000-0005-0000-0000-0000885C0000}"/>
    <cellStyle name="Normal 5 2 4 6" xfId="9422" xr:uid="{00000000-0005-0000-0000-0000895C0000}"/>
    <cellStyle name="Normal 5 2 4 6 2" xfId="9429" xr:uid="{00000000-0005-0000-0000-00008A5C0000}"/>
    <cellStyle name="Normal 5 2 4 6 3" xfId="8054" xr:uid="{00000000-0005-0000-0000-00008B5C0000}"/>
    <cellStyle name="Normal 5 2 4 7" xfId="9437" xr:uid="{00000000-0005-0000-0000-00008C5C0000}"/>
    <cellStyle name="Normal 5 2 4 8" xfId="9444" xr:uid="{00000000-0005-0000-0000-00008D5C0000}"/>
    <cellStyle name="Normal 5 2 5" xfId="25214" xr:uid="{00000000-0005-0000-0000-00008E5C0000}"/>
    <cellStyle name="Normal 5 2 5 2" xfId="4792" xr:uid="{00000000-0005-0000-0000-00008F5C0000}"/>
    <cellStyle name="Normal 5 2 5 2 2" xfId="9455" xr:uid="{00000000-0005-0000-0000-0000905C0000}"/>
    <cellStyle name="Normal 5 2 5 2 2 2" xfId="9458" xr:uid="{00000000-0005-0000-0000-0000915C0000}"/>
    <cellStyle name="Normal 5 2 5 2 2 2 2" xfId="9463" xr:uid="{00000000-0005-0000-0000-0000925C0000}"/>
    <cellStyle name="Normal 5 2 5 2 2 2 3" xfId="9472" xr:uid="{00000000-0005-0000-0000-0000935C0000}"/>
    <cellStyle name="Normal 5 2 5 2 2 3" xfId="9476" xr:uid="{00000000-0005-0000-0000-0000945C0000}"/>
    <cellStyle name="Normal 5 2 5 2 2 4" xfId="9479" xr:uid="{00000000-0005-0000-0000-0000955C0000}"/>
    <cellStyle name="Normal 5 2 5 2 3" xfId="9117" xr:uid="{00000000-0005-0000-0000-0000965C0000}"/>
    <cellStyle name="Normal 5 2 5 2 3 2" xfId="9127" xr:uid="{00000000-0005-0000-0000-0000975C0000}"/>
    <cellStyle name="Normal 5 2 5 2 3 3" xfId="9144" xr:uid="{00000000-0005-0000-0000-0000985C0000}"/>
    <cellStyle name="Normal 5 2 5 2 4" xfId="22619" xr:uid="{00000000-0005-0000-0000-0000995C0000}"/>
    <cellStyle name="Normal 5 2 5 2 5" xfId="21351" xr:uid="{00000000-0005-0000-0000-00009A5C0000}"/>
    <cellStyle name="Normal 5 2 5 3" xfId="9487" xr:uid="{00000000-0005-0000-0000-00009B5C0000}"/>
    <cellStyle name="Normal 5 2 5 3 2" xfId="25215" xr:uid="{00000000-0005-0000-0000-00009C5C0000}"/>
    <cellStyle name="Normal 5 2 5 3 2 2" xfId="25216" xr:uid="{00000000-0005-0000-0000-00009D5C0000}"/>
    <cellStyle name="Normal 5 2 5 3 2 3" xfId="25217" xr:uid="{00000000-0005-0000-0000-00009E5C0000}"/>
    <cellStyle name="Normal 5 2 5 3 3" xfId="22623" xr:uid="{00000000-0005-0000-0000-00009F5C0000}"/>
    <cellStyle name="Normal 5 2 5 3 4" xfId="22626" xr:uid="{00000000-0005-0000-0000-0000A05C0000}"/>
    <cellStyle name="Normal 5 2 5 4" xfId="9490" xr:uid="{00000000-0005-0000-0000-0000A15C0000}"/>
    <cellStyle name="Normal 5 2 5 4 2" xfId="25218" xr:uid="{00000000-0005-0000-0000-0000A25C0000}"/>
    <cellStyle name="Normal 5 2 5 4 3" xfId="25219" xr:uid="{00000000-0005-0000-0000-0000A35C0000}"/>
    <cellStyle name="Normal 5 2 5 5" xfId="9499" xr:uid="{00000000-0005-0000-0000-0000A45C0000}"/>
    <cellStyle name="Normal 5 2 5 6" xfId="9504" xr:uid="{00000000-0005-0000-0000-0000A55C0000}"/>
    <cellStyle name="Normal 5 2 6" xfId="24873" xr:uid="{00000000-0005-0000-0000-0000A65C0000}"/>
    <cellStyle name="Normal 5 2 6 2" xfId="9512" xr:uid="{00000000-0005-0000-0000-0000A75C0000}"/>
    <cellStyle name="Normal 5 2 6 2 2" xfId="25220" xr:uid="{00000000-0005-0000-0000-0000A85C0000}"/>
    <cellStyle name="Normal 5 2 6 2 2 2" xfId="9520" xr:uid="{00000000-0005-0000-0000-0000A95C0000}"/>
    <cellStyle name="Normal 5 2 6 2 2 2 2" xfId="6702" xr:uid="{00000000-0005-0000-0000-0000AA5C0000}"/>
    <cellStyle name="Normal 5 2 6 2 2 2 3" xfId="7336" xr:uid="{00000000-0005-0000-0000-0000AB5C0000}"/>
    <cellStyle name="Normal 5 2 6 2 2 3" xfId="9529" xr:uid="{00000000-0005-0000-0000-0000AC5C0000}"/>
    <cellStyle name="Normal 5 2 6 2 2 4" xfId="9538" xr:uid="{00000000-0005-0000-0000-0000AD5C0000}"/>
    <cellStyle name="Normal 5 2 6 2 3" xfId="21831" xr:uid="{00000000-0005-0000-0000-0000AE5C0000}"/>
    <cellStyle name="Normal 5 2 6 2 3 2" xfId="9246" xr:uid="{00000000-0005-0000-0000-0000AF5C0000}"/>
    <cellStyle name="Normal 5 2 6 2 3 3" xfId="9256" xr:uid="{00000000-0005-0000-0000-0000B05C0000}"/>
    <cellStyle name="Normal 5 2 6 2 4" xfId="21834" xr:uid="{00000000-0005-0000-0000-0000B15C0000}"/>
    <cellStyle name="Normal 5 2 6 2 5" xfId="21837" xr:uid="{00000000-0005-0000-0000-0000B25C0000}"/>
    <cellStyle name="Normal 5 2 6 3" xfId="9548" xr:uid="{00000000-0005-0000-0000-0000B35C0000}"/>
    <cellStyle name="Normal 5 2 6 3 2" xfId="9552" xr:uid="{00000000-0005-0000-0000-0000B45C0000}"/>
    <cellStyle name="Normal 5 2 6 3 2 2" xfId="20382" xr:uid="{00000000-0005-0000-0000-0000B55C0000}"/>
    <cellStyle name="Normal 5 2 6 3 2 3" xfId="20386" xr:uid="{00000000-0005-0000-0000-0000B65C0000}"/>
    <cellStyle name="Normal 5 2 6 3 3" xfId="21844" xr:uid="{00000000-0005-0000-0000-0000B75C0000}"/>
    <cellStyle name="Normal 5 2 6 3 4" xfId="21847" xr:uid="{00000000-0005-0000-0000-0000B85C0000}"/>
    <cellStyle name="Normal 5 2 6 4" xfId="25221" xr:uid="{00000000-0005-0000-0000-0000B95C0000}"/>
    <cellStyle name="Normal 5 2 6 4 2" xfId="25222" xr:uid="{00000000-0005-0000-0000-0000BA5C0000}"/>
    <cellStyle name="Normal 5 2 6 4 3" xfId="25223" xr:uid="{00000000-0005-0000-0000-0000BB5C0000}"/>
    <cellStyle name="Normal 5 2 6 5" xfId="9561" xr:uid="{00000000-0005-0000-0000-0000BC5C0000}"/>
    <cellStyle name="Normal 5 2 6 6" xfId="9566" xr:uid="{00000000-0005-0000-0000-0000BD5C0000}"/>
    <cellStyle name="Normal 5 2 7" xfId="24875" xr:uid="{00000000-0005-0000-0000-0000BE5C0000}"/>
    <cellStyle name="Normal 5 2 7 2" xfId="1792" xr:uid="{00000000-0005-0000-0000-0000BF5C0000}"/>
    <cellStyle name="Normal 5 2 7 2 2" xfId="25224" xr:uid="{00000000-0005-0000-0000-0000C05C0000}"/>
    <cellStyle name="Normal 5 2 7 2 2 2" xfId="9578" xr:uid="{00000000-0005-0000-0000-0000C15C0000}"/>
    <cellStyle name="Normal 5 2 7 2 2 3" xfId="9586" xr:uid="{00000000-0005-0000-0000-0000C25C0000}"/>
    <cellStyle name="Normal 5 2 7 2 3" xfId="21871" xr:uid="{00000000-0005-0000-0000-0000C35C0000}"/>
    <cellStyle name="Normal 5 2 7 2 4" xfId="9349" xr:uid="{00000000-0005-0000-0000-0000C45C0000}"/>
    <cellStyle name="Normal 5 2 7 3" xfId="6013" xr:uid="{00000000-0005-0000-0000-0000C55C0000}"/>
    <cellStyle name="Normal 5 2 7 3 2" xfId="25225" xr:uid="{00000000-0005-0000-0000-0000C65C0000}"/>
    <cellStyle name="Normal 5 2 7 3 3" xfId="21876" xr:uid="{00000000-0005-0000-0000-0000C75C0000}"/>
    <cellStyle name="Normal 5 2 7 4" xfId="25226" xr:uid="{00000000-0005-0000-0000-0000C85C0000}"/>
    <cellStyle name="Normal 5 2 7 5" xfId="25227" xr:uid="{00000000-0005-0000-0000-0000C95C0000}"/>
    <cellStyle name="Normal 5 2 8" xfId="25228" xr:uid="{00000000-0005-0000-0000-0000CA5C0000}"/>
    <cellStyle name="Normal 5 2 8 2" xfId="6145" xr:uid="{00000000-0005-0000-0000-0000CB5C0000}"/>
    <cellStyle name="Normal 5 2 8 2 2" xfId="25229" xr:uid="{00000000-0005-0000-0000-0000CC5C0000}"/>
    <cellStyle name="Normal 5 2 8 2 3" xfId="21892" xr:uid="{00000000-0005-0000-0000-0000CD5C0000}"/>
    <cellStyle name="Normal 5 2 8 3" xfId="25230" xr:uid="{00000000-0005-0000-0000-0000CE5C0000}"/>
    <cellStyle name="Normal 5 2 8 4" xfId="25231" xr:uid="{00000000-0005-0000-0000-0000CF5C0000}"/>
    <cellStyle name="Normal 5 2 9" xfId="25232" xr:uid="{00000000-0005-0000-0000-0000D05C0000}"/>
    <cellStyle name="Normal 5 2 9 2" xfId="25233" xr:uid="{00000000-0005-0000-0000-0000D15C0000}"/>
    <cellStyle name="Normal 5 2 9 3" xfId="25234" xr:uid="{00000000-0005-0000-0000-0000D25C0000}"/>
    <cellStyle name="Normal 5 3" xfId="3280" xr:uid="{00000000-0005-0000-0000-0000D35C0000}"/>
    <cellStyle name="Normal 5 3 10" xfId="19652" xr:uid="{00000000-0005-0000-0000-0000D45C0000}"/>
    <cellStyle name="Normal 5 3 2" xfId="20543" xr:uid="{00000000-0005-0000-0000-0000D55C0000}"/>
    <cellStyle name="Normal 5 3 2 2" xfId="13439" xr:uid="{00000000-0005-0000-0000-0000D65C0000}"/>
    <cellStyle name="Normal 5 3 2 2 2" xfId="23446" xr:uid="{00000000-0005-0000-0000-0000D75C0000}"/>
    <cellStyle name="Normal 5 3 2 2 2 2" xfId="5846" xr:uid="{00000000-0005-0000-0000-0000D85C0000}"/>
    <cellStyle name="Normal 5 3 2 2 2 2 2" xfId="20818" xr:uid="{00000000-0005-0000-0000-0000D95C0000}"/>
    <cellStyle name="Normal 5 3 2 2 2 2 2 2" xfId="20821" xr:uid="{00000000-0005-0000-0000-0000DA5C0000}"/>
    <cellStyle name="Normal 5 3 2 2 2 2 2 2 2" xfId="9568" xr:uid="{00000000-0005-0000-0000-0000DB5C0000}"/>
    <cellStyle name="Normal 5 3 2 2 2 2 2 2 3" xfId="9591" xr:uid="{00000000-0005-0000-0000-0000DC5C0000}"/>
    <cellStyle name="Normal 5 3 2 2 2 2 2 3" xfId="20823" xr:uid="{00000000-0005-0000-0000-0000DD5C0000}"/>
    <cellStyle name="Normal 5 3 2 2 2 2 2 4" xfId="20825" xr:uid="{00000000-0005-0000-0000-0000DE5C0000}"/>
    <cellStyle name="Normal 5 3 2 2 2 2 3" xfId="20828" xr:uid="{00000000-0005-0000-0000-0000DF5C0000}"/>
    <cellStyle name="Normal 5 3 2 2 2 2 3 2" xfId="20830" xr:uid="{00000000-0005-0000-0000-0000E05C0000}"/>
    <cellStyle name="Normal 5 3 2 2 2 2 3 3" xfId="20833" xr:uid="{00000000-0005-0000-0000-0000E15C0000}"/>
    <cellStyle name="Normal 5 3 2 2 2 2 4" xfId="20836" xr:uid="{00000000-0005-0000-0000-0000E25C0000}"/>
    <cellStyle name="Normal 5 3 2 2 2 2 5" xfId="20840" xr:uid="{00000000-0005-0000-0000-0000E35C0000}"/>
    <cellStyle name="Normal 5 3 2 2 2 3" xfId="5854" xr:uid="{00000000-0005-0000-0000-0000E45C0000}"/>
    <cellStyle name="Normal 5 3 2 2 2 3 2" xfId="11795" xr:uid="{00000000-0005-0000-0000-0000E55C0000}"/>
    <cellStyle name="Normal 5 3 2 2 2 3 2 2" xfId="11799" xr:uid="{00000000-0005-0000-0000-0000E65C0000}"/>
    <cellStyle name="Normal 5 3 2 2 2 3 2 3" xfId="11869" xr:uid="{00000000-0005-0000-0000-0000E75C0000}"/>
    <cellStyle name="Normal 5 3 2 2 2 3 3" xfId="874" xr:uid="{00000000-0005-0000-0000-0000E85C0000}"/>
    <cellStyle name="Normal 5 3 2 2 2 3 4" xfId="1012" xr:uid="{00000000-0005-0000-0000-0000E95C0000}"/>
    <cellStyle name="Normal 5 3 2 2 2 4" xfId="5863" xr:uid="{00000000-0005-0000-0000-0000EA5C0000}"/>
    <cellStyle name="Normal 5 3 2 2 2 4 2" xfId="20907" xr:uid="{00000000-0005-0000-0000-0000EB5C0000}"/>
    <cellStyle name="Normal 5 3 2 2 2 4 3" xfId="20909" xr:uid="{00000000-0005-0000-0000-0000EC5C0000}"/>
    <cellStyle name="Normal 5 3 2 2 2 5" xfId="25235" xr:uid="{00000000-0005-0000-0000-0000ED5C0000}"/>
    <cellStyle name="Normal 5 3 2 2 2 6" xfId="11306" xr:uid="{00000000-0005-0000-0000-0000EE5C0000}"/>
    <cellStyle name="Normal 5 3 2 2 3" xfId="23448" xr:uid="{00000000-0005-0000-0000-0000EF5C0000}"/>
    <cellStyle name="Normal 5 3 2 2 3 2" xfId="25236" xr:uid="{00000000-0005-0000-0000-0000F05C0000}"/>
    <cellStyle name="Normal 5 3 2 2 3 2 2" xfId="21079" xr:uid="{00000000-0005-0000-0000-0000F15C0000}"/>
    <cellStyle name="Normal 5 3 2 2 3 2 2 2" xfId="21081" xr:uid="{00000000-0005-0000-0000-0000F25C0000}"/>
    <cellStyle name="Normal 5 3 2 2 3 2 2 2 2" xfId="14751" xr:uid="{00000000-0005-0000-0000-0000F35C0000}"/>
    <cellStyle name="Normal 5 3 2 2 3 2 2 2 3" xfId="14755" xr:uid="{00000000-0005-0000-0000-0000F45C0000}"/>
    <cellStyle name="Normal 5 3 2 2 3 2 2 3" xfId="21083" xr:uid="{00000000-0005-0000-0000-0000F55C0000}"/>
    <cellStyle name="Normal 5 3 2 2 3 2 2 4" xfId="21085" xr:uid="{00000000-0005-0000-0000-0000F65C0000}"/>
    <cellStyle name="Normal 5 3 2 2 3 2 3" xfId="21087" xr:uid="{00000000-0005-0000-0000-0000F75C0000}"/>
    <cellStyle name="Normal 5 3 2 2 3 2 3 2" xfId="21089" xr:uid="{00000000-0005-0000-0000-0000F85C0000}"/>
    <cellStyle name="Normal 5 3 2 2 3 2 3 3" xfId="21091" xr:uid="{00000000-0005-0000-0000-0000F95C0000}"/>
    <cellStyle name="Normal 5 3 2 2 3 2 4" xfId="21093" xr:uid="{00000000-0005-0000-0000-0000FA5C0000}"/>
    <cellStyle name="Normal 5 3 2 2 3 2 5" xfId="21095" xr:uid="{00000000-0005-0000-0000-0000FB5C0000}"/>
    <cellStyle name="Normal 5 3 2 2 3 3" xfId="8397" xr:uid="{00000000-0005-0000-0000-0000FC5C0000}"/>
    <cellStyle name="Normal 5 3 2 2 3 3 2" xfId="21107" xr:uid="{00000000-0005-0000-0000-0000FD5C0000}"/>
    <cellStyle name="Normal 5 3 2 2 3 3 2 2" xfId="11208" xr:uid="{00000000-0005-0000-0000-0000FE5C0000}"/>
    <cellStyle name="Normal 5 3 2 2 3 3 2 3" xfId="25237" xr:uid="{00000000-0005-0000-0000-0000FF5C0000}"/>
    <cellStyle name="Normal 5 3 2 2 3 3 3" xfId="21109" xr:uid="{00000000-0005-0000-0000-0000005D0000}"/>
    <cellStyle name="Normal 5 3 2 2 3 3 4" xfId="25238" xr:uid="{00000000-0005-0000-0000-0000015D0000}"/>
    <cellStyle name="Normal 5 3 2 2 3 4" xfId="8400" xr:uid="{00000000-0005-0000-0000-0000025D0000}"/>
    <cellStyle name="Normal 5 3 2 2 3 4 2" xfId="21116" xr:uid="{00000000-0005-0000-0000-0000035D0000}"/>
    <cellStyle name="Normal 5 3 2 2 3 4 3" xfId="21118" xr:uid="{00000000-0005-0000-0000-0000045D0000}"/>
    <cellStyle name="Normal 5 3 2 2 3 5" xfId="25239" xr:uid="{00000000-0005-0000-0000-0000055D0000}"/>
    <cellStyle name="Normal 5 3 2 2 3 6" xfId="11323" xr:uid="{00000000-0005-0000-0000-0000065D0000}"/>
    <cellStyle name="Normal 5 3 2 2 4" xfId="23450" xr:uid="{00000000-0005-0000-0000-0000075D0000}"/>
    <cellStyle name="Normal 5 3 2 2 4 2" xfId="25240" xr:uid="{00000000-0005-0000-0000-0000085D0000}"/>
    <cellStyle name="Normal 5 3 2 2 4 2 2" xfId="21204" xr:uid="{00000000-0005-0000-0000-0000095D0000}"/>
    <cellStyle name="Normal 5 3 2 2 4 2 2 2" xfId="25241" xr:uid="{00000000-0005-0000-0000-00000A5D0000}"/>
    <cellStyle name="Normal 5 3 2 2 4 2 2 3" xfId="25242" xr:uid="{00000000-0005-0000-0000-00000B5D0000}"/>
    <cellStyle name="Normal 5 3 2 2 4 2 3" xfId="21206" xr:uid="{00000000-0005-0000-0000-00000C5D0000}"/>
    <cellStyle name="Normal 5 3 2 2 4 2 4" xfId="24910" xr:uid="{00000000-0005-0000-0000-00000D5D0000}"/>
    <cellStyle name="Normal 5 3 2 2 4 3" xfId="8405" xr:uid="{00000000-0005-0000-0000-00000E5D0000}"/>
    <cellStyle name="Normal 5 3 2 2 4 3 2" xfId="21216" xr:uid="{00000000-0005-0000-0000-00000F5D0000}"/>
    <cellStyle name="Normal 5 3 2 2 4 3 3" xfId="21218" xr:uid="{00000000-0005-0000-0000-0000105D0000}"/>
    <cellStyle name="Normal 5 3 2 2 4 4" xfId="8408" xr:uid="{00000000-0005-0000-0000-0000115D0000}"/>
    <cellStyle name="Normal 5 3 2 2 4 5" xfId="25243" xr:uid="{00000000-0005-0000-0000-0000125D0000}"/>
    <cellStyle name="Normal 5 3 2 2 5" xfId="25244" xr:uid="{00000000-0005-0000-0000-0000135D0000}"/>
    <cellStyle name="Normal 5 3 2 2 5 2" xfId="25245" xr:uid="{00000000-0005-0000-0000-0000145D0000}"/>
    <cellStyle name="Normal 5 3 2 2 5 2 2" xfId="3607" xr:uid="{00000000-0005-0000-0000-0000155D0000}"/>
    <cellStyle name="Normal 5 3 2 2 5 2 3" xfId="3618" xr:uid="{00000000-0005-0000-0000-0000165D0000}"/>
    <cellStyle name="Normal 5 3 2 2 5 3" xfId="8413" xr:uid="{00000000-0005-0000-0000-0000175D0000}"/>
    <cellStyle name="Normal 5 3 2 2 5 4" xfId="8416" xr:uid="{00000000-0005-0000-0000-0000185D0000}"/>
    <cellStyle name="Normal 5 3 2 2 6" xfId="25246" xr:uid="{00000000-0005-0000-0000-0000195D0000}"/>
    <cellStyle name="Normal 5 3 2 2 6 2" xfId="25249" xr:uid="{00000000-0005-0000-0000-00001A5D0000}"/>
    <cellStyle name="Normal 5 3 2 2 6 3" xfId="8423" xr:uid="{00000000-0005-0000-0000-00001B5D0000}"/>
    <cellStyle name="Normal 5 3 2 2 7" xfId="25250" xr:uid="{00000000-0005-0000-0000-00001C5D0000}"/>
    <cellStyle name="Normal 5 3 2 2 8" xfId="25251" xr:uid="{00000000-0005-0000-0000-00001D5D0000}"/>
    <cellStyle name="Normal 5 3 2 3" xfId="25252" xr:uid="{00000000-0005-0000-0000-00001E5D0000}"/>
    <cellStyle name="Normal 5 3 2 3 2" xfId="23457" xr:uid="{00000000-0005-0000-0000-00001F5D0000}"/>
    <cellStyle name="Normal 5 3 2 3 2 2" xfId="25253" xr:uid="{00000000-0005-0000-0000-0000205D0000}"/>
    <cellStyle name="Normal 5 3 2 3 2 2 2" xfId="24487" xr:uid="{00000000-0005-0000-0000-0000215D0000}"/>
    <cellStyle name="Normal 5 3 2 3 2 2 2 2" xfId="25254" xr:uid="{00000000-0005-0000-0000-0000225D0000}"/>
    <cellStyle name="Normal 5 3 2 3 2 2 2 3" xfId="25255" xr:uid="{00000000-0005-0000-0000-0000235D0000}"/>
    <cellStyle name="Normal 5 3 2 3 2 2 3" xfId="25256" xr:uid="{00000000-0005-0000-0000-0000245D0000}"/>
    <cellStyle name="Normal 5 3 2 3 2 2 4" xfId="25257" xr:uid="{00000000-0005-0000-0000-0000255D0000}"/>
    <cellStyle name="Normal 5 3 2 3 2 3" xfId="8589" xr:uid="{00000000-0005-0000-0000-0000265D0000}"/>
    <cellStyle name="Normal 5 3 2 3 2 3 2" xfId="25258" xr:uid="{00000000-0005-0000-0000-0000275D0000}"/>
    <cellStyle name="Normal 5 3 2 3 2 3 3" xfId="25259" xr:uid="{00000000-0005-0000-0000-0000285D0000}"/>
    <cellStyle name="Normal 5 3 2 3 2 4" xfId="8594" xr:uid="{00000000-0005-0000-0000-0000295D0000}"/>
    <cellStyle name="Normal 5 3 2 3 2 5" xfId="15615" xr:uid="{00000000-0005-0000-0000-00002A5D0000}"/>
    <cellStyle name="Normal 5 3 2 3 3" xfId="23459" xr:uid="{00000000-0005-0000-0000-00002B5D0000}"/>
    <cellStyle name="Normal 5 3 2 3 3 2" xfId="24803" xr:uid="{00000000-0005-0000-0000-00002C5D0000}"/>
    <cellStyle name="Normal 5 3 2 3 3 2 2" xfId="24805" xr:uid="{00000000-0005-0000-0000-00002D5D0000}"/>
    <cellStyle name="Normal 5 3 2 3 3 2 3" xfId="24807" xr:uid="{00000000-0005-0000-0000-00002E5D0000}"/>
    <cellStyle name="Normal 5 3 2 3 3 3" xfId="8601" xr:uid="{00000000-0005-0000-0000-00002F5D0000}"/>
    <cellStyle name="Normal 5 3 2 3 3 4" xfId="8605" xr:uid="{00000000-0005-0000-0000-0000305D0000}"/>
    <cellStyle name="Normal 5 3 2 3 4" xfId="25260" xr:uid="{00000000-0005-0000-0000-0000315D0000}"/>
    <cellStyle name="Normal 5 3 2 3 4 2" xfId="24906" xr:uid="{00000000-0005-0000-0000-0000325D0000}"/>
    <cellStyle name="Normal 5 3 2 3 4 3" xfId="8612" xr:uid="{00000000-0005-0000-0000-0000335D0000}"/>
    <cellStyle name="Normal 5 3 2 3 5" xfId="25261" xr:uid="{00000000-0005-0000-0000-0000345D0000}"/>
    <cellStyle name="Normal 5 3 2 3 6" xfId="25262" xr:uid="{00000000-0005-0000-0000-0000355D0000}"/>
    <cellStyle name="Normal 5 3 2 4" xfId="25263" xr:uid="{00000000-0005-0000-0000-0000365D0000}"/>
    <cellStyle name="Normal 5 3 2 4 2" xfId="23463" xr:uid="{00000000-0005-0000-0000-0000375D0000}"/>
    <cellStyle name="Normal 5 3 2 4 2 2" xfId="25264" xr:uid="{00000000-0005-0000-0000-0000385D0000}"/>
    <cellStyle name="Normal 5 3 2 4 2 2 2" xfId="7414" xr:uid="{00000000-0005-0000-0000-0000395D0000}"/>
    <cellStyle name="Normal 5 3 2 4 2 2 2 2" xfId="25265" xr:uid="{00000000-0005-0000-0000-00003A5D0000}"/>
    <cellStyle name="Normal 5 3 2 4 2 2 2 3" xfId="25266" xr:uid="{00000000-0005-0000-0000-00003B5D0000}"/>
    <cellStyle name="Normal 5 3 2 4 2 2 3" xfId="7420" xr:uid="{00000000-0005-0000-0000-00003C5D0000}"/>
    <cellStyle name="Normal 5 3 2 4 2 2 4" xfId="7425" xr:uid="{00000000-0005-0000-0000-00003D5D0000}"/>
    <cellStyle name="Normal 5 3 2 4 2 3" xfId="25267" xr:uid="{00000000-0005-0000-0000-00003E5D0000}"/>
    <cellStyle name="Normal 5 3 2 4 2 3 2" xfId="25268" xr:uid="{00000000-0005-0000-0000-00003F5D0000}"/>
    <cellStyle name="Normal 5 3 2 4 2 3 3" xfId="25269" xr:uid="{00000000-0005-0000-0000-0000405D0000}"/>
    <cellStyle name="Normal 5 3 2 4 2 4" xfId="15625" xr:uid="{00000000-0005-0000-0000-0000415D0000}"/>
    <cellStyle name="Normal 5 3 2 4 2 5" xfId="15627" xr:uid="{00000000-0005-0000-0000-0000425D0000}"/>
    <cellStyle name="Normal 5 3 2 4 3" xfId="25270" xr:uid="{00000000-0005-0000-0000-0000435D0000}"/>
    <cellStyle name="Normal 5 3 2 4 3 2" xfId="25271" xr:uid="{00000000-0005-0000-0000-0000445D0000}"/>
    <cellStyle name="Normal 5 3 2 4 3 2 2" xfId="25272" xr:uid="{00000000-0005-0000-0000-0000455D0000}"/>
    <cellStyle name="Normal 5 3 2 4 3 2 3" xfId="25273" xr:uid="{00000000-0005-0000-0000-0000465D0000}"/>
    <cellStyle name="Normal 5 3 2 4 3 3" xfId="25274" xr:uid="{00000000-0005-0000-0000-0000475D0000}"/>
    <cellStyle name="Normal 5 3 2 4 3 4" xfId="25275" xr:uid="{00000000-0005-0000-0000-0000485D0000}"/>
    <cellStyle name="Normal 5 3 2 4 4" xfId="25276" xr:uid="{00000000-0005-0000-0000-0000495D0000}"/>
    <cellStyle name="Normal 5 3 2 4 4 2" xfId="25277" xr:uid="{00000000-0005-0000-0000-00004A5D0000}"/>
    <cellStyle name="Normal 5 3 2 4 4 3" xfId="807" xr:uid="{00000000-0005-0000-0000-00004B5D0000}"/>
    <cellStyle name="Normal 5 3 2 4 5" xfId="25278" xr:uid="{00000000-0005-0000-0000-00004C5D0000}"/>
    <cellStyle name="Normal 5 3 2 4 6" xfId="25279" xr:uid="{00000000-0005-0000-0000-00004D5D0000}"/>
    <cellStyle name="Normal 5 3 2 5" xfId="17269" xr:uid="{00000000-0005-0000-0000-00004E5D0000}"/>
    <cellStyle name="Normal 5 3 2 5 2" xfId="17272" xr:uid="{00000000-0005-0000-0000-00004F5D0000}"/>
    <cellStyle name="Normal 5 3 2 5 2 2" xfId="17274" xr:uid="{00000000-0005-0000-0000-0000505D0000}"/>
    <cellStyle name="Normal 5 3 2 5 2 2 2" xfId="25280" xr:uid="{00000000-0005-0000-0000-0000515D0000}"/>
    <cellStyle name="Normal 5 3 2 5 2 2 3" xfId="25281" xr:uid="{00000000-0005-0000-0000-0000525D0000}"/>
    <cellStyle name="Normal 5 3 2 5 2 3" xfId="17276" xr:uid="{00000000-0005-0000-0000-0000535D0000}"/>
    <cellStyle name="Normal 5 3 2 5 2 4" xfId="25283" xr:uid="{00000000-0005-0000-0000-0000545D0000}"/>
    <cellStyle name="Normal 5 3 2 5 3" xfId="17278" xr:uid="{00000000-0005-0000-0000-0000555D0000}"/>
    <cellStyle name="Normal 5 3 2 5 3 2" xfId="25284" xr:uid="{00000000-0005-0000-0000-0000565D0000}"/>
    <cellStyle name="Normal 5 3 2 5 3 3" xfId="25285" xr:uid="{00000000-0005-0000-0000-0000575D0000}"/>
    <cellStyle name="Normal 5 3 2 5 4" xfId="351" xr:uid="{00000000-0005-0000-0000-0000585D0000}"/>
    <cellStyle name="Normal 5 3 2 5 5" xfId="5400" xr:uid="{00000000-0005-0000-0000-0000595D0000}"/>
    <cellStyle name="Normal 5 3 2 6" xfId="11460" xr:uid="{00000000-0005-0000-0000-00005A5D0000}"/>
    <cellStyle name="Normal 5 3 2 6 2" xfId="17280" xr:uid="{00000000-0005-0000-0000-00005B5D0000}"/>
    <cellStyle name="Normal 5 3 2 6 2 2" xfId="25286" xr:uid="{00000000-0005-0000-0000-00005C5D0000}"/>
    <cellStyle name="Normal 5 3 2 6 2 3" xfId="25287" xr:uid="{00000000-0005-0000-0000-00005D5D0000}"/>
    <cellStyle name="Normal 5 3 2 6 3" xfId="17282" xr:uid="{00000000-0005-0000-0000-00005E5D0000}"/>
    <cellStyle name="Normal 5 3 2 6 4" xfId="25288" xr:uid="{00000000-0005-0000-0000-00005F5D0000}"/>
    <cellStyle name="Normal 5 3 2 7" xfId="11465" xr:uid="{00000000-0005-0000-0000-0000605D0000}"/>
    <cellStyle name="Normal 5 3 2 7 2" xfId="25289" xr:uid="{00000000-0005-0000-0000-0000615D0000}"/>
    <cellStyle name="Normal 5 3 2 7 3" xfId="25290" xr:uid="{00000000-0005-0000-0000-0000625D0000}"/>
    <cellStyle name="Normal 5 3 2 8" xfId="17285" xr:uid="{00000000-0005-0000-0000-0000635D0000}"/>
    <cellStyle name="Normal 5 3 2 9" xfId="24981" xr:uid="{00000000-0005-0000-0000-0000645D0000}"/>
    <cellStyle name="Normal 5 3 3" xfId="25291" xr:uid="{00000000-0005-0000-0000-0000655D0000}"/>
    <cellStyle name="Normal 5 3 3 2" xfId="25292" xr:uid="{00000000-0005-0000-0000-0000665D0000}"/>
    <cellStyle name="Normal 5 3 3 2 2" xfId="23478" xr:uid="{00000000-0005-0000-0000-0000675D0000}"/>
    <cellStyle name="Normal 5 3 3 2 2 2" xfId="25293" xr:uid="{00000000-0005-0000-0000-0000685D0000}"/>
    <cellStyle name="Normal 5 3 3 2 2 2 2" xfId="25294" xr:uid="{00000000-0005-0000-0000-0000695D0000}"/>
    <cellStyle name="Normal 5 3 3 2 2 2 2 2" xfId="4246" xr:uid="{00000000-0005-0000-0000-00006A5D0000}"/>
    <cellStyle name="Normal 5 3 3 2 2 2 2 3" xfId="4256" xr:uid="{00000000-0005-0000-0000-00006B5D0000}"/>
    <cellStyle name="Normal 5 3 3 2 2 2 3" xfId="25295" xr:uid="{00000000-0005-0000-0000-00006C5D0000}"/>
    <cellStyle name="Normal 5 3 3 2 2 2 4" xfId="9627" xr:uid="{00000000-0005-0000-0000-00006D5D0000}"/>
    <cellStyle name="Normal 5 3 3 2 2 3" xfId="25296" xr:uid="{00000000-0005-0000-0000-00006E5D0000}"/>
    <cellStyle name="Normal 5 3 3 2 2 3 2" xfId="25297" xr:uid="{00000000-0005-0000-0000-00006F5D0000}"/>
    <cellStyle name="Normal 5 3 3 2 2 3 3" xfId="25298" xr:uid="{00000000-0005-0000-0000-0000705D0000}"/>
    <cellStyle name="Normal 5 3 3 2 2 4" xfId="25299" xr:uid="{00000000-0005-0000-0000-0000715D0000}"/>
    <cellStyle name="Normal 5 3 3 2 2 5" xfId="25300" xr:uid="{00000000-0005-0000-0000-0000725D0000}"/>
    <cellStyle name="Normal 5 3 3 2 3" xfId="22657" xr:uid="{00000000-0005-0000-0000-0000735D0000}"/>
    <cellStyle name="Normal 5 3 3 2 3 2" xfId="22659" xr:uid="{00000000-0005-0000-0000-0000745D0000}"/>
    <cellStyle name="Normal 5 3 3 2 3 2 2" xfId="22661" xr:uid="{00000000-0005-0000-0000-0000755D0000}"/>
    <cellStyle name="Normal 5 3 3 2 3 2 3" xfId="22665" xr:uid="{00000000-0005-0000-0000-0000765D0000}"/>
    <cellStyle name="Normal 5 3 3 2 3 3" xfId="22667" xr:uid="{00000000-0005-0000-0000-0000775D0000}"/>
    <cellStyle name="Normal 5 3 3 2 3 4" xfId="22671" xr:uid="{00000000-0005-0000-0000-0000785D0000}"/>
    <cellStyle name="Normal 5 3 3 2 4" xfId="22674" xr:uid="{00000000-0005-0000-0000-0000795D0000}"/>
    <cellStyle name="Normal 5 3 3 2 4 2" xfId="22676" xr:uid="{00000000-0005-0000-0000-00007A5D0000}"/>
    <cellStyle name="Normal 5 3 3 2 4 3" xfId="22680" xr:uid="{00000000-0005-0000-0000-00007B5D0000}"/>
    <cellStyle name="Normal 5 3 3 2 5" xfId="22683" xr:uid="{00000000-0005-0000-0000-00007C5D0000}"/>
    <cellStyle name="Normal 5 3 3 2 6" xfId="22686" xr:uid="{00000000-0005-0000-0000-00007D5D0000}"/>
    <cellStyle name="Normal 5 3 3 3" xfId="25301" xr:uid="{00000000-0005-0000-0000-00007E5D0000}"/>
    <cellStyle name="Normal 5 3 3 3 2" xfId="25302" xr:uid="{00000000-0005-0000-0000-00007F5D0000}"/>
    <cellStyle name="Normal 5 3 3 3 2 2" xfId="25303" xr:uid="{00000000-0005-0000-0000-0000805D0000}"/>
    <cellStyle name="Normal 5 3 3 3 2 2 2" xfId="196" xr:uid="{00000000-0005-0000-0000-0000815D0000}"/>
    <cellStyle name="Normal 5 3 3 3 2 2 2 2" xfId="25304" xr:uid="{00000000-0005-0000-0000-0000825D0000}"/>
    <cellStyle name="Normal 5 3 3 3 2 2 2 3" xfId="25305" xr:uid="{00000000-0005-0000-0000-0000835D0000}"/>
    <cellStyle name="Normal 5 3 3 3 2 2 3" xfId="72" xr:uid="{00000000-0005-0000-0000-0000845D0000}"/>
    <cellStyle name="Normal 5 3 3 3 2 2 4" xfId="487" xr:uid="{00000000-0005-0000-0000-0000855D0000}"/>
    <cellStyle name="Normal 5 3 3 3 2 3" xfId="25306" xr:uid="{00000000-0005-0000-0000-0000865D0000}"/>
    <cellStyle name="Normal 5 3 3 3 2 3 2" xfId="8836" xr:uid="{00000000-0005-0000-0000-0000875D0000}"/>
    <cellStyle name="Normal 5 3 3 3 2 3 3" xfId="25307" xr:uid="{00000000-0005-0000-0000-0000885D0000}"/>
    <cellStyle name="Normal 5 3 3 3 2 4" xfId="15655" xr:uid="{00000000-0005-0000-0000-0000895D0000}"/>
    <cellStyle name="Normal 5 3 3 3 2 5" xfId="15660" xr:uid="{00000000-0005-0000-0000-00008A5D0000}"/>
    <cellStyle name="Normal 5 3 3 3 3" xfId="22692" xr:uid="{00000000-0005-0000-0000-00008B5D0000}"/>
    <cellStyle name="Normal 5 3 3 3 3 2" xfId="22694" xr:uid="{00000000-0005-0000-0000-00008C5D0000}"/>
    <cellStyle name="Normal 5 3 3 3 3 2 2" xfId="8874" xr:uid="{00000000-0005-0000-0000-00008D5D0000}"/>
    <cellStyle name="Normal 5 3 3 3 3 2 3" xfId="8879" xr:uid="{00000000-0005-0000-0000-00008E5D0000}"/>
    <cellStyle name="Normal 5 3 3 3 3 3" xfId="22696" xr:uid="{00000000-0005-0000-0000-00008F5D0000}"/>
    <cellStyle name="Normal 5 3 3 3 3 4" xfId="15666" xr:uid="{00000000-0005-0000-0000-0000905D0000}"/>
    <cellStyle name="Normal 5 3 3 3 4" xfId="22698" xr:uid="{00000000-0005-0000-0000-0000915D0000}"/>
    <cellStyle name="Normal 5 3 3 3 4 2" xfId="22700" xr:uid="{00000000-0005-0000-0000-0000925D0000}"/>
    <cellStyle name="Normal 5 3 3 3 4 3" xfId="22702" xr:uid="{00000000-0005-0000-0000-0000935D0000}"/>
    <cellStyle name="Normal 5 3 3 3 5" xfId="22704" xr:uid="{00000000-0005-0000-0000-0000945D0000}"/>
    <cellStyle name="Normal 5 3 3 3 6" xfId="22707" xr:uid="{00000000-0005-0000-0000-0000955D0000}"/>
    <cellStyle name="Normal 5 3 3 4" xfId="25308" xr:uid="{00000000-0005-0000-0000-0000965D0000}"/>
    <cellStyle name="Normal 5 3 3 4 2" xfId="25309" xr:uid="{00000000-0005-0000-0000-0000975D0000}"/>
    <cellStyle name="Normal 5 3 3 4 2 2" xfId="25310" xr:uid="{00000000-0005-0000-0000-0000985D0000}"/>
    <cellStyle name="Normal 5 3 3 4 2 2 2" xfId="8949" xr:uid="{00000000-0005-0000-0000-0000995D0000}"/>
    <cellStyle name="Normal 5 3 3 4 2 2 3" xfId="18177" xr:uid="{00000000-0005-0000-0000-00009A5D0000}"/>
    <cellStyle name="Normal 5 3 3 4 2 3" xfId="25311" xr:uid="{00000000-0005-0000-0000-00009B5D0000}"/>
    <cellStyle name="Normal 5 3 3 4 2 4" xfId="15677" xr:uid="{00000000-0005-0000-0000-00009C5D0000}"/>
    <cellStyle name="Normal 5 3 3 4 3" xfId="22711" xr:uid="{00000000-0005-0000-0000-00009D5D0000}"/>
    <cellStyle name="Normal 5 3 3 4 3 2" xfId="22713" xr:uid="{00000000-0005-0000-0000-00009E5D0000}"/>
    <cellStyle name="Normal 5 3 3 4 3 3" xfId="22715" xr:uid="{00000000-0005-0000-0000-00009F5D0000}"/>
    <cellStyle name="Normal 5 3 3 4 4" xfId="22717" xr:uid="{00000000-0005-0000-0000-0000A05D0000}"/>
    <cellStyle name="Normal 5 3 3 4 5" xfId="22719" xr:uid="{00000000-0005-0000-0000-0000A15D0000}"/>
    <cellStyle name="Normal 5 3 3 5" xfId="17289" xr:uid="{00000000-0005-0000-0000-0000A25D0000}"/>
    <cellStyle name="Normal 5 3 3 5 2" xfId="16992" xr:uid="{00000000-0005-0000-0000-0000A35D0000}"/>
    <cellStyle name="Normal 5 3 3 5 2 2" xfId="25312" xr:uid="{00000000-0005-0000-0000-0000A45D0000}"/>
    <cellStyle name="Normal 5 3 3 5 2 3" xfId="25313" xr:uid="{00000000-0005-0000-0000-0000A55D0000}"/>
    <cellStyle name="Normal 5 3 3 5 3" xfId="17291" xr:uid="{00000000-0005-0000-0000-0000A65D0000}"/>
    <cellStyle name="Normal 5 3 3 5 4" xfId="22724" xr:uid="{00000000-0005-0000-0000-0000A75D0000}"/>
    <cellStyle name="Normal 5 3 3 6" xfId="17294" xr:uid="{00000000-0005-0000-0000-0000A85D0000}"/>
    <cellStyle name="Normal 5 3 3 6 2" xfId="16997" xr:uid="{00000000-0005-0000-0000-0000A95D0000}"/>
    <cellStyle name="Normal 5 3 3 6 3" xfId="25314" xr:uid="{00000000-0005-0000-0000-0000AA5D0000}"/>
    <cellStyle name="Normal 5 3 3 7" xfId="17297" xr:uid="{00000000-0005-0000-0000-0000AB5D0000}"/>
    <cellStyle name="Normal 5 3 3 8" xfId="25315" xr:uid="{00000000-0005-0000-0000-0000AC5D0000}"/>
    <cellStyle name="Normal 5 3 4" xfId="25316" xr:uid="{00000000-0005-0000-0000-0000AD5D0000}"/>
    <cellStyle name="Normal 5 3 4 2" xfId="13941" xr:uid="{00000000-0005-0000-0000-0000AE5D0000}"/>
    <cellStyle name="Normal 5 3 4 2 2" xfId="23502" xr:uid="{00000000-0005-0000-0000-0000AF5D0000}"/>
    <cellStyle name="Normal 5 3 4 2 2 2" xfId="21363" xr:uid="{00000000-0005-0000-0000-0000B05D0000}"/>
    <cellStyle name="Normal 5 3 4 2 2 2 2" xfId="21366" xr:uid="{00000000-0005-0000-0000-0000B15D0000}"/>
    <cellStyle name="Normal 5 3 4 2 2 2 3" xfId="21369" xr:uid="{00000000-0005-0000-0000-0000B25D0000}"/>
    <cellStyle name="Normal 5 3 4 2 2 3" xfId="21372" xr:uid="{00000000-0005-0000-0000-0000B35D0000}"/>
    <cellStyle name="Normal 5 3 4 2 2 4" xfId="21375" xr:uid="{00000000-0005-0000-0000-0000B45D0000}"/>
    <cellStyle name="Normal 5 3 4 2 3" xfId="22747" xr:uid="{00000000-0005-0000-0000-0000B55D0000}"/>
    <cellStyle name="Normal 5 3 4 2 3 2" xfId="21401" xr:uid="{00000000-0005-0000-0000-0000B65D0000}"/>
    <cellStyle name="Normal 5 3 4 2 3 3" xfId="22749" xr:uid="{00000000-0005-0000-0000-0000B75D0000}"/>
    <cellStyle name="Normal 5 3 4 2 4" xfId="22752" xr:uid="{00000000-0005-0000-0000-0000B85D0000}"/>
    <cellStyle name="Normal 5 3 4 2 5" xfId="22754" xr:uid="{00000000-0005-0000-0000-0000B95D0000}"/>
    <cellStyle name="Normal 5 3 4 3" xfId="13945" xr:uid="{00000000-0005-0000-0000-0000BA5D0000}"/>
    <cellStyle name="Normal 5 3 4 3 2" xfId="25317" xr:uid="{00000000-0005-0000-0000-0000BB5D0000}"/>
    <cellStyle name="Normal 5 3 4 3 2 2" xfId="21481" xr:uid="{00000000-0005-0000-0000-0000BC5D0000}"/>
    <cellStyle name="Normal 5 3 4 3 2 3" xfId="24941" xr:uid="{00000000-0005-0000-0000-0000BD5D0000}"/>
    <cellStyle name="Normal 5 3 4 3 3" xfId="22758" xr:uid="{00000000-0005-0000-0000-0000BE5D0000}"/>
    <cellStyle name="Normal 5 3 4 3 4" xfId="22760" xr:uid="{00000000-0005-0000-0000-0000BF5D0000}"/>
    <cellStyle name="Normal 5 3 4 4" xfId="14392" xr:uid="{00000000-0005-0000-0000-0000C05D0000}"/>
    <cellStyle name="Normal 5 3 4 4 2" xfId="25318" xr:uid="{00000000-0005-0000-0000-0000C15D0000}"/>
    <cellStyle name="Normal 5 3 4 4 3" xfId="25319" xr:uid="{00000000-0005-0000-0000-0000C25D0000}"/>
    <cellStyle name="Normal 5 3 4 5" xfId="14398" xr:uid="{00000000-0005-0000-0000-0000C35D0000}"/>
    <cellStyle name="Normal 5 3 4 6" xfId="17300" xr:uid="{00000000-0005-0000-0000-0000C45D0000}"/>
    <cellStyle name="Normal 5 3 5" xfId="25320" xr:uid="{00000000-0005-0000-0000-0000C55D0000}"/>
    <cellStyle name="Normal 5 3 5 2" xfId="13950" xr:uid="{00000000-0005-0000-0000-0000C65D0000}"/>
    <cellStyle name="Normal 5 3 5 2 2" xfId="24058" xr:uid="{00000000-0005-0000-0000-0000C75D0000}"/>
    <cellStyle name="Normal 5 3 5 2 2 2" xfId="21626" xr:uid="{00000000-0005-0000-0000-0000C85D0000}"/>
    <cellStyle name="Normal 5 3 5 2 2 2 2" xfId="25321" xr:uid="{00000000-0005-0000-0000-0000C95D0000}"/>
    <cellStyle name="Normal 5 3 5 2 2 2 3" xfId="25322" xr:uid="{00000000-0005-0000-0000-0000CA5D0000}"/>
    <cellStyle name="Normal 5 3 5 2 2 3" xfId="9926" xr:uid="{00000000-0005-0000-0000-0000CB5D0000}"/>
    <cellStyle name="Normal 5 3 5 2 2 4" xfId="25323" xr:uid="{00000000-0005-0000-0000-0000CC5D0000}"/>
    <cellStyle name="Normal 5 3 5 2 3" xfId="22783" xr:uid="{00000000-0005-0000-0000-0000CD5D0000}"/>
    <cellStyle name="Normal 5 3 5 2 3 2" xfId="21652" xr:uid="{00000000-0005-0000-0000-0000CE5D0000}"/>
    <cellStyle name="Normal 5 3 5 2 3 3" xfId="22786" xr:uid="{00000000-0005-0000-0000-0000CF5D0000}"/>
    <cellStyle name="Normal 5 3 5 2 4" xfId="22788" xr:uid="{00000000-0005-0000-0000-0000D05D0000}"/>
    <cellStyle name="Normal 5 3 5 2 5" xfId="22791" xr:uid="{00000000-0005-0000-0000-0000D15D0000}"/>
    <cellStyle name="Normal 5 3 5 3" xfId="25324" xr:uid="{00000000-0005-0000-0000-0000D25D0000}"/>
    <cellStyle name="Normal 5 3 5 3 2" xfId="25325" xr:uid="{00000000-0005-0000-0000-0000D35D0000}"/>
    <cellStyle name="Normal 5 3 5 3 2 2" xfId="25326" xr:uid="{00000000-0005-0000-0000-0000D45D0000}"/>
    <cellStyle name="Normal 5 3 5 3 2 3" xfId="25327" xr:uid="{00000000-0005-0000-0000-0000D55D0000}"/>
    <cellStyle name="Normal 5 3 5 3 3" xfId="9134" xr:uid="{00000000-0005-0000-0000-0000D65D0000}"/>
    <cellStyle name="Normal 5 3 5 3 4" xfId="9151" xr:uid="{00000000-0005-0000-0000-0000D75D0000}"/>
    <cellStyle name="Normal 5 3 5 4" xfId="25328" xr:uid="{00000000-0005-0000-0000-0000D85D0000}"/>
    <cellStyle name="Normal 5 3 5 4 2" xfId="25329" xr:uid="{00000000-0005-0000-0000-0000D95D0000}"/>
    <cellStyle name="Normal 5 3 5 4 3" xfId="9168" xr:uid="{00000000-0005-0000-0000-0000DA5D0000}"/>
    <cellStyle name="Normal 5 3 5 5" xfId="25330" xr:uid="{00000000-0005-0000-0000-0000DB5D0000}"/>
    <cellStyle name="Normal 5 3 5 6" xfId="25331" xr:uid="{00000000-0005-0000-0000-0000DC5D0000}"/>
    <cellStyle name="Normal 5 3 6" xfId="25332" xr:uid="{00000000-0005-0000-0000-0000DD5D0000}"/>
    <cellStyle name="Normal 5 3 6 2" xfId="25333" xr:uid="{00000000-0005-0000-0000-0000DE5D0000}"/>
    <cellStyle name="Normal 5 3 6 2 2" xfId="4399" xr:uid="{00000000-0005-0000-0000-0000DF5D0000}"/>
    <cellStyle name="Normal 5 3 6 2 2 2" xfId="373" xr:uid="{00000000-0005-0000-0000-0000E05D0000}"/>
    <cellStyle name="Normal 5 3 6 2 2 3" xfId="409" xr:uid="{00000000-0005-0000-0000-0000E15D0000}"/>
    <cellStyle name="Normal 5 3 6 2 3" xfId="4410" xr:uid="{00000000-0005-0000-0000-0000E25D0000}"/>
    <cellStyle name="Normal 5 3 6 2 4" xfId="4419" xr:uid="{00000000-0005-0000-0000-0000E35D0000}"/>
    <cellStyle name="Normal 5 3 6 3" xfId="25334" xr:uid="{00000000-0005-0000-0000-0000E45D0000}"/>
    <cellStyle name="Normal 5 3 6 3 2" xfId="4464" xr:uid="{00000000-0005-0000-0000-0000E55D0000}"/>
    <cellStyle name="Normal 5 3 6 3 3" xfId="4490" xr:uid="{00000000-0005-0000-0000-0000E65D0000}"/>
    <cellStyle name="Normal 5 3 6 4" xfId="25335" xr:uid="{00000000-0005-0000-0000-0000E75D0000}"/>
    <cellStyle name="Normal 5 3 6 5" xfId="25336" xr:uid="{00000000-0005-0000-0000-0000E85D0000}"/>
    <cellStyle name="Normal 5 3 7" xfId="25337" xr:uid="{00000000-0005-0000-0000-0000E95D0000}"/>
    <cellStyle name="Normal 5 3 7 2" xfId="18409" xr:uid="{00000000-0005-0000-0000-0000EA5D0000}"/>
    <cellStyle name="Normal 5 3 7 2 2" xfId="3774" xr:uid="{00000000-0005-0000-0000-0000EB5D0000}"/>
    <cellStyle name="Normal 5 3 7 2 3" xfId="4558" xr:uid="{00000000-0005-0000-0000-0000EC5D0000}"/>
    <cellStyle name="Normal 5 3 7 3" xfId="24133" xr:uid="{00000000-0005-0000-0000-0000ED5D0000}"/>
    <cellStyle name="Normal 5 3 7 4" xfId="24143" xr:uid="{00000000-0005-0000-0000-0000EE5D0000}"/>
    <cellStyle name="Normal 5 3 8" xfId="25338" xr:uid="{00000000-0005-0000-0000-0000EF5D0000}"/>
    <cellStyle name="Normal 5 3 8 2" xfId="24229" xr:uid="{00000000-0005-0000-0000-0000F05D0000}"/>
    <cellStyle name="Normal 5 3 8 3" xfId="24233" xr:uid="{00000000-0005-0000-0000-0000F15D0000}"/>
    <cellStyle name="Normal 5 3 9" xfId="25339" xr:uid="{00000000-0005-0000-0000-0000F25D0000}"/>
    <cellStyle name="Normal 5 4" xfId="25340" xr:uid="{00000000-0005-0000-0000-0000F35D0000}"/>
    <cellStyle name="Normal 5 4 2" xfId="25341" xr:uid="{00000000-0005-0000-0000-0000F45D0000}"/>
    <cellStyle name="Normal 5 4 2 2" xfId="13458" xr:uid="{00000000-0005-0000-0000-0000F55D0000}"/>
    <cellStyle name="Normal 5 4 2 2 2" xfId="19679" xr:uid="{00000000-0005-0000-0000-0000F65D0000}"/>
    <cellStyle name="Normal 5 4 2 2 2 2" xfId="6141" xr:uid="{00000000-0005-0000-0000-0000F75D0000}"/>
    <cellStyle name="Normal 5 4 2 2 2 2 2" xfId="25342" xr:uid="{00000000-0005-0000-0000-0000F85D0000}"/>
    <cellStyle name="Normal 5 4 2 2 2 2 2 2" xfId="25343" xr:uid="{00000000-0005-0000-0000-0000F95D0000}"/>
    <cellStyle name="Normal 5 4 2 2 2 2 2 3" xfId="25344" xr:uid="{00000000-0005-0000-0000-0000FA5D0000}"/>
    <cellStyle name="Normal 5 4 2 2 2 2 3" xfId="25345" xr:uid="{00000000-0005-0000-0000-0000FB5D0000}"/>
    <cellStyle name="Normal 5 4 2 2 2 2 4" xfId="25346" xr:uid="{00000000-0005-0000-0000-0000FC5D0000}"/>
    <cellStyle name="Normal 5 4 2 2 2 3" xfId="6153" xr:uid="{00000000-0005-0000-0000-0000FD5D0000}"/>
    <cellStyle name="Normal 5 4 2 2 2 3 2" xfId="25347" xr:uid="{00000000-0005-0000-0000-0000FE5D0000}"/>
    <cellStyle name="Normal 5 4 2 2 2 3 3" xfId="25348" xr:uid="{00000000-0005-0000-0000-0000FF5D0000}"/>
    <cellStyle name="Normal 5 4 2 2 2 4" xfId="6162" xr:uid="{00000000-0005-0000-0000-0000005E0000}"/>
    <cellStyle name="Normal 5 4 2 2 2 5" xfId="6174" xr:uid="{00000000-0005-0000-0000-0000015E0000}"/>
    <cellStyle name="Normal 5 4 2 2 3" xfId="19684" xr:uid="{00000000-0005-0000-0000-0000025E0000}"/>
    <cellStyle name="Normal 5 4 2 2 3 2" xfId="25349" xr:uid="{00000000-0005-0000-0000-0000035E0000}"/>
    <cellStyle name="Normal 5 4 2 2 3 2 2" xfId="25350" xr:uid="{00000000-0005-0000-0000-0000045E0000}"/>
    <cellStyle name="Normal 5 4 2 2 3 2 3" xfId="25351" xr:uid="{00000000-0005-0000-0000-0000055E0000}"/>
    <cellStyle name="Normal 5 4 2 2 3 3" xfId="25352" xr:uid="{00000000-0005-0000-0000-0000065E0000}"/>
    <cellStyle name="Normal 5 4 2 2 3 4" xfId="25353" xr:uid="{00000000-0005-0000-0000-0000075E0000}"/>
    <cellStyle name="Normal 5 4 2 2 4" xfId="25354" xr:uid="{00000000-0005-0000-0000-0000085E0000}"/>
    <cellStyle name="Normal 5 4 2 2 4 2" xfId="25355" xr:uid="{00000000-0005-0000-0000-0000095E0000}"/>
    <cellStyle name="Normal 5 4 2 2 4 3" xfId="25356" xr:uid="{00000000-0005-0000-0000-00000A5E0000}"/>
    <cellStyle name="Normal 5 4 2 2 5" xfId="25357" xr:uid="{00000000-0005-0000-0000-00000B5E0000}"/>
    <cellStyle name="Normal 5 4 2 2 6" xfId="25358" xr:uid="{00000000-0005-0000-0000-00000C5E0000}"/>
    <cellStyle name="Normal 5 4 2 3" xfId="25359" xr:uid="{00000000-0005-0000-0000-00000D5E0000}"/>
    <cellStyle name="Normal 5 4 2 3 2" xfId="19749" xr:uid="{00000000-0005-0000-0000-00000E5E0000}"/>
    <cellStyle name="Normal 5 4 2 3 2 2" xfId="1926" xr:uid="{00000000-0005-0000-0000-00000F5E0000}"/>
    <cellStyle name="Normal 5 4 2 3 2 2 2" xfId="20949" xr:uid="{00000000-0005-0000-0000-0000105E0000}"/>
    <cellStyle name="Normal 5 4 2 3 2 2 2 2" xfId="12544" xr:uid="{00000000-0005-0000-0000-0000115E0000}"/>
    <cellStyle name="Normal 5 4 2 3 2 2 2 3" xfId="12547" xr:uid="{00000000-0005-0000-0000-0000125E0000}"/>
    <cellStyle name="Normal 5 4 2 3 2 2 3" xfId="20961" xr:uid="{00000000-0005-0000-0000-0000135E0000}"/>
    <cellStyle name="Normal 5 4 2 3 2 2 4" xfId="20968" xr:uid="{00000000-0005-0000-0000-0000145E0000}"/>
    <cellStyle name="Normal 5 4 2 3 2 3" xfId="20974" xr:uid="{00000000-0005-0000-0000-0000155E0000}"/>
    <cellStyle name="Normal 5 4 2 3 2 3 2" xfId="1009" xr:uid="{00000000-0005-0000-0000-0000165E0000}"/>
    <cellStyle name="Normal 5 4 2 3 2 3 3" xfId="1095" xr:uid="{00000000-0005-0000-0000-0000175E0000}"/>
    <cellStyle name="Normal 5 4 2 3 2 4" xfId="15823" xr:uid="{00000000-0005-0000-0000-0000185E0000}"/>
    <cellStyle name="Normal 5 4 2 3 2 5" xfId="15829" xr:uid="{00000000-0005-0000-0000-0000195E0000}"/>
    <cellStyle name="Normal 5 4 2 3 3" xfId="25360" xr:uid="{00000000-0005-0000-0000-00001A5E0000}"/>
    <cellStyle name="Normal 5 4 2 3 3 2" xfId="20990" xr:uid="{00000000-0005-0000-0000-00001B5E0000}"/>
    <cellStyle name="Normal 5 4 2 3 3 2 2" xfId="20992" xr:uid="{00000000-0005-0000-0000-00001C5E0000}"/>
    <cellStyle name="Normal 5 4 2 3 3 2 3" xfId="20994" xr:uid="{00000000-0005-0000-0000-00001D5E0000}"/>
    <cellStyle name="Normal 5 4 2 3 3 3" xfId="20997" xr:uid="{00000000-0005-0000-0000-00001E5E0000}"/>
    <cellStyle name="Normal 5 4 2 3 3 4" xfId="15839" xr:uid="{00000000-0005-0000-0000-00001F5E0000}"/>
    <cellStyle name="Normal 5 4 2 3 4" xfId="25361" xr:uid="{00000000-0005-0000-0000-0000205E0000}"/>
    <cellStyle name="Normal 5 4 2 3 4 2" xfId="21009" xr:uid="{00000000-0005-0000-0000-0000215E0000}"/>
    <cellStyle name="Normal 5 4 2 3 4 3" xfId="21014" xr:uid="{00000000-0005-0000-0000-0000225E0000}"/>
    <cellStyle name="Normal 5 4 2 3 5" xfId="25362" xr:uid="{00000000-0005-0000-0000-0000235E0000}"/>
    <cellStyle name="Normal 5 4 2 3 6" xfId="25363" xr:uid="{00000000-0005-0000-0000-0000245E0000}"/>
    <cellStyle name="Normal 5 4 2 4" xfId="25364" xr:uid="{00000000-0005-0000-0000-0000255E0000}"/>
    <cellStyle name="Normal 5 4 2 4 2" xfId="25365" xr:uid="{00000000-0005-0000-0000-0000265E0000}"/>
    <cellStyle name="Normal 5 4 2 4 2 2" xfId="21040" xr:uid="{00000000-0005-0000-0000-0000275E0000}"/>
    <cellStyle name="Normal 5 4 2 4 2 2 2" xfId="4773" xr:uid="{00000000-0005-0000-0000-0000285E0000}"/>
    <cellStyle name="Normal 5 4 2 4 2 2 3" xfId="4784" xr:uid="{00000000-0005-0000-0000-0000295E0000}"/>
    <cellStyle name="Normal 5 4 2 4 2 3" xfId="21042" xr:uid="{00000000-0005-0000-0000-00002A5E0000}"/>
    <cellStyle name="Normal 5 4 2 4 2 4" xfId="15846" xr:uid="{00000000-0005-0000-0000-00002B5E0000}"/>
    <cellStyle name="Normal 5 4 2 4 3" xfId="25366" xr:uid="{00000000-0005-0000-0000-00002C5E0000}"/>
    <cellStyle name="Normal 5 4 2 4 3 2" xfId="21055" xr:uid="{00000000-0005-0000-0000-00002D5E0000}"/>
    <cellStyle name="Normal 5 4 2 4 3 3" xfId="21064" xr:uid="{00000000-0005-0000-0000-00002E5E0000}"/>
    <cellStyle name="Normal 5 4 2 4 4" xfId="25367" xr:uid="{00000000-0005-0000-0000-00002F5E0000}"/>
    <cellStyle name="Normal 5 4 2 4 5" xfId="25368" xr:uid="{00000000-0005-0000-0000-0000305E0000}"/>
    <cellStyle name="Normal 5 4 2 5" xfId="17306" xr:uid="{00000000-0005-0000-0000-0000315E0000}"/>
    <cellStyle name="Normal 5 4 2 5 2" xfId="17308" xr:uid="{00000000-0005-0000-0000-0000325E0000}"/>
    <cellStyle name="Normal 5 4 2 5 2 2" xfId="14610" xr:uid="{00000000-0005-0000-0000-0000335E0000}"/>
    <cellStyle name="Normal 5 4 2 5 2 3" xfId="17310" xr:uid="{00000000-0005-0000-0000-0000345E0000}"/>
    <cellStyle name="Normal 5 4 2 5 3" xfId="17313" xr:uid="{00000000-0005-0000-0000-0000355E0000}"/>
    <cellStyle name="Normal 5 4 2 5 4" xfId="13500" xr:uid="{00000000-0005-0000-0000-0000365E0000}"/>
    <cellStyle name="Normal 5 4 2 6" xfId="17315" xr:uid="{00000000-0005-0000-0000-0000375E0000}"/>
    <cellStyle name="Normal 5 4 2 6 2" xfId="17317" xr:uid="{00000000-0005-0000-0000-0000385E0000}"/>
    <cellStyle name="Normal 5 4 2 6 3" xfId="17319" xr:uid="{00000000-0005-0000-0000-0000395E0000}"/>
    <cellStyle name="Normal 5 4 2 7" xfId="17323" xr:uid="{00000000-0005-0000-0000-00003A5E0000}"/>
    <cellStyle name="Normal 5 4 2 8" xfId="17327" xr:uid="{00000000-0005-0000-0000-00003B5E0000}"/>
    <cellStyle name="Normal 5 4 3" xfId="25369" xr:uid="{00000000-0005-0000-0000-00003C5E0000}"/>
    <cellStyle name="Normal 5 4 3 2" xfId="25370" xr:uid="{00000000-0005-0000-0000-00003D5E0000}"/>
    <cellStyle name="Normal 5 4 3 2 2" xfId="4585" xr:uid="{00000000-0005-0000-0000-00003E5E0000}"/>
    <cellStyle name="Normal 5 4 3 2 2 2" xfId="25371" xr:uid="{00000000-0005-0000-0000-00003F5E0000}"/>
    <cellStyle name="Normal 5 4 3 2 2 2 2" xfId="25372" xr:uid="{00000000-0005-0000-0000-0000405E0000}"/>
    <cellStyle name="Normal 5 4 3 2 2 2 3" xfId="25373" xr:uid="{00000000-0005-0000-0000-0000415E0000}"/>
    <cellStyle name="Normal 5 4 3 2 2 3" xfId="25374" xr:uid="{00000000-0005-0000-0000-0000425E0000}"/>
    <cellStyle name="Normal 5 4 3 2 2 4" xfId="25375" xr:uid="{00000000-0005-0000-0000-0000435E0000}"/>
    <cellStyle name="Normal 5 4 3 2 3" xfId="9609" xr:uid="{00000000-0005-0000-0000-0000445E0000}"/>
    <cellStyle name="Normal 5 4 3 2 3 2" xfId="22802" xr:uid="{00000000-0005-0000-0000-0000455E0000}"/>
    <cellStyle name="Normal 5 4 3 2 3 3" xfId="3596" xr:uid="{00000000-0005-0000-0000-0000465E0000}"/>
    <cellStyle name="Normal 5 4 3 2 4" xfId="22804" xr:uid="{00000000-0005-0000-0000-0000475E0000}"/>
    <cellStyle name="Normal 5 4 3 2 5" xfId="22806" xr:uid="{00000000-0005-0000-0000-0000485E0000}"/>
    <cellStyle name="Normal 5 4 3 3" xfId="25376" xr:uid="{00000000-0005-0000-0000-0000495E0000}"/>
    <cellStyle name="Normal 5 4 3 3 2" xfId="9623" xr:uid="{00000000-0005-0000-0000-00004A5E0000}"/>
    <cellStyle name="Normal 5 4 3 3 2 2" xfId="21144" xr:uid="{00000000-0005-0000-0000-00004B5E0000}"/>
    <cellStyle name="Normal 5 4 3 3 2 3" xfId="21152" xr:uid="{00000000-0005-0000-0000-00004C5E0000}"/>
    <cellStyle name="Normal 5 4 3 3 3" xfId="22809" xr:uid="{00000000-0005-0000-0000-00004D5E0000}"/>
    <cellStyle name="Normal 5 4 3 3 4" xfId="22811" xr:uid="{00000000-0005-0000-0000-00004E5E0000}"/>
    <cellStyle name="Normal 5 4 3 4" xfId="25377" xr:uid="{00000000-0005-0000-0000-00004F5E0000}"/>
    <cellStyle name="Normal 5 4 3 4 2" xfId="25378" xr:uid="{00000000-0005-0000-0000-0000505E0000}"/>
    <cellStyle name="Normal 5 4 3 4 3" xfId="25379" xr:uid="{00000000-0005-0000-0000-0000515E0000}"/>
    <cellStyle name="Normal 5 4 3 5" xfId="9670" xr:uid="{00000000-0005-0000-0000-0000525E0000}"/>
    <cellStyle name="Normal 5 4 3 6" xfId="9693" xr:uid="{00000000-0005-0000-0000-0000535E0000}"/>
    <cellStyle name="Normal 5 4 4" xfId="25380" xr:uid="{00000000-0005-0000-0000-0000545E0000}"/>
    <cellStyle name="Normal 5 4 4 2" xfId="9712" xr:uid="{00000000-0005-0000-0000-0000555E0000}"/>
    <cellStyle name="Normal 5 4 4 2 2" xfId="25381" xr:uid="{00000000-0005-0000-0000-0000565E0000}"/>
    <cellStyle name="Normal 5 4 4 2 2 2" xfId="22352" xr:uid="{00000000-0005-0000-0000-0000575E0000}"/>
    <cellStyle name="Normal 5 4 4 2 2 2 2" xfId="22354" xr:uid="{00000000-0005-0000-0000-0000585E0000}"/>
    <cellStyle name="Normal 5 4 4 2 2 2 3" xfId="22362" xr:uid="{00000000-0005-0000-0000-0000595E0000}"/>
    <cellStyle name="Normal 5 4 4 2 2 3" xfId="22375" xr:uid="{00000000-0005-0000-0000-00005A5E0000}"/>
    <cellStyle name="Normal 5 4 4 2 2 4" xfId="22391" xr:uid="{00000000-0005-0000-0000-00005B5E0000}"/>
    <cellStyle name="Normal 5 4 4 2 3" xfId="22826" xr:uid="{00000000-0005-0000-0000-00005C5E0000}"/>
    <cellStyle name="Normal 5 4 4 2 3 2" xfId="22828" xr:uid="{00000000-0005-0000-0000-00005D5E0000}"/>
    <cellStyle name="Normal 5 4 4 2 3 3" xfId="9721" xr:uid="{00000000-0005-0000-0000-00005E5E0000}"/>
    <cellStyle name="Normal 5 4 4 2 4" xfId="22831" xr:uid="{00000000-0005-0000-0000-00005F5E0000}"/>
    <cellStyle name="Normal 5 4 4 2 5" xfId="22833" xr:uid="{00000000-0005-0000-0000-0000605E0000}"/>
    <cellStyle name="Normal 5 4 4 3" xfId="9731" xr:uid="{00000000-0005-0000-0000-0000615E0000}"/>
    <cellStyle name="Normal 5 4 4 3 2" xfId="25382" xr:uid="{00000000-0005-0000-0000-0000625E0000}"/>
    <cellStyle name="Normal 5 4 4 3 2 2" xfId="2774" xr:uid="{00000000-0005-0000-0000-0000635E0000}"/>
    <cellStyle name="Normal 5 4 4 3 2 3" xfId="21239" xr:uid="{00000000-0005-0000-0000-0000645E0000}"/>
    <cellStyle name="Normal 5 4 4 3 3" xfId="22836" xr:uid="{00000000-0005-0000-0000-0000655E0000}"/>
    <cellStyle name="Normal 5 4 4 3 4" xfId="22838" xr:uid="{00000000-0005-0000-0000-0000665E0000}"/>
    <cellStyle name="Normal 5 4 4 4" xfId="25383" xr:uid="{00000000-0005-0000-0000-0000675E0000}"/>
    <cellStyle name="Normal 5 4 4 4 2" xfId="25384" xr:uid="{00000000-0005-0000-0000-0000685E0000}"/>
    <cellStyle name="Normal 5 4 4 4 3" xfId="25385" xr:uid="{00000000-0005-0000-0000-0000695E0000}"/>
    <cellStyle name="Normal 5 4 4 5" xfId="9747" xr:uid="{00000000-0005-0000-0000-00006A5E0000}"/>
    <cellStyle name="Normal 5 4 4 6" xfId="9751" xr:uid="{00000000-0005-0000-0000-00006B5E0000}"/>
    <cellStyle name="Normal 5 4 5" xfId="25386" xr:uid="{00000000-0005-0000-0000-00006C5E0000}"/>
    <cellStyle name="Normal 5 4 5 2" xfId="9757" xr:uid="{00000000-0005-0000-0000-00006D5E0000}"/>
    <cellStyle name="Normal 5 4 5 2 2" xfId="24075" xr:uid="{00000000-0005-0000-0000-00006E5E0000}"/>
    <cellStyle name="Normal 5 4 5 2 2 2" xfId="23291" xr:uid="{00000000-0005-0000-0000-00006F5E0000}"/>
    <cellStyle name="Normal 5 4 5 2 2 3" xfId="23297" xr:uid="{00000000-0005-0000-0000-0000705E0000}"/>
    <cellStyle name="Normal 5 4 5 2 3" xfId="22857" xr:uid="{00000000-0005-0000-0000-0000715E0000}"/>
    <cellStyle name="Normal 5 4 5 2 4" xfId="22860" xr:uid="{00000000-0005-0000-0000-0000725E0000}"/>
    <cellStyle name="Normal 5 4 5 3" xfId="25387" xr:uid="{00000000-0005-0000-0000-0000735E0000}"/>
    <cellStyle name="Normal 5 4 5 3 2" xfId="25388" xr:uid="{00000000-0005-0000-0000-0000745E0000}"/>
    <cellStyle name="Normal 5 4 5 3 3" xfId="9244" xr:uid="{00000000-0005-0000-0000-0000755E0000}"/>
    <cellStyle name="Normal 5 4 5 4" xfId="25389" xr:uid="{00000000-0005-0000-0000-0000765E0000}"/>
    <cellStyle name="Normal 5 4 5 5" xfId="25390" xr:uid="{00000000-0005-0000-0000-0000775E0000}"/>
    <cellStyle name="Normal 5 4 6" xfId="25391" xr:uid="{00000000-0005-0000-0000-0000785E0000}"/>
    <cellStyle name="Normal 5 4 6 2" xfId="25392" xr:uid="{00000000-0005-0000-0000-0000795E0000}"/>
    <cellStyle name="Normal 5 4 6 2 2" xfId="909" xr:uid="{00000000-0005-0000-0000-00007A5E0000}"/>
    <cellStyle name="Normal 5 4 6 2 3" xfId="4663" xr:uid="{00000000-0005-0000-0000-00007B5E0000}"/>
    <cellStyle name="Normal 5 4 6 3" xfId="25393" xr:uid="{00000000-0005-0000-0000-00007C5E0000}"/>
    <cellStyle name="Normal 5 4 6 4" xfId="25394" xr:uid="{00000000-0005-0000-0000-00007D5E0000}"/>
    <cellStyle name="Normal 5 4 7" xfId="25395" xr:uid="{00000000-0005-0000-0000-00007E5E0000}"/>
    <cellStyle name="Normal 5 4 7 2" xfId="24453" xr:uid="{00000000-0005-0000-0000-00007F5E0000}"/>
    <cellStyle name="Normal 5 4 7 3" xfId="24466" xr:uid="{00000000-0005-0000-0000-0000805E0000}"/>
    <cellStyle name="Normal 5 4 8" xfId="25396" xr:uid="{00000000-0005-0000-0000-0000815E0000}"/>
    <cellStyle name="Normal 5 4 9" xfId="25397" xr:uid="{00000000-0005-0000-0000-0000825E0000}"/>
    <cellStyle name="Normal 5 5" xfId="25398" xr:uid="{00000000-0005-0000-0000-0000835E0000}"/>
    <cellStyle name="Normal 5 5 2" xfId="25399" xr:uid="{00000000-0005-0000-0000-0000845E0000}"/>
    <cellStyle name="Normal 5 5 2 2" xfId="25400" xr:uid="{00000000-0005-0000-0000-0000855E0000}"/>
    <cellStyle name="Normal 5 5 2 2 2" xfId="18948" xr:uid="{00000000-0005-0000-0000-0000865E0000}"/>
    <cellStyle name="Normal 5 5 2 2 2 2" xfId="25401" xr:uid="{00000000-0005-0000-0000-0000875E0000}"/>
    <cellStyle name="Normal 5 5 2 2 2 2 2" xfId="25402" xr:uid="{00000000-0005-0000-0000-0000885E0000}"/>
    <cellStyle name="Normal 5 5 2 2 2 2 3" xfId="25403" xr:uid="{00000000-0005-0000-0000-0000895E0000}"/>
    <cellStyle name="Normal 5 5 2 2 2 3" xfId="25404" xr:uid="{00000000-0005-0000-0000-00008A5E0000}"/>
    <cellStyle name="Normal 5 5 2 2 2 4" xfId="25405" xr:uid="{00000000-0005-0000-0000-00008B5E0000}"/>
    <cellStyle name="Normal 5 5 2 2 3" xfId="25406" xr:uid="{00000000-0005-0000-0000-00008C5E0000}"/>
    <cellStyle name="Normal 5 5 2 2 3 2" xfId="3539" xr:uid="{00000000-0005-0000-0000-00008D5E0000}"/>
    <cellStyle name="Normal 5 5 2 2 3 3" xfId="4518" xr:uid="{00000000-0005-0000-0000-00008E5E0000}"/>
    <cellStyle name="Normal 5 5 2 2 4" xfId="25407" xr:uid="{00000000-0005-0000-0000-00008F5E0000}"/>
    <cellStyle name="Normal 5 5 2 2 5" xfId="25408" xr:uid="{00000000-0005-0000-0000-0000905E0000}"/>
    <cellStyle name="Normal 5 5 2 3" xfId="25409" xr:uid="{00000000-0005-0000-0000-0000915E0000}"/>
    <cellStyle name="Normal 5 5 2 3 2" xfId="25410" xr:uid="{00000000-0005-0000-0000-0000925E0000}"/>
    <cellStyle name="Normal 5 5 2 3 2 2" xfId="21787" xr:uid="{00000000-0005-0000-0000-0000935E0000}"/>
    <cellStyle name="Normal 5 5 2 3 2 3" xfId="21789" xr:uid="{00000000-0005-0000-0000-0000945E0000}"/>
    <cellStyle name="Normal 5 5 2 3 3" xfId="25411" xr:uid="{00000000-0005-0000-0000-0000955E0000}"/>
    <cellStyle name="Normal 5 5 2 3 4" xfId="3798" xr:uid="{00000000-0005-0000-0000-0000965E0000}"/>
    <cellStyle name="Normal 5 5 2 4" xfId="25412" xr:uid="{00000000-0005-0000-0000-0000975E0000}"/>
    <cellStyle name="Normal 5 5 2 4 2" xfId="25413" xr:uid="{00000000-0005-0000-0000-0000985E0000}"/>
    <cellStyle name="Normal 5 5 2 4 3" xfId="25414" xr:uid="{00000000-0005-0000-0000-0000995E0000}"/>
    <cellStyle name="Normal 5 5 2 5" xfId="17339" xr:uid="{00000000-0005-0000-0000-00009A5E0000}"/>
    <cellStyle name="Normal 5 5 2 6" xfId="17343" xr:uid="{00000000-0005-0000-0000-00009B5E0000}"/>
    <cellStyle name="Normal 5 5 3" xfId="25416" xr:uid="{00000000-0005-0000-0000-00009C5E0000}"/>
    <cellStyle name="Normal 5 5 3 2" xfId="25417" xr:uid="{00000000-0005-0000-0000-00009D5E0000}"/>
    <cellStyle name="Normal 5 5 3 2 2" xfId="9798" xr:uid="{00000000-0005-0000-0000-00009E5E0000}"/>
    <cellStyle name="Normal 5 5 3 2 2 2" xfId="9802" xr:uid="{00000000-0005-0000-0000-00009F5E0000}"/>
    <cellStyle name="Normal 5 5 3 2 2 2 2" xfId="9807" xr:uid="{00000000-0005-0000-0000-0000A05E0000}"/>
    <cellStyle name="Normal 5 5 3 2 2 2 3" xfId="21409" xr:uid="{00000000-0005-0000-0000-0000A15E0000}"/>
    <cellStyle name="Normal 5 5 3 2 2 3" xfId="9814" xr:uid="{00000000-0005-0000-0000-0000A25E0000}"/>
    <cellStyle name="Normal 5 5 3 2 2 4" xfId="9820" xr:uid="{00000000-0005-0000-0000-0000A35E0000}"/>
    <cellStyle name="Normal 5 5 3 2 3" xfId="22870" xr:uid="{00000000-0005-0000-0000-0000A45E0000}"/>
    <cellStyle name="Normal 5 5 3 2 3 2" xfId="9825" xr:uid="{00000000-0005-0000-0000-0000A55E0000}"/>
    <cellStyle name="Normal 5 5 3 2 3 3" xfId="9830" xr:uid="{00000000-0005-0000-0000-0000A65E0000}"/>
    <cellStyle name="Normal 5 5 3 2 4" xfId="22872" xr:uid="{00000000-0005-0000-0000-0000A75E0000}"/>
    <cellStyle name="Normal 5 5 3 2 5" xfId="25418" xr:uid="{00000000-0005-0000-0000-0000A85E0000}"/>
    <cellStyle name="Normal 5 5 3 3" xfId="25419" xr:uid="{00000000-0005-0000-0000-0000A95E0000}"/>
    <cellStyle name="Normal 5 5 3 3 2" xfId="25420" xr:uid="{00000000-0005-0000-0000-0000AA5E0000}"/>
    <cellStyle name="Normal 5 5 3 3 2 2" xfId="21426" xr:uid="{00000000-0005-0000-0000-0000AB5E0000}"/>
    <cellStyle name="Normal 5 5 3 3 2 3" xfId="21429" xr:uid="{00000000-0005-0000-0000-0000AC5E0000}"/>
    <cellStyle name="Normal 5 5 3 3 3" xfId="25421" xr:uid="{00000000-0005-0000-0000-0000AD5E0000}"/>
    <cellStyle name="Normal 5 5 3 3 4" xfId="25422" xr:uid="{00000000-0005-0000-0000-0000AE5E0000}"/>
    <cellStyle name="Normal 5 5 3 4" xfId="25423" xr:uid="{00000000-0005-0000-0000-0000AF5E0000}"/>
    <cellStyle name="Normal 5 5 3 4 2" xfId="25424" xr:uid="{00000000-0005-0000-0000-0000B05E0000}"/>
    <cellStyle name="Normal 5 5 3 4 3" xfId="25425" xr:uid="{00000000-0005-0000-0000-0000B15E0000}"/>
    <cellStyle name="Normal 5 5 3 5" xfId="9848" xr:uid="{00000000-0005-0000-0000-0000B25E0000}"/>
    <cellStyle name="Normal 5 5 3 6" xfId="9851" xr:uid="{00000000-0005-0000-0000-0000B35E0000}"/>
    <cellStyle name="Normal 5 5 4" xfId="25427" xr:uid="{00000000-0005-0000-0000-0000B45E0000}"/>
    <cellStyle name="Normal 5 5 4 2" xfId="9859" xr:uid="{00000000-0005-0000-0000-0000B55E0000}"/>
    <cellStyle name="Normal 5 5 4 2 2" xfId="25428" xr:uid="{00000000-0005-0000-0000-0000B65E0000}"/>
    <cellStyle name="Normal 5 5 4 2 2 2" xfId="21518" xr:uid="{00000000-0005-0000-0000-0000B75E0000}"/>
    <cellStyle name="Normal 5 5 4 2 2 3" xfId="21521" xr:uid="{00000000-0005-0000-0000-0000B85E0000}"/>
    <cellStyle name="Normal 5 5 4 2 3" xfId="25429" xr:uid="{00000000-0005-0000-0000-0000B95E0000}"/>
    <cellStyle name="Normal 5 5 4 2 4" xfId="25430" xr:uid="{00000000-0005-0000-0000-0000BA5E0000}"/>
    <cellStyle name="Normal 5 5 4 3" xfId="25431" xr:uid="{00000000-0005-0000-0000-0000BB5E0000}"/>
    <cellStyle name="Normal 5 5 4 3 2" xfId="25432" xr:uid="{00000000-0005-0000-0000-0000BC5E0000}"/>
    <cellStyle name="Normal 5 5 4 3 3" xfId="25433" xr:uid="{00000000-0005-0000-0000-0000BD5E0000}"/>
    <cellStyle name="Normal 5 5 4 4" xfId="25434" xr:uid="{00000000-0005-0000-0000-0000BE5E0000}"/>
    <cellStyle name="Normal 5 5 4 5" xfId="25435" xr:uid="{00000000-0005-0000-0000-0000BF5E0000}"/>
    <cellStyle name="Normal 5 5 5" xfId="25436" xr:uid="{00000000-0005-0000-0000-0000C05E0000}"/>
    <cellStyle name="Normal 5 5 5 2" xfId="25437" xr:uid="{00000000-0005-0000-0000-0000C15E0000}"/>
    <cellStyle name="Normal 5 5 5 2 2" xfId="25438" xr:uid="{00000000-0005-0000-0000-0000C25E0000}"/>
    <cellStyle name="Normal 5 5 5 2 3" xfId="25439" xr:uid="{00000000-0005-0000-0000-0000C35E0000}"/>
    <cellStyle name="Normal 5 5 5 3" xfId="25440" xr:uid="{00000000-0005-0000-0000-0000C45E0000}"/>
    <cellStyle name="Normal 5 5 5 4" xfId="25441" xr:uid="{00000000-0005-0000-0000-0000C55E0000}"/>
    <cellStyle name="Normal 5 5 6" xfId="25442" xr:uid="{00000000-0005-0000-0000-0000C65E0000}"/>
    <cellStyle name="Normal 5 5 6 2" xfId="25443" xr:uid="{00000000-0005-0000-0000-0000C75E0000}"/>
    <cellStyle name="Normal 5 5 6 3" xfId="25444" xr:uid="{00000000-0005-0000-0000-0000C85E0000}"/>
    <cellStyle name="Normal 5 5 7" xfId="25445" xr:uid="{00000000-0005-0000-0000-0000C95E0000}"/>
    <cellStyle name="Normal 5 5 8" xfId="25446" xr:uid="{00000000-0005-0000-0000-0000CA5E0000}"/>
    <cellStyle name="Normal 5 6" xfId="25447" xr:uid="{00000000-0005-0000-0000-0000CB5E0000}"/>
    <cellStyle name="Normal 5 6 2" xfId="25448" xr:uid="{00000000-0005-0000-0000-0000CC5E0000}"/>
    <cellStyle name="Normal 5 6 2 2" xfId="25449" xr:uid="{00000000-0005-0000-0000-0000CD5E0000}"/>
    <cellStyle name="Normal 5 6 2 2 2" xfId="19023" xr:uid="{00000000-0005-0000-0000-0000CE5E0000}"/>
    <cellStyle name="Normal 5 6 2 2 2 2" xfId="25450" xr:uid="{00000000-0005-0000-0000-0000CF5E0000}"/>
    <cellStyle name="Normal 5 6 2 2 2 3" xfId="13092" xr:uid="{00000000-0005-0000-0000-0000D05E0000}"/>
    <cellStyle name="Normal 5 6 2 2 3" xfId="25451" xr:uid="{00000000-0005-0000-0000-0000D15E0000}"/>
    <cellStyle name="Normal 5 6 2 2 4" xfId="25452" xr:uid="{00000000-0005-0000-0000-0000D25E0000}"/>
    <cellStyle name="Normal 5 6 2 3" xfId="24639" xr:uid="{00000000-0005-0000-0000-0000D35E0000}"/>
    <cellStyle name="Normal 5 6 2 3 2" xfId="25453" xr:uid="{00000000-0005-0000-0000-0000D45E0000}"/>
    <cellStyle name="Normal 5 6 2 3 3" xfId="25454" xr:uid="{00000000-0005-0000-0000-0000D55E0000}"/>
    <cellStyle name="Normal 5 6 2 4" xfId="24641" xr:uid="{00000000-0005-0000-0000-0000D65E0000}"/>
    <cellStyle name="Normal 5 6 2 5" xfId="17356" xr:uid="{00000000-0005-0000-0000-0000D75E0000}"/>
    <cellStyle name="Normal 5 6 3" xfId="25455" xr:uid="{00000000-0005-0000-0000-0000D85E0000}"/>
    <cellStyle name="Normal 5 6 3 2" xfId="25456" xr:uid="{00000000-0005-0000-0000-0000D95E0000}"/>
    <cellStyle name="Normal 5 6 3 2 2" xfId="25457" xr:uid="{00000000-0005-0000-0000-0000DA5E0000}"/>
    <cellStyle name="Normal 5 6 3 2 3" xfId="22895" xr:uid="{00000000-0005-0000-0000-0000DB5E0000}"/>
    <cellStyle name="Normal 5 6 3 3" xfId="25458" xr:uid="{00000000-0005-0000-0000-0000DC5E0000}"/>
    <cellStyle name="Normal 5 6 3 4" xfId="25459" xr:uid="{00000000-0005-0000-0000-0000DD5E0000}"/>
    <cellStyle name="Normal 5 6 4" xfId="25460" xr:uid="{00000000-0005-0000-0000-0000DE5E0000}"/>
    <cellStyle name="Normal 5 6 4 2" xfId="25461" xr:uid="{00000000-0005-0000-0000-0000DF5E0000}"/>
    <cellStyle name="Normal 5 6 4 3" xfId="25462" xr:uid="{00000000-0005-0000-0000-0000E05E0000}"/>
    <cellStyle name="Normal 5 6 5" xfId="25463" xr:uid="{00000000-0005-0000-0000-0000E15E0000}"/>
    <cellStyle name="Normal 5 6 6" xfId="25464" xr:uid="{00000000-0005-0000-0000-0000E25E0000}"/>
    <cellStyle name="Normal 5 7" xfId="25465" xr:uid="{00000000-0005-0000-0000-0000E35E0000}"/>
    <cellStyle name="Normal 5 7 2" xfId="25466" xr:uid="{00000000-0005-0000-0000-0000E45E0000}"/>
    <cellStyle name="Normal 5 7 2 2" xfId="25467" xr:uid="{00000000-0005-0000-0000-0000E55E0000}"/>
    <cellStyle name="Normal 5 7 2 2 2" xfId="25468" xr:uid="{00000000-0005-0000-0000-0000E65E0000}"/>
    <cellStyle name="Normal 5 7 2 2 2 2" xfId="25469" xr:uid="{00000000-0005-0000-0000-0000E75E0000}"/>
    <cellStyle name="Normal 5 7 2 2 2 3" xfId="25470" xr:uid="{00000000-0005-0000-0000-0000E85E0000}"/>
    <cellStyle name="Normal 5 7 2 2 3" xfId="25471" xr:uid="{00000000-0005-0000-0000-0000E95E0000}"/>
    <cellStyle name="Normal 5 7 2 2 4" xfId="25472" xr:uid="{00000000-0005-0000-0000-0000EA5E0000}"/>
    <cellStyle name="Normal 5 7 2 3" xfId="25473" xr:uid="{00000000-0005-0000-0000-0000EB5E0000}"/>
    <cellStyle name="Normal 5 7 2 3 2" xfId="25474" xr:uid="{00000000-0005-0000-0000-0000EC5E0000}"/>
    <cellStyle name="Normal 5 7 2 3 3" xfId="25475" xr:uid="{00000000-0005-0000-0000-0000ED5E0000}"/>
    <cellStyle name="Normal 5 7 2 4" xfId="2542" xr:uid="{00000000-0005-0000-0000-0000EE5E0000}"/>
    <cellStyle name="Normal 5 7 2 5" xfId="2562" xr:uid="{00000000-0005-0000-0000-0000EF5E0000}"/>
    <cellStyle name="Normal 5 7 3" xfId="9949" xr:uid="{00000000-0005-0000-0000-0000F05E0000}"/>
    <cellStyle name="Normal 5 7 3 2" xfId="1477" xr:uid="{00000000-0005-0000-0000-0000F15E0000}"/>
    <cellStyle name="Normal 5 7 3 2 2" xfId="1299" xr:uid="{00000000-0005-0000-0000-0000F25E0000}"/>
    <cellStyle name="Normal 5 7 3 2 3" xfId="3855" xr:uid="{00000000-0005-0000-0000-0000F35E0000}"/>
    <cellStyle name="Normal 5 7 3 3" xfId="3869" xr:uid="{00000000-0005-0000-0000-0000F45E0000}"/>
    <cellStyle name="Normal 5 7 3 4" xfId="2592" xr:uid="{00000000-0005-0000-0000-0000F55E0000}"/>
    <cellStyle name="Normal 5 7 4" xfId="9958" xr:uid="{00000000-0005-0000-0000-0000F65E0000}"/>
    <cellStyle name="Normal 5 7 4 2" xfId="6513" xr:uid="{00000000-0005-0000-0000-0000F75E0000}"/>
    <cellStyle name="Normal 5 7 4 3" xfId="6668" xr:uid="{00000000-0005-0000-0000-0000F85E0000}"/>
    <cellStyle name="Normal 5 7 5" xfId="9962" xr:uid="{00000000-0005-0000-0000-0000F95E0000}"/>
    <cellStyle name="Normal 5 7 6" xfId="25476" xr:uid="{00000000-0005-0000-0000-0000FA5E0000}"/>
    <cellStyle name="Normal 5 8" xfId="25477" xr:uid="{00000000-0005-0000-0000-0000FB5E0000}"/>
    <cellStyle name="Normal 5 8 2" xfId="23183" xr:uid="{00000000-0005-0000-0000-0000FC5E0000}"/>
    <cellStyle name="Normal 5 8 2 2" xfId="24962" xr:uid="{00000000-0005-0000-0000-0000FD5E0000}"/>
    <cellStyle name="Normal 5 8 2 2 2" xfId="25479" xr:uid="{00000000-0005-0000-0000-0000FE5E0000}"/>
    <cellStyle name="Normal 5 8 2 2 3" xfId="25481" xr:uid="{00000000-0005-0000-0000-0000FF5E0000}"/>
    <cellStyle name="Normal 5 8 2 3" xfId="25482" xr:uid="{00000000-0005-0000-0000-0000005F0000}"/>
    <cellStyle name="Normal 5 8 2 4" xfId="2695" xr:uid="{00000000-0005-0000-0000-0000015F0000}"/>
    <cellStyle name="Normal 5 8 3" xfId="9969" xr:uid="{00000000-0005-0000-0000-0000025F0000}"/>
    <cellStyle name="Normal 5 8 3 2" xfId="7807" xr:uid="{00000000-0005-0000-0000-0000035F0000}"/>
    <cellStyle name="Normal 5 8 3 3" xfId="4375" xr:uid="{00000000-0005-0000-0000-0000045F0000}"/>
    <cellStyle name="Normal 5 8 4" xfId="9979" xr:uid="{00000000-0005-0000-0000-0000055F0000}"/>
    <cellStyle name="Normal 5 8 5" xfId="25483" xr:uid="{00000000-0005-0000-0000-0000065F0000}"/>
    <cellStyle name="Normal 5 9" xfId="25484" xr:uid="{00000000-0005-0000-0000-0000075F0000}"/>
    <cellStyle name="Normal 5 9 2" xfId="23203" xr:uid="{00000000-0005-0000-0000-0000085F0000}"/>
    <cellStyle name="Normal 5 9 2 2" xfId="25485" xr:uid="{00000000-0005-0000-0000-0000095F0000}"/>
    <cellStyle name="Normal 5 9 2 3" xfId="2840" xr:uid="{00000000-0005-0000-0000-00000A5F0000}"/>
    <cellStyle name="Normal 5 9 3" xfId="23205" xr:uid="{00000000-0005-0000-0000-00000B5F0000}"/>
    <cellStyle name="Normal 5 9 4" xfId="25486" xr:uid="{00000000-0005-0000-0000-00000C5F0000}"/>
    <cellStyle name="Normal 6" xfId="3285" xr:uid="{00000000-0005-0000-0000-00000D5F0000}"/>
    <cellStyle name="Normal 6 10" xfId="25487" xr:uid="{00000000-0005-0000-0000-00000E5F0000}"/>
    <cellStyle name="Normal 6 10 2" xfId="25488" xr:uid="{00000000-0005-0000-0000-00000F5F0000}"/>
    <cellStyle name="Normal 6 11" xfId="25489" xr:uid="{00000000-0005-0000-0000-0000105F0000}"/>
    <cellStyle name="Normal 6 12" xfId="25490" xr:uid="{00000000-0005-0000-0000-0000115F0000}"/>
    <cellStyle name="Normal 6 13" xfId="25491" xr:uid="{00000000-0005-0000-0000-0000125F0000}"/>
    <cellStyle name="Normal 6 2" xfId="3290" xr:uid="{00000000-0005-0000-0000-0000135F0000}"/>
    <cellStyle name="Normal 6 2 10" xfId="22336" xr:uid="{00000000-0005-0000-0000-0000145F0000}"/>
    <cellStyle name="Normal 6 2 2" xfId="20557" xr:uid="{00000000-0005-0000-0000-0000155F0000}"/>
    <cellStyle name="Normal 6 2 2 2" xfId="25492" xr:uid="{00000000-0005-0000-0000-0000165F0000}"/>
    <cellStyle name="Normal 6 2 2 2 2" xfId="23693" xr:uid="{00000000-0005-0000-0000-0000175F0000}"/>
    <cellStyle name="Normal 6 2 2 2 2 2" xfId="23695" xr:uid="{00000000-0005-0000-0000-0000185F0000}"/>
    <cellStyle name="Normal 6 2 2 2 2 2 2" xfId="1379" xr:uid="{00000000-0005-0000-0000-0000195F0000}"/>
    <cellStyle name="Normal 6 2 2 2 2 2 2 2" xfId="7641" xr:uid="{00000000-0005-0000-0000-00001A5F0000}"/>
    <cellStyle name="Normal 6 2 2 2 2 2 2 2 2" xfId="7645" xr:uid="{00000000-0005-0000-0000-00001B5F0000}"/>
    <cellStyle name="Normal 6 2 2 2 2 2 2 2 3" xfId="7011" xr:uid="{00000000-0005-0000-0000-00001C5F0000}"/>
    <cellStyle name="Normal 6 2 2 2 2 2 2 3" xfId="7651" xr:uid="{00000000-0005-0000-0000-00001D5F0000}"/>
    <cellStyle name="Normal 6 2 2 2 2 2 2 4" xfId="7660" xr:uid="{00000000-0005-0000-0000-00001E5F0000}"/>
    <cellStyle name="Normal 6 2 2 2 2 2 3" xfId="3655" xr:uid="{00000000-0005-0000-0000-00001F5F0000}"/>
    <cellStyle name="Normal 6 2 2 2 2 2 3 2" xfId="25494" xr:uid="{00000000-0005-0000-0000-0000205F0000}"/>
    <cellStyle name="Normal 6 2 2 2 2 2 3 3" xfId="25495" xr:uid="{00000000-0005-0000-0000-0000215F0000}"/>
    <cellStyle name="Normal 6 2 2 2 2 2 4" xfId="3663" xr:uid="{00000000-0005-0000-0000-0000225F0000}"/>
    <cellStyle name="Normal 6 2 2 2 2 2 5" xfId="3685" xr:uid="{00000000-0005-0000-0000-0000235F0000}"/>
    <cellStyle name="Normal 6 2 2 2 2 3" xfId="23697" xr:uid="{00000000-0005-0000-0000-0000245F0000}"/>
    <cellStyle name="Normal 6 2 2 2 2 3 2" xfId="5386" xr:uid="{00000000-0005-0000-0000-0000255F0000}"/>
    <cellStyle name="Normal 6 2 2 2 2 3 2 2" xfId="25497" xr:uid="{00000000-0005-0000-0000-0000265F0000}"/>
    <cellStyle name="Normal 6 2 2 2 2 3 2 3" xfId="25498" xr:uid="{00000000-0005-0000-0000-0000275F0000}"/>
    <cellStyle name="Normal 6 2 2 2 2 3 3" xfId="5816" xr:uid="{00000000-0005-0000-0000-0000285F0000}"/>
    <cellStyle name="Normal 6 2 2 2 2 3 4" xfId="5824" xr:uid="{00000000-0005-0000-0000-0000295F0000}"/>
    <cellStyle name="Normal 6 2 2 2 2 4" xfId="25499" xr:uid="{00000000-0005-0000-0000-00002A5F0000}"/>
    <cellStyle name="Normal 6 2 2 2 2 4 2" xfId="7945" xr:uid="{00000000-0005-0000-0000-00002B5F0000}"/>
    <cellStyle name="Normal 6 2 2 2 2 4 3" xfId="25500" xr:uid="{00000000-0005-0000-0000-00002C5F0000}"/>
    <cellStyle name="Normal 6 2 2 2 2 5" xfId="7975" xr:uid="{00000000-0005-0000-0000-00002D5F0000}"/>
    <cellStyle name="Normal 6 2 2 2 2 6" xfId="15803" xr:uid="{00000000-0005-0000-0000-00002E5F0000}"/>
    <cellStyle name="Normal 6 2 2 2 3" xfId="23699" xr:uid="{00000000-0005-0000-0000-00002F5F0000}"/>
    <cellStyle name="Normal 6 2 2 2 3 2" xfId="8491" xr:uid="{00000000-0005-0000-0000-0000305F0000}"/>
    <cellStyle name="Normal 6 2 2 2 3 2 2" xfId="8322" xr:uid="{00000000-0005-0000-0000-0000315F0000}"/>
    <cellStyle name="Normal 6 2 2 2 3 2 2 2" xfId="7458" xr:uid="{00000000-0005-0000-0000-0000325F0000}"/>
    <cellStyle name="Normal 6 2 2 2 3 2 2 2 2" xfId="4453" xr:uid="{00000000-0005-0000-0000-0000335F0000}"/>
    <cellStyle name="Normal 6 2 2 2 3 2 2 2 3" xfId="1052" xr:uid="{00000000-0005-0000-0000-0000345F0000}"/>
    <cellStyle name="Normal 6 2 2 2 3 2 2 3" xfId="7466" xr:uid="{00000000-0005-0000-0000-0000355F0000}"/>
    <cellStyle name="Normal 6 2 2 2 3 2 2 4" xfId="7473" xr:uid="{00000000-0005-0000-0000-0000365F0000}"/>
    <cellStyle name="Normal 6 2 2 2 3 2 3" xfId="8328" xr:uid="{00000000-0005-0000-0000-0000375F0000}"/>
    <cellStyle name="Normal 6 2 2 2 3 2 3 2" xfId="7519" xr:uid="{00000000-0005-0000-0000-0000385F0000}"/>
    <cellStyle name="Normal 6 2 2 2 3 2 3 3" xfId="7522" xr:uid="{00000000-0005-0000-0000-0000395F0000}"/>
    <cellStyle name="Normal 6 2 2 2 3 2 4" xfId="8330" xr:uid="{00000000-0005-0000-0000-00003A5F0000}"/>
    <cellStyle name="Normal 6 2 2 2 3 2 5" xfId="8343" xr:uid="{00000000-0005-0000-0000-00003B5F0000}"/>
    <cellStyle name="Normal 6 2 2 2 3 3" xfId="25501" xr:uid="{00000000-0005-0000-0000-00003C5F0000}"/>
    <cellStyle name="Normal 6 2 2 2 3 3 2" xfId="8535" xr:uid="{00000000-0005-0000-0000-00003D5F0000}"/>
    <cellStyle name="Normal 6 2 2 2 3 3 2 2" xfId="12876" xr:uid="{00000000-0005-0000-0000-00003E5F0000}"/>
    <cellStyle name="Normal 6 2 2 2 3 3 2 3" xfId="12878" xr:uid="{00000000-0005-0000-0000-00003F5F0000}"/>
    <cellStyle name="Normal 6 2 2 2 3 3 3" xfId="8538" xr:uid="{00000000-0005-0000-0000-0000405F0000}"/>
    <cellStyle name="Normal 6 2 2 2 3 3 4" xfId="9005" xr:uid="{00000000-0005-0000-0000-0000415F0000}"/>
    <cellStyle name="Normal 6 2 2 2 3 4" xfId="25502" xr:uid="{00000000-0005-0000-0000-0000425F0000}"/>
    <cellStyle name="Normal 6 2 2 2 3 4 2" xfId="8576" xr:uid="{00000000-0005-0000-0000-0000435F0000}"/>
    <cellStyle name="Normal 6 2 2 2 3 4 3" xfId="8581" xr:uid="{00000000-0005-0000-0000-0000445F0000}"/>
    <cellStyle name="Normal 6 2 2 2 3 5" xfId="25503" xr:uid="{00000000-0005-0000-0000-0000455F0000}"/>
    <cellStyle name="Normal 6 2 2 2 3 6" xfId="25505" xr:uid="{00000000-0005-0000-0000-0000465F0000}"/>
    <cellStyle name="Normal 6 2 2 2 4" xfId="23701" xr:uid="{00000000-0005-0000-0000-0000475F0000}"/>
    <cellStyle name="Normal 6 2 2 2 4 2" xfId="25506" xr:uid="{00000000-0005-0000-0000-0000485F0000}"/>
    <cellStyle name="Normal 6 2 2 2 4 2 2" xfId="25507" xr:uid="{00000000-0005-0000-0000-0000495F0000}"/>
    <cellStyle name="Normal 6 2 2 2 4 2 2 2" xfId="25509" xr:uid="{00000000-0005-0000-0000-00004A5F0000}"/>
    <cellStyle name="Normal 6 2 2 2 4 2 2 3" xfId="25510" xr:uid="{00000000-0005-0000-0000-00004B5F0000}"/>
    <cellStyle name="Normal 6 2 2 2 4 2 3" xfId="25511" xr:uid="{00000000-0005-0000-0000-00004C5F0000}"/>
    <cellStyle name="Normal 6 2 2 2 4 2 4" xfId="25512" xr:uid="{00000000-0005-0000-0000-00004D5F0000}"/>
    <cellStyle name="Normal 6 2 2 2 4 3" xfId="25513" xr:uid="{00000000-0005-0000-0000-00004E5F0000}"/>
    <cellStyle name="Normal 6 2 2 2 4 3 2" xfId="25514" xr:uid="{00000000-0005-0000-0000-00004F5F0000}"/>
    <cellStyle name="Normal 6 2 2 2 4 3 3" xfId="25515" xr:uid="{00000000-0005-0000-0000-0000505F0000}"/>
    <cellStyle name="Normal 6 2 2 2 4 4" xfId="25516" xr:uid="{00000000-0005-0000-0000-0000515F0000}"/>
    <cellStyle name="Normal 6 2 2 2 4 5" xfId="25517" xr:uid="{00000000-0005-0000-0000-0000525F0000}"/>
    <cellStyle name="Normal 6 2 2 2 5" xfId="25518" xr:uid="{00000000-0005-0000-0000-0000535F0000}"/>
    <cellStyle name="Normal 6 2 2 2 5 2" xfId="25519" xr:uid="{00000000-0005-0000-0000-0000545F0000}"/>
    <cellStyle name="Normal 6 2 2 2 5 2 2" xfId="25415" xr:uid="{00000000-0005-0000-0000-0000555F0000}"/>
    <cellStyle name="Normal 6 2 2 2 5 2 3" xfId="25426" xr:uid="{00000000-0005-0000-0000-0000565F0000}"/>
    <cellStyle name="Normal 6 2 2 2 5 3" xfId="25520" xr:uid="{00000000-0005-0000-0000-0000575F0000}"/>
    <cellStyle name="Normal 6 2 2 2 5 4" xfId="9946" xr:uid="{00000000-0005-0000-0000-0000585F0000}"/>
    <cellStyle name="Normal 6 2 2 2 6" xfId="25521" xr:uid="{00000000-0005-0000-0000-0000595F0000}"/>
    <cellStyle name="Normal 6 2 2 2 6 2" xfId="25522" xr:uid="{00000000-0005-0000-0000-00005A5F0000}"/>
    <cellStyle name="Normal 6 2 2 2 6 3" xfId="25523" xr:uid="{00000000-0005-0000-0000-00005B5F0000}"/>
    <cellStyle name="Normal 6 2 2 2 7" xfId="25524" xr:uid="{00000000-0005-0000-0000-00005C5F0000}"/>
    <cellStyle name="Normal 6 2 2 2 8" xfId="25525" xr:uid="{00000000-0005-0000-0000-00005D5F0000}"/>
    <cellStyle name="Normal 6 2 2 3" xfId="25526" xr:uid="{00000000-0005-0000-0000-00005E5F0000}"/>
    <cellStyle name="Normal 6 2 2 3 2" xfId="23718" xr:uid="{00000000-0005-0000-0000-00005F5F0000}"/>
    <cellStyle name="Normal 6 2 2 3 2 2" xfId="15103" xr:uid="{00000000-0005-0000-0000-0000605F0000}"/>
    <cellStyle name="Normal 6 2 2 3 2 2 2" xfId="25527" xr:uid="{00000000-0005-0000-0000-0000615F0000}"/>
    <cellStyle name="Normal 6 2 2 3 2 2 2 2" xfId="23077" xr:uid="{00000000-0005-0000-0000-0000625F0000}"/>
    <cellStyle name="Normal 6 2 2 3 2 2 2 3" xfId="23079" xr:uid="{00000000-0005-0000-0000-0000635F0000}"/>
    <cellStyle name="Normal 6 2 2 3 2 2 3" xfId="25528" xr:uid="{00000000-0005-0000-0000-0000645F0000}"/>
    <cellStyle name="Normal 6 2 2 3 2 2 4" xfId="15114" xr:uid="{00000000-0005-0000-0000-0000655F0000}"/>
    <cellStyle name="Normal 6 2 2 3 2 3" xfId="15123" xr:uid="{00000000-0005-0000-0000-0000665F0000}"/>
    <cellStyle name="Normal 6 2 2 3 2 3 2" xfId="25529" xr:uid="{00000000-0005-0000-0000-0000675F0000}"/>
    <cellStyle name="Normal 6 2 2 3 2 3 3" xfId="25530" xr:uid="{00000000-0005-0000-0000-0000685F0000}"/>
    <cellStyle name="Normal 6 2 2 3 2 4" xfId="15135" xr:uid="{00000000-0005-0000-0000-0000695F0000}"/>
    <cellStyle name="Normal 6 2 2 3 2 5" xfId="15144" xr:uid="{00000000-0005-0000-0000-00006A5F0000}"/>
    <cellStyle name="Normal 6 2 2 3 3" xfId="23720" xr:uid="{00000000-0005-0000-0000-00006B5F0000}"/>
    <cellStyle name="Normal 6 2 2 3 3 2" xfId="15157" xr:uid="{00000000-0005-0000-0000-00006C5F0000}"/>
    <cellStyle name="Normal 6 2 2 3 3 2 2" xfId="25531" xr:uid="{00000000-0005-0000-0000-00006D5F0000}"/>
    <cellStyle name="Normal 6 2 2 3 3 2 3" xfId="25532" xr:uid="{00000000-0005-0000-0000-00006E5F0000}"/>
    <cellStyle name="Normal 6 2 2 3 3 3" xfId="25533" xr:uid="{00000000-0005-0000-0000-00006F5F0000}"/>
    <cellStyle name="Normal 6 2 2 3 3 4" xfId="15180" xr:uid="{00000000-0005-0000-0000-0000705F0000}"/>
    <cellStyle name="Normal 6 2 2 3 4" xfId="23722" xr:uid="{00000000-0005-0000-0000-0000715F0000}"/>
    <cellStyle name="Normal 6 2 2 3 4 2" xfId="25534" xr:uid="{00000000-0005-0000-0000-0000725F0000}"/>
    <cellStyle name="Normal 6 2 2 3 4 3" xfId="25535" xr:uid="{00000000-0005-0000-0000-0000735F0000}"/>
    <cellStyle name="Normal 6 2 2 3 5" xfId="25536" xr:uid="{00000000-0005-0000-0000-0000745F0000}"/>
    <cellStyle name="Normal 6 2 2 3 6" xfId="15216" xr:uid="{00000000-0005-0000-0000-0000755F0000}"/>
    <cellStyle name="Normal 6 2 2 4" xfId="25537" xr:uid="{00000000-0005-0000-0000-0000765F0000}"/>
    <cellStyle name="Normal 6 2 2 4 2" xfId="23731" xr:uid="{00000000-0005-0000-0000-0000775F0000}"/>
    <cellStyle name="Normal 6 2 2 4 2 2" xfId="15225" xr:uid="{00000000-0005-0000-0000-0000785F0000}"/>
    <cellStyle name="Normal 6 2 2 4 2 2 2" xfId="12478" xr:uid="{00000000-0005-0000-0000-0000795F0000}"/>
    <cellStyle name="Normal 6 2 2 4 2 2 2 2" xfId="12482" xr:uid="{00000000-0005-0000-0000-00007A5F0000}"/>
    <cellStyle name="Normal 6 2 2 4 2 2 2 3" xfId="8483" xr:uid="{00000000-0005-0000-0000-00007B5F0000}"/>
    <cellStyle name="Normal 6 2 2 4 2 2 3" xfId="12111" xr:uid="{00000000-0005-0000-0000-00007C5F0000}"/>
    <cellStyle name="Normal 6 2 2 4 2 2 4" xfId="12117" xr:uid="{00000000-0005-0000-0000-00007D5F0000}"/>
    <cellStyle name="Normal 6 2 2 4 2 3" xfId="15228" xr:uid="{00000000-0005-0000-0000-00007E5F0000}"/>
    <cellStyle name="Normal 6 2 2 4 2 3 2" xfId="12508" xr:uid="{00000000-0005-0000-0000-00007F5F0000}"/>
    <cellStyle name="Normal 6 2 2 4 2 3 3" xfId="12131" xr:uid="{00000000-0005-0000-0000-0000805F0000}"/>
    <cellStyle name="Normal 6 2 2 4 2 4" xfId="10168" xr:uid="{00000000-0005-0000-0000-0000815F0000}"/>
    <cellStyle name="Normal 6 2 2 4 2 5" xfId="10219" xr:uid="{00000000-0005-0000-0000-0000825F0000}"/>
    <cellStyle name="Normal 6 2 2 4 3" xfId="23733" xr:uid="{00000000-0005-0000-0000-0000835F0000}"/>
    <cellStyle name="Normal 6 2 2 4 3 2" xfId="25538" xr:uid="{00000000-0005-0000-0000-0000845F0000}"/>
    <cellStyle name="Normal 6 2 2 4 3 2 2" xfId="25539" xr:uid="{00000000-0005-0000-0000-0000855F0000}"/>
    <cellStyle name="Normal 6 2 2 4 3 2 3" xfId="25540" xr:uid="{00000000-0005-0000-0000-0000865F0000}"/>
    <cellStyle name="Normal 6 2 2 4 3 3" xfId="15234" xr:uid="{00000000-0005-0000-0000-0000875F0000}"/>
    <cellStyle name="Normal 6 2 2 4 3 4" xfId="7129" xr:uid="{00000000-0005-0000-0000-0000885F0000}"/>
    <cellStyle name="Normal 6 2 2 4 4" xfId="25541" xr:uid="{00000000-0005-0000-0000-0000895F0000}"/>
    <cellStyle name="Normal 6 2 2 4 4 2" xfId="25542" xr:uid="{00000000-0005-0000-0000-00008A5F0000}"/>
    <cellStyle name="Normal 6 2 2 4 4 3" xfId="25543" xr:uid="{00000000-0005-0000-0000-00008B5F0000}"/>
    <cellStyle name="Normal 6 2 2 4 5" xfId="25544" xr:uid="{00000000-0005-0000-0000-00008C5F0000}"/>
    <cellStyle name="Normal 6 2 2 4 6" xfId="25545" xr:uid="{00000000-0005-0000-0000-00008D5F0000}"/>
    <cellStyle name="Normal 6 2 2 5" xfId="15243" xr:uid="{00000000-0005-0000-0000-00008E5F0000}"/>
    <cellStyle name="Normal 6 2 2 5 2" xfId="15246" xr:uid="{00000000-0005-0000-0000-00008F5F0000}"/>
    <cellStyle name="Normal 6 2 2 5 2 2" xfId="15250" xr:uid="{00000000-0005-0000-0000-0000905F0000}"/>
    <cellStyle name="Normal 6 2 2 5 2 2 2" xfId="8793" xr:uid="{00000000-0005-0000-0000-0000915F0000}"/>
    <cellStyle name="Normal 6 2 2 5 2 2 3" xfId="25546" xr:uid="{00000000-0005-0000-0000-0000925F0000}"/>
    <cellStyle name="Normal 6 2 2 5 2 3" xfId="15254" xr:uid="{00000000-0005-0000-0000-0000935F0000}"/>
    <cellStyle name="Normal 6 2 2 5 2 4" xfId="10341" xr:uid="{00000000-0005-0000-0000-0000945F0000}"/>
    <cellStyle name="Normal 6 2 2 5 3" xfId="15260" xr:uid="{00000000-0005-0000-0000-0000955F0000}"/>
    <cellStyle name="Normal 6 2 2 5 3 2" xfId="25548" xr:uid="{00000000-0005-0000-0000-0000965F0000}"/>
    <cellStyle name="Normal 6 2 2 5 3 3" xfId="25550" xr:uid="{00000000-0005-0000-0000-0000975F0000}"/>
    <cellStyle name="Normal 6 2 2 5 4" xfId="15268" xr:uid="{00000000-0005-0000-0000-0000985F0000}"/>
    <cellStyle name="Normal 6 2 2 5 5" xfId="25552" xr:uid="{00000000-0005-0000-0000-0000995F0000}"/>
    <cellStyle name="Normal 6 2 2 6" xfId="15276" xr:uid="{00000000-0005-0000-0000-00009A5F0000}"/>
    <cellStyle name="Normal 6 2 2 6 2" xfId="15280" xr:uid="{00000000-0005-0000-0000-00009B5F0000}"/>
    <cellStyle name="Normal 6 2 2 6 2 2" xfId="25553" xr:uid="{00000000-0005-0000-0000-00009C5F0000}"/>
    <cellStyle name="Normal 6 2 2 6 2 3" xfId="25554" xr:uid="{00000000-0005-0000-0000-00009D5F0000}"/>
    <cellStyle name="Normal 6 2 2 6 3" xfId="15286" xr:uid="{00000000-0005-0000-0000-00009E5F0000}"/>
    <cellStyle name="Normal 6 2 2 6 4" xfId="25556" xr:uid="{00000000-0005-0000-0000-00009F5F0000}"/>
    <cellStyle name="Normal 6 2 2 7" xfId="15293" xr:uid="{00000000-0005-0000-0000-0000A05F0000}"/>
    <cellStyle name="Normal 6 2 2 7 2" xfId="25557" xr:uid="{00000000-0005-0000-0000-0000A15F0000}"/>
    <cellStyle name="Normal 6 2 2 7 3" xfId="25559" xr:uid="{00000000-0005-0000-0000-0000A25F0000}"/>
    <cellStyle name="Normal 6 2 2 8" xfId="15304" xr:uid="{00000000-0005-0000-0000-0000A35F0000}"/>
    <cellStyle name="Normal 6 2 2 9" xfId="24989" xr:uid="{00000000-0005-0000-0000-0000A45F0000}"/>
    <cellStyle name="Normal 6 2 3" xfId="25560" xr:uid="{00000000-0005-0000-0000-0000A55F0000}"/>
    <cellStyle name="Normal 6 2 3 2" xfId="25561" xr:uid="{00000000-0005-0000-0000-0000A65F0000}"/>
    <cellStyle name="Normal 6 2 3 2 2" xfId="19188" xr:uid="{00000000-0005-0000-0000-0000A75F0000}"/>
    <cellStyle name="Normal 6 2 3 2 2 2" xfId="23750" xr:uid="{00000000-0005-0000-0000-0000A85F0000}"/>
    <cellStyle name="Normal 6 2 3 2 2 2 2" xfId="25562" xr:uid="{00000000-0005-0000-0000-0000A95F0000}"/>
    <cellStyle name="Normal 6 2 3 2 2 2 2 2" xfId="13139" xr:uid="{00000000-0005-0000-0000-0000AA5F0000}"/>
    <cellStyle name="Normal 6 2 3 2 2 2 2 3" xfId="25563" xr:uid="{00000000-0005-0000-0000-0000AB5F0000}"/>
    <cellStyle name="Normal 6 2 3 2 2 2 3" xfId="25564" xr:uid="{00000000-0005-0000-0000-0000AC5F0000}"/>
    <cellStyle name="Normal 6 2 3 2 2 2 4" xfId="15613" xr:uid="{00000000-0005-0000-0000-0000AD5F0000}"/>
    <cellStyle name="Normal 6 2 3 2 2 3" xfId="23753" xr:uid="{00000000-0005-0000-0000-0000AE5F0000}"/>
    <cellStyle name="Normal 6 2 3 2 2 3 2" xfId="6115" xr:uid="{00000000-0005-0000-0000-0000AF5F0000}"/>
    <cellStyle name="Normal 6 2 3 2 2 3 3" xfId="6125" xr:uid="{00000000-0005-0000-0000-0000B05F0000}"/>
    <cellStyle name="Normal 6 2 3 2 2 4" xfId="25565" xr:uid="{00000000-0005-0000-0000-0000B15F0000}"/>
    <cellStyle name="Normal 6 2 3 2 2 5" xfId="25566" xr:uid="{00000000-0005-0000-0000-0000B25F0000}"/>
    <cellStyle name="Normal 6 2 3 2 3" xfId="19191" xr:uid="{00000000-0005-0000-0000-0000B35F0000}"/>
    <cellStyle name="Normal 6 2 3 2 3 2" xfId="24495" xr:uid="{00000000-0005-0000-0000-0000B45F0000}"/>
    <cellStyle name="Normal 6 2 3 2 3 2 2" xfId="21801" xr:uid="{00000000-0005-0000-0000-0000B55F0000}"/>
    <cellStyle name="Normal 6 2 3 2 3 2 3" xfId="25567" xr:uid="{00000000-0005-0000-0000-0000B65F0000}"/>
    <cellStyle name="Normal 6 2 3 2 3 3" xfId="25568" xr:uid="{00000000-0005-0000-0000-0000B75F0000}"/>
    <cellStyle name="Normal 6 2 3 2 3 4" xfId="25569" xr:uid="{00000000-0005-0000-0000-0000B85F0000}"/>
    <cellStyle name="Normal 6 2 3 2 4" xfId="23137" xr:uid="{00000000-0005-0000-0000-0000B95F0000}"/>
    <cellStyle name="Normal 6 2 3 2 4 2" xfId="25570" xr:uid="{00000000-0005-0000-0000-0000BA5F0000}"/>
    <cellStyle name="Normal 6 2 3 2 4 3" xfId="25571" xr:uid="{00000000-0005-0000-0000-0000BB5F0000}"/>
    <cellStyle name="Normal 6 2 3 2 5" xfId="25572" xr:uid="{00000000-0005-0000-0000-0000BC5F0000}"/>
    <cellStyle name="Normal 6 2 3 2 6" xfId="25573" xr:uid="{00000000-0005-0000-0000-0000BD5F0000}"/>
    <cellStyle name="Normal 6 2 3 3" xfId="9009" xr:uid="{00000000-0005-0000-0000-0000BE5F0000}"/>
    <cellStyle name="Normal 6 2 3 3 2" xfId="15315" xr:uid="{00000000-0005-0000-0000-0000BF5F0000}"/>
    <cellStyle name="Normal 6 2 3 3 2 2" xfId="15319" xr:uid="{00000000-0005-0000-0000-0000C05F0000}"/>
    <cellStyle name="Normal 6 2 3 3 2 2 2" xfId="25574" xr:uid="{00000000-0005-0000-0000-0000C15F0000}"/>
    <cellStyle name="Normal 6 2 3 3 2 2 2 2" xfId="25575" xr:uid="{00000000-0005-0000-0000-0000C25F0000}"/>
    <cellStyle name="Normal 6 2 3 3 2 2 2 3" xfId="25576" xr:uid="{00000000-0005-0000-0000-0000C35F0000}"/>
    <cellStyle name="Normal 6 2 3 3 2 2 3" xfId="11761" xr:uid="{00000000-0005-0000-0000-0000C45F0000}"/>
    <cellStyle name="Normal 6 2 3 3 2 2 4" xfId="11764" xr:uid="{00000000-0005-0000-0000-0000C55F0000}"/>
    <cellStyle name="Normal 6 2 3 3 2 3" xfId="25577" xr:uid="{00000000-0005-0000-0000-0000C65F0000}"/>
    <cellStyle name="Normal 6 2 3 3 2 3 2" xfId="25578" xr:uid="{00000000-0005-0000-0000-0000C75F0000}"/>
    <cellStyle name="Normal 6 2 3 3 2 3 3" xfId="11768" xr:uid="{00000000-0005-0000-0000-0000C85F0000}"/>
    <cellStyle name="Normal 6 2 3 3 2 4" xfId="15331" xr:uid="{00000000-0005-0000-0000-0000C95F0000}"/>
    <cellStyle name="Normal 6 2 3 3 2 5" xfId="15336" xr:uid="{00000000-0005-0000-0000-0000CA5F0000}"/>
    <cellStyle name="Normal 6 2 3 3 3" xfId="23759" xr:uid="{00000000-0005-0000-0000-0000CB5F0000}"/>
    <cellStyle name="Normal 6 2 3 3 3 2" xfId="25579" xr:uid="{00000000-0005-0000-0000-0000CC5F0000}"/>
    <cellStyle name="Normal 6 2 3 3 3 2 2" xfId="25580" xr:uid="{00000000-0005-0000-0000-0000CD5F0000}"/>
    <cellStyle name="Normal 6 2 3 3 3 2 3" xfId="25581" xr:uid="{00000000-0005-0000-0000-0000CE5F0000}"/>
    <cellStyle name="Normal 6 2 3 3 3 3" xfId="25582" xr:uid="{00000000-0005-0000-0000-0000CF5F0000}"/>
    <cellStyle name="Normal 6 2 3 3 3 4" xfId="15350" xr:uid="{00000000-0005-0000-0000-0000D05F0000}"/>
    <cellStyle name="Normal 6 2 3 3 4" xfId="25583" xr:uid="{00000000-0005-0000-0000-0000D15F0000}"/>
    <cellStyle name="Normal 6 2 3 3 4 2" xfId="25584" xr:uid="{00000000-0005-0000-0000-0000D25F0000}"/>
    <cellStyle name="Normal 6 2 3 3 4 3" xfId="25585" xr:uid="{00000000-0005-0000-0000-0000D35F0000}"/>
    <cellStyle name="Normal 6 2 3 3 5" xfId="25586" xr:uid="{00000000-0005-0000-0000-0000D45F0000}"/>
    <cellStyle name="Normal 6 2 3 3 6" xfId="25587" xr:uid="{00000000-0005-0000-0000-0000D55F0000}"/>
    <cellStyle name="Normal 6 2 3 4" xfId="9013" xr:uid="{00000000-0005-0000-0000-0000D65F0000}"/>
    <cellStyle name="Normal 6 2 3 4 2" xfId="23763" xr:uid="{00000000-0005-0000-0000-0000D75F0000}"/>
    <cellStyle name="Normal 6 2 3 4 2 2" xfId="25588" xr:uid="{00000000-0005-0000-0000-0000D85F0000}"/>
    <cellStyle name="Normal 6 2 3 4 2 2 2" xfId="15366" xr:uid="{00000000-0005-0000-0000-0000D95F0000}"/>
    <cellStyle name="Normal 6 2 3 4 2 2 3" xfId="2406" xr:uid="{00000000-0005-0000-0000-0000DA5F0000}"/>
    <cellStyle name="Normal 6 2 3 4 2 3" xfId="15374" xr:uid="{00000000-0005-0000-0000-0000DB5F0000}"/>
    <cellStyle name="Normal 6 2 3 4 2 4" xfId="10517" xr:uid="{00000000-0005-0000-0000-0000DC5F0000}"/>
    <cellStyle name="Normal 6 2 3 4 3" xfId="25589" xr:uid="{00000000-0005-0000-0000-0000DD5F0000}"/>
    <cellStyle name="Normal 6 2 3 4 3 2" xfId="25590" xr:uid="{00000000-0005-0000-0000-0000DE5F0000}"/>
    <cellStyle name="Normal 6 2 3 4 3 3" xfId="25591" xr:uid="{00000000-0005-0000-0000-0000DF5F0000}"/>
    <cellStyle name="Normal 6 2 3 4 4" xfId="25592" xr:uid="{00000000-0005-0000-0000-0000E05F0000}"/>
    <cellStyle name="Normal 6 2 3 4 5" xfId="25593" xr:uid="{00000000-0005-0000-0000-0000E15F0000}"/>
    <cellStyle name="Normal 6 2 3 5" xfId="15393" xr:uid="{00000000-0005-0000-0000-0000E25F0000}"/>
    <cellStyle name="Normal 6 2 3 5 2" xfId="15398" xr:uid="{00000000-0005-0000-0000-0000E35F0000}"/>
    <cellStyle name="Normal 6 2 3 5 2 2" xfId="6646" xr:uid="{00000000-0005-0000-0000-0000E45F0000}"/>
    <cellStyle name="Normal 6 2 3 5 2 3" xfId="5616" xr:uid="{00000000-0005-0000-0000-0000E55F0000}"/>
    <cellStyle name="Normal 6 2 3 5 3" xfId="15403" xr:uid="{00000000-0005-0000-0000-0000E65F0000}"/>
    <cellStyle name="Normal 6 2 3 5 4" xfId="25595" xr:uid="{00000000-0005-0000-0000-0000E75F0000}"/>
    <cellStyle name="Normal 6 2 3 6" xfId="15410" xr:uid="{00000000-0005-0000-0000-0000E85F0000}"/>
    <cellStyle name="Normal 6 2 3 6 2" xfId="25596" xr:uid="{00000000-0005-0000-0000-0000E95F0000}"/>
    <cellStyle name="Normal 6 2 3 6 3" xfId="25598" xr:uid="{00000000-0005-0000-0000-0000EA5F0000}"/>
    <cellStyle name="Normal 6 2 3 7" xfId="15420" xr:uid="{00000000-0005-0000-0000-0000EB5F0000}"/>
    <cellStyle name="Normal 6 2 3 8" xfId="25599" xr:uid="{00000000-0005-0000-0000-0000EC5F0000}"/>
    <cellStyle name="Normal 6 2 4" xfId="25600" xr:uid="{00000000-0005-0000-0000-0000ED5F0000}"/>
    <cellStyle name="Normal 6 2 4 2" xfId="13527" xr:uid="{00000000-0005-0000-0000-0000EE5F0000}"/>
    <cellStyle name="Normal 6 2 4 2 2" xfId="23770" xr:uid="{00000000-0005-0000-0000-0000EF5F0000}"/>
    <cellStyle name="Normal 6 2 4 2 2 2" xfId="8838" xr:uid="{00000000-0005-0000-0000-0000F05F0000}"/>
    <cellStyle name="Normal 6 2 4 2 2 2 2" xfId="8842" xr:uid="{00000000-0005-0000-0000-0000F15F0000}"/>
    <cellStyle name="Normal 6 2 4 2 2 2 3" xfId="8847" xr:uid="{00000000-0005-0000-0000-0000F25F0000}"/>
    <cellStyle name="Normal 6 2 4 2 2 3" xfId="8849" xr:uid="{00000000-0005-0000-0000-0000F35F0000}"/>
    <cellStyle name="Normal 6 2 4 2 2 4" xfId="8851" xr:uid="{00000000-0005-0000-0000-0000F45F0000}"/>
    <cellStyle name="Normal 6 2 4 2 3" xfId="25601" xr:uid="{00000000-0005-0000-0000-0000F55F0000}"/>
    <cellStyle name="Normal 6 2 4 2 3 2" xfId="8890" xr:uid="{00000000-0005-0000-0000-0000F65F0000}"/>
    <cellStyle name="Normal 6 2 4 2 3 3" xfId="8897" xr:uid="{00000000-0005-0000-0000-0000F75F0000}"/>
    <cellStyle name="Normal 6 2 4 2 4" xfId="25602" xr:uid="{00000000-0005-0000-0000-0000F85F0000}"/>
    <cellStyle name="Normal 6 2 4 2 5" xfId="25603" xr:uid="{00000000-0005-0000-0000-0000F95F0000}"/>
    <cellStyle name="Normal 6 2 4 3" xfId="14011" xr:uid="{00000000-0005-0000-0000-0000FA5F0000}"/>
    <cellStyle name="Normal 6 2 4 3 2" xfId="15427" xr:uid="{00000000-0005-0000-0000-0000FB5F0000}"/>
    <cellStyle name="Normal 6 2 4 3 2 2" xfId="8961" xr:uid="{00000000-0005-0000-0000-0000FC5F0000}"/>
    <cellStyle name="Normal 6 2 4 3 2 3" xfId="8966" xr:uid="{00000000-0005-0000-0000-0000FD5F0000}"/>
    <cellStyle name="Normal 6 2 4 3 3" xfId="15436" xr:uid="{00000000-0005-0000-0000-0000FE5F0000}"/>
    <cellStyle name="Normal 6 2 4 3 4" xfId="15441" xr:uid="{00000000-0005-0000-0000-0000FF5F0000}"/>
    <cellStyle name="Normal 6 2 4 4" xfId="14432" xr:uid="{00000000-0005-0000-0000-000000600000}"/>
    <cellStyle name="Normal 6 2 4 4 2" xfId="14823" xr:uid="{00000000-0005-0000-0000-000001600000}"/>
    <cellStyle name="Normal 6 2 4 4 3" xfId="14827" xr:uid="{00000000-0005-0000-0000-000002600000}"/>
    <cellStyle name="Normal 6 2 4 5" xfId="14833" xr:uid="{00000000-0005-0000-0000-000003600000}"/>
    <cellStyle name="Normal 6 2 4 6" xfId="14839" xr:uid="{00000000-0005-0000-0000-000004600000}"/>
    <cellStyle name="Normal 6 2 5" xfId="25604" xr:uid="{00000000-0005-0000-0000-000005600000}"/>
    <cellStyle name="Normal 6 2 5 2" xfId="13557" xr:uid="{00000000-0005-0000-0000-000006600000}"/>
    <cellStyle name="Normal 6 2 5 2 2" xfId="23780" xr:uid="{00000000-0005-0000-0000-000007600000}"/>
    <cellStyle name="Normal 6 2 5 2 2 2" xfId="9176" xr:uid="{00000000-0005-0000-0000-000008600000}"/>
    <cellStyle name="Normal 6 2 5 2 2 2 2" xfId="17175" xr:uid="{00000000-0005-0000-0000-000009600000}"/>
    <cellStyle name="Normal 6 2 5 2 2 2 3" xfId="25605" xr:uid="{00000000-0005-0000-0000-00000A600000}"/>
    <cellStyle name="Normal 6 2 5 2 2 3" xfId="9181" xr:uid="{00000000-0005-0000-0000-00000B600000}"/>
    <cellStyle name="Normal 6 2 5 2 2 4" xfId="25606" xr:uid="{00000000-0005-0000-0000-00000C600000}"/>
    <cellStyle name="Normal 6 2 5 2 3" xfId="25607" xr:uid="{00000000-0005-0000-0000-00000D600000}"/>
    <cellStyle name="Normal 6 2 5 2 3 2" xfId="9207" xr:uid="{00000000-0005-0000-0000-00000E600000}"/>
    <cellStyle name="Normal 6 2 5 2 3 3" xfId="25608" xr:uid="{00000000-0005-0000-0000-00000F600000}"/>
    <cellStyle name="Normal 6 2 5 2 4" xfId="25609" xr:uid="{00000000-0005-0000-0000-000010600000}"/>
    <cellStyle name="Normal 6 2 5 2 5" xfId="25610" xr:uid="{00000000-0005-0000-0000-000011600000}"/>
    <cellStyle name="Normal 6 2 5 3" xfId="14438" xr:uid="{00000000-0005-0000-0000-000012600000}"/>
    <cellStyle name="Normal 6 2 5 3 2" xfId="15452" xr:uid="{00000000-0005-0000-0000-000013600000}"/>
    <cellStyle name="Normal 6 2 5 3 2 2" xfId="9285" xr:uid="{00000000-0005-0000-0000-000014600000}"/>
    <cellStyle name="Normal 6 2 5 3 2 3" xfId="9290" xr:uid="{00000000-0005-0000-0000-000015600000}"/>
    <cellStyle name="Normal 6 2 5 3 3" xfId="15459" xr:uid="{00000000-0005-0000-0000-000016600000}"/>
    <cellStyle name="Normal 6 2 5 3 4" xfId="25611" xr:uid="{00000000-0005-0000-0000-000017600000}"/>
    <cellStyle name="Normal 6 2 5 4" xfId="14844" xr:uid="{00000000-0005-0000-0000-000018600000}"/>
    <cellStyle name="Normal 6 2 5 4 2" xfId="25612" xr:uid="{00000000-0005-0000-0000-000019600000}"/>
    <cellStyle name="Normal 6 2 5 4 3" xfId="25613" xr:uid="{00000000-0005-0000-0000-00001A600000}"/>
    <cellStyle name="Normal 6 2 5 5" xfId="14850" xr:uid="{00000000-0005-0000-0000-00001B600000}"/>
    <cellStyle name="Normal 6 2 5 6" xfId="25614" xr:uid="{00000000-0005-0000-0000-00001C600000}"/>
    <cellStyle name="Normal 6 2 6" xfId="25615" xr:uid="{00000000-0005-0000-0000-00001D600000}"/>
    <cellStyle name="Normal 6 2 6 2" xfId="17440" xr:uid="{00000000-0005-0000-0000-00001E600000}"/>
    <cellStyle name="Normal 6 2 6 2 2" xfId="15045" xr:uid="{00000000-0005-0000-0000-00001F600000}"/>
    <cellStyle name="Normal 6 2 6 2 2 2" xfId="9482" xr:uid="{00000000-0005-0000-0000-000020600000}"/>
    <cellStyle name="Normal 6 2 6 2 2 3" xfId="25618" xr:uid="{00000000-0005-0000-0000-000021600000}"/>
    <cellStyle name="Normal 6 2 6 2 3" xfId="17443" xr:uid="{00000000-0005-0000-0000-000022600000}"/>
    <cellStyle name="Normal 6 2 6 2 4" xfId="21995" xr:uid="{00000000-0005-0000-0000-000023600000}"/>
    <cellStyle name="Normal 6 2 6 3" xfId="15481" xr:uid="{00000000-0005-0000-0000-000024600000}"/>
    <cellStyle name="Normal 6 2 6 3 2" xfId="15487" xr:uid="{00000000-0005-0000-0000-000025600000}"/>
    <cellStyle name="Normal 6 2 6 3 3" xfId="25620" xr:uid="{00000000-0005-0000-0000-000026600000}"/>
    <cellStyle name="Normal 6 2 6 4" xfId="15498" xr:uid="{00000000-0005-0000-0000-000027600000}"/>
    <cellStyle name="Normal 6 2 6 5" xfId="25621" xr:uid="{00000000-0005-0000-0000-000028600000}"/>
    <cellStyle name="Normal 6 2 7" xfId="25622" xr:uid="{00000000-0005-0000-0000-000029600000}"/>
    <cellStyle name="Normal 6 2 7 2" xfId="17457" xr:uid="{00000000-0005-0000-0000-00002A600000}"/>
    <cellStyle name="Normal 6 2 7 2 2" xfId="25624" xr:uid="{00000000-0005-0000-0000-00002B600000}"/>
    <cellStyle name="Normal 6 2 7 2 3" xfId="25626" xr:uid="{00000000-0005-0000-0000-00002C600000}"/>
    <cellStyle name="Normal 6 2 7 3" xfId="15511" xr:uid="{00000000-0005-0000-0000-00002D600000}"/>
    <cellStyle name="Normal 6 2 7 4" xfId="25627" xr:uid="{00000000-0005-0000-0000-00002E600000}"/>
    <cellStyle name="Normal 6 2 8" xfId="11115" xr:uid="{00000000-0005-0000-0000-00002F600000}"/>
    <cellStyle name="Normal 6 2 8 2" xfId="11117" xr:uid="{00000000-0005-0000-0000-000030600000}"/>
    <cellStyle name="Normal 6 2 8 3" xfId="11122" xr:uid="{00000000-0005-0000-0000-000031600000}"/>
    <cellStyle name="Normal 6 2 9" xfId="1726" xr:uid="{00000000-0005-0000-0000-000032600000}"/>
    <cellStyle name="Normal 6 3" xfId="25628" xr:uid="{00000000-0005-0000-0000-000033600000}"/>
    <cellStyle name="Normal 6 3 2" xfId="25629" xr:uid="{00000000-0005-0000-0000-000034600000}"/>
    <cellStyle name="Normal 6 3 2 2" xfId="25630" xr:uid="{00000000-0005-0000-0000-000035600000}"/>
    <cellStyle name="Normal 6 3 2 2 2" xfId="23838" xr:uid="{00000000-0005-0000-0000-000036600000}"/>
    <cellStyle name="Normal 6 3 2 2 2 2" xfId="23840" xr:uid="{00000000-0005-0000-0000-000037600000}"/>
    <cellStyle name="Normal 6 3 2 2 2 2 2" xfId="25631" xr:uid="{00000000-0005-0000-0000-000038600000}"/>
    <cellStyle name="Normal 6 3 2 2 2 2 2 2" xfId="5760" xr:uid="{00000000-0005-0000-0000-000039600000}"/>
    <cellStyle name="Normal 6 3 2 2 2 2 2 3" xfId="5773" xr:uid="{00000000-0005-0000-0000-00003A600000}"/>
    <cellStyle name="Normal 6 3 2 2 2 2 3" xfId="25632" xr:uid="{00000000-0005-0000-0000-00003B600000}"/>
    <cellStyle name="Normal 6 3 2 2 2 2 4" xfId="15764" xr:uid="{00000000-0005-0000-0000-00003C600000}"/>
    <cellStyle name="Normal 6 3 2 2 2 3" xfId="23842" xr:uid="{00000000-0005-0000-0000-00003D600000}"/>
    <cellStyle name="Normal 6 3 2 2 2 3 2" xfId="25633" xr:uid="{00000000-0005-0000-0000-00003E600000}"/>
    <cellStyle name="Normal 6 3 2 2 2 3 3" xfId="25634" xr:uid="{00000000-0005-0000-0000-00003F600000}"/>
    <cellStyle name="Normal 6 3 2 2 2 4" xfId="25635" xr:uid="{00000000-0005-0000-0000-000040600000}"/>
    <cellStyle name="Normal 6 3 2 2 2 5" xfId="25636" xr:uid="{00000000-0005-0000-0000-000041600000}"/>
    <cellStyle name="Normal 6 3 2 2 3" xfId="23844" xr:uid="{00000000-0005-0000-0000-000042600000}"/>
    <cellStyle name="Normal 6 3 2 2 3 2" xfId="25637" xr:uid="{00000000-0005-0000-0000-000043600000}"/>
    <cellStyle name="Normal 6 3 2 2 3 2 2" xfId="12422" xr:uid="{00000000-0005-0000-0000-000044600000}"/>
    <cellStyle name="Normal 6 3 2 2 3 2 3" xfId="25638" xr:uid="{00000000-0005-0000-0000-000045600000}"/>
    <cellStyle name="Normal 6 3 2 2 3 3" xfId="25639" xr:uid="{00000000-0005-0000-0000-000046600000}"/>
    <cellStyle name="Normal 6 3 2 2 3 4" xfId="25640" xr:uid="{00000000-0005-0000-0000-000047600000}"/>
    <cellStyle name="Normal 6 3 2 2 4" xfId="23846" xr:uid="{00000000-0005-0000-0000-000048600000}"/>
    <cellStyle name="Normal 6 3 2 2 4 2" xfId="25641" xr:uid="{00000000-0005-0000-0000-000049600000}"/>
    <cellStyle name="Normal 6 3 2 2 4 3" xfId="25642" xr:uid="{00000000-0005-0000-0000-00004A600000}"/>
    <cellStyle name="Normal 6 3 2 2 5" xfId="25643" xr:uid="{00000000-0005-0000-0000-00004B600000}"/>
    <cellStyle name="Normal 6 3 2 2 6" xfId="25644" xr:uid="{00000000-0005-0000-0000-00004C600000}"/>
    <cellStyle name="Normal 6 3 2 3" xfId="25645" xr:uid="{00000000-0005-0000-0000-00004D600000}"/>
    <cellStyle name="Normal 6 3 2 3 2" xfId="3214" xr:uid="{00000000-0005-0000-0000-00004E600000}"/>
    <cellStyle name="Normal 6 3 2 3 2 2" xfId="15530" xr:uid="{00000000-0005-0000-0000-00004F600000}"/>
    <cellStyle name="Normal 6 3 2 3 2 2 2" xfId="3668" xr:uid="{00000000-0005-0000-0000-000050600000}"/>
    <cellStyle name="Normal 6 3 2 3 2 2 2 2" xfId="25646" xr:uid="{00000000-0005-0000-0000-000051600000}"/>
    <cellStyle name="Normal 6 3 2 3 2 2 2 3" xfId="25647" xr:uid="{00000000-0005-0000-0000-000052600000}"/>
    <cellStyle name="Normal 6 3 2 3 2 2 3" xfId="3690" xr:uid="{00000000-0005-0000-0000-000053600000}"/>
    <cellStyle name="Normal 6 3 2 3 2 2 4" xfId="3703" xr:uid="{00000000-0005-0000-0000-000054600000}"/>
    <cellStyle name="Normal 6 3 2 3 2 3" xfId="15533" xr:uid="{00000000-0005-0000-0000-000055600000}"/>
    <cellStyle name="Normal 6 3 2 3 2 3 2" xfId="5827" xr:uid="{00000000-0005-0000-0000-000056600000}"/>
    <cellStyle name="Normal 6 3 2 3 2 3 3" xfId="5834" xr:uid="{00000000-0005-0000-0000-000057600000}"/>
    <cellStyle name="Normal 6 3 2 3 2 4" xfId="11010" xr:uid="{00000000-0005-0000-0000-000058600000}"/>
    <cellStyle name="Normal 6 3 2 3 2 5" xfId="11025" xr:uid="{00000000-0005-0000-0000-000059600000}"/>
    <cellStyle name="Normal 6 3 2 3 3" xfId="1374" xr:uid="{00000000-0005-0000-0000-00005A600000}"/>
    <cellStyle name="Normal 6 3 2 3 3 2" xfId="15536" xr:uid="{00000000-0005-0000-0000-00005B600000}"/>
    <cellStyle name="Normal 6 3 2 3 3 2 2" xfId="8333" xr:uid="{00000000-0005-0000-0000-00005C600000}"/>
    <cellStyle name="Normal 6 3 2 3 3 2 3" xfId="8346" xr:uid="{00000000-0005-0000-0000-00005D600000}"/>
    <cellStyle name="Normal 6 3 2 3 3 3" xfId="25648" xr:uid="{00000000-0005-0000-0000-00005E600000}"/>
    <cellStyle name="Normal 6 3 2 3 3 4" xfId="9015" xr:uid="{00000000-0005-0000-0000-00005F600000}"/>
    <cellStyle name="Normal 6 3 2 3 4" xfId="1393" xr:uid="{00000000-0005-0000-0000-000060600000}"/>
    <cellStyle name="Normal 6 3 2 3 4 2" xfId="25649" xr:uid="{00000000-0005-0000-0000-000061600000}"/>
    <cellStyle name="Normal 6 3 2 3 4 3" xfId="25650" xr:uid="{00000000-0005-0000-0000-000062600000}"/>
    <cellStyle name="Normal 6 3 2 3 5" xfId="3660" xr:uid="{00000000-0005-0000-0000-000063600000}"/>
    <cellStyle name="Normal 6 3 2 3 6" xfId="3677" xr:uid="{00000000-0005-0000-0000-000064600000}"/>
    <cellStyle name="Normal 6 3 2 4" xfId="25651" xr:uid="{00000000-0005-0000-0000-000065600000}"/>
    <cellStyle name="Normal 6 3 2 4 2" xfId="1683" xr:uid="{00000000-0005-0000-0000-000066600000}"/>
    <cellStyle name="Normal 6 3 2 4 2 2" xfId="15543" xr:uid="{00000000-0005-0000-0000-000067600000}"/>
    <cellStyle name="Normal 6 3 2 4 2 2 2" xfId="15116" xr:uid="{00000000-0005-0000-0000-000068600000}"/>
    <cellStyle name="Normal 6 3 2 4 2 2 3" xfId="15119" xr:uid="{00000000-0005-0000-0000-000069600000}"/>
    <cellStyle name="Normal 6 3 2 4 2 3" xfId="25652" xr:uid="{00000000-0005-0000-0000-00006A600000}"/>
    <cellStyle name="Normal 6 3 2 4 2 4" xfId="10680" xr:uid="{00000000-0005-0000-0000-00006B600000}"/>
    <cellStyle name="Normal 6 3 2 4 3" xfId="5377" xr:uid="{00000000-0005-0000-0000-00006C600000}"/>
    <cellStyle name="Normal 6 3 2 4 3 2" xfId="25653" xr:uid="{00000000-0005-0000-0000-00006D600000}"/>
    <cellStyle name="Normal 6 3 2 4 3 3" xfId="25654" xr:uid="{00000000-0005-0000-0000-00006E600000}"/>
    <cellStyle name="Normal 6 3 2 4 4" xfId="5396" xr:uid="{00000000-0005-0000-0000-00006F600000}"/>
    <cellStyle name="Normal 6 3 2 4 5" xfId="5821" xr:uid="{00000000-0005-0000-0000-000070600000}"/>
    <cellStyle name="Normal 6 3 2 5" xfId="15555" xr:uid="{00000000-0005-0000-0000-000071600000}"/>
    <cellStyle name="Normal 6 3 2 5 2" xfId="15561" xr:uid="{00000000-0005-0000-0000-000072600000}"/>
    <cellStyle name="Normal 6 3 2 5 2 2" xfId="15563" xr:uid="{00000000-0005-0000-0000-000073600000}"/>
    <cellStyle name="Normal 6 3 2 5 2 3" xfId="15567" xr:uid="{00000000-0005-0000-0000-000074600000}"/>
    <cellStyle name="Normal 6 3 2 5 3" xfId="15572" xr:uid="{00000000-0005-0000-0000-000075600000}"/>
    <cellStyle name="Normal 6 3 2 5 4" xfId="15581" xr:uid="{00000000-0005-0000-0000-000076600000}"/>
    <cellStyle name="Normal 6 3 2 6" xfId="15587" xr:uid="{00000000-0005-0000-0000-000077600000}"/>
    <cellStyle name="Normal 6 3 2 6 2" xfId="15590" xr:uid="{00000000-0005-0000-0000-000078600000}"/>
    <cellStyle name="Normal 6 3 2 6 3" xfId="11707" xr:uid="{00000000-0005-0000-0000-000079600000}"/>
    <cellStyle name="Normal 6 3 2 7" xfId="15600" xr:uid="{00000000-0005-0000-0000-00007A600000}"/>
    <cellStyle name="Normal 6 3 2 8" xfId="15608" xr:uid="{00000000-0005-0000-0000-00007B600000}"/>
    <cellStyle name="Normal 6 3 3" xfId="25655" xr:uid="{00000000-0005-0000-0000-00007C600000}"/>
    <cellStyle name="Normal 6 3 3 2" xfId="25656" xr:uid="{00000000-0005-0000-0000-00007D600000}"/>
    <cellStyle name="Normal 6 3 3 2 2" xfId="23869" xr:uid="{00000000-0005-0000-0000-00007E600000}"/>
    <cellStyle name="Normal 6 3 3 2 2 2" xfId="5861" xr:uid="{00000000-0005-0000-0000-00007F600000}"/>
    <cellStyle name="Normal 6 3 3 2 2 2 2" xfId="25657" xr:uid="{00000000-0005-0000-0000-000080600000}"/>
    <cellStyle name="Normal 6 3 3 2 2 2 3" xfId="1140" xr:uid="{00000000-0005-0000-0000-000081600000}"/>
    <cellStyle name="Normal 6 3 3 2 2 3" xfId="25658" xr:uid="{00000000-0005-0000-0000-000082600000}"/>
    <cellStyle name="Normal 6 3 3 2 2 4" xfId="25659" xr:uid="{00000000-0005-0000-0000-000083600000}"/>
    <cellStyle name="Normal 6 3 3 2 3" xfId="25660" xr:uid="{00000000-0005-0000-0000-000084600000}"/>
    <cellStyle name="Normal 6 3 3 2 3 2" xfId="25661" xr:uid="{00000000-0005-0000-0000-000085600000}"/>
    <cellStyle name="Normal 6 3 3 2 3 3" xfId="25662" xr:uid="{00000000-0005-0000-0000-000086600000}"/>
    <cellStyle name="Normal 6 3 3 2 4" xfId="25663" xr:uid="{00000000-0005-0000-0000-000087600000}"/>
    <cellStyle name="Normal 6 3 3 2 5" xfId="25664" xr:uid="{00000000-0005-0000-0000-000088600000}"/>
    <cellStyle name="Normal 6 3 3 3" xfId="25665" xr:uid="{00000000-0005-0000-0000-000089600000}"/>
    <cellStyle name="Normal 6 3 3 3 2" xfId="25666" xr:uid="{00000000-0005-0000-0000-00008A600000}"/>
    <cellStyle name="Normal 6 3 3 3 2 2" xfId="8592" xr:uid="{00000000-0005-0000-0000-00008B600000}"/>
    <cellStyle name="Normal 6 3 3 3 2 3" xfId="25667" xr:uid="{00000000-0005-0000-0000-00008C600000}"/>
    <cellStyle name="Normal 6 3 3 3 3" xfId="25668" xr:uid="{00000000-0005-0000-0000-00008D600000}"/>
    <cellStyle name="Normal 6 3 3 3 4" xfId="25669" xr:uid="{00000000-0005-0000-0000-00008E600000}"/>
    <cellStyle name="Normal 6 3 3 4" xfId="25670" xr:uid="{00000000-0005-0000-0000-00008F600000}"/>
    <cellStyle name="Normal 6 3 3 4 2" xfId="25671" xr:uid="{00000000-0005-0000-0000-000090600000}"/>
    <cellStyle name="Normal 6 3 3 4 3" xfId="25672" xr:uid="{00000000-0005-0000-0000-000091600000}"/>
    <cellStyle name="Normal 6 3 3 5" xfId="15631" xr:uid="{00000000-0005-0000-0000-000092600000}"/>
    <cellStyle name="Normal 6 3 3 6" xfId="15644" xr:uid="{00000000-0005-0000-0000-000093600000}"/>
    <cellStyle name="Normal 6 3 4" xfId="25673" xr:uid="{00000000-0005-0000-0000-000094600000}"/>
    <cellStyle name="Normal 6 3 4 2" xfId="14036" xr:uid="{00000000-0005-0000-0000-000095600000}"/>
    <cellStyle name="Normal 6 3 4 2 2" xfId="23883" xr:uid="{00000000-0005-0000-0000-000096600000}"/>
    <cellStyle name="Normal 6 3 4 2 2 2" xfId="25674" xr:uid="{00000000-0005-0000-0000-000097600000}"/>
    <cellStyle name="Normal 6 3 4 2 2 2 2" xfId="1809" xr:uid="{00000000-0005-0000-0000-000098600000}"/>
    <cellStyle name="Normal 6 3 4 2 2 2 3" xfId="1826" xr:uid="{00000000-0005-0000-0000-000099600000}"/>
    <cellStyle name="Normal 6 3 4 2 2 3" xfId="25675" xr:uid="{00000000-0005-0000-0000-00009A600000}"/>
    <cellStyle name="Normal 6 3 4 2 2 4" xfId="25676" xr:uid="{00000000-0005-0000-0000-00009B600000}"/>
    <cellStyle name="Normal 6 3 4 2 3" xfId="25677" xr:uid="{00000000-0005-0000-0000-00009C600000}"/>
    <cellStyle name="Normal 6 3 4 2 3 2" xfId="25678" xr:uid="{00000000-0005-0000-0000-00009D600000}"/>
    <cellStyle name="Normal 6 3 4 2 3 3" xfId="25679" xr:uid="{00000000-0005-0000-0000-00009E600000}"/>
    <cellStyle name="Normal 6 3 4 2 4" xfId="25680" xr:uid="{00000000-0005-0000-0000-00009F600000}"/>
    <cellStyle name="Normal 6 3 4 2 5" xfId="25681" xr:uid="{00000000-0005-0000-0000-0000A0600000}"/>
    <cellStyle name="Normal 6 3 4 3" xfId="14038" xr:uid="{00000000-0005-0000-0000-0000A1600000}"/>
    <cellStyle name="Normal 6 3 4 3 2" xfId="15649" xr:uid="{00000000-0005-0000-0000-0000A2600000}"/>
    <cellStyle name="Normal 6 3 4 3 2 2" xfId="15653" xr:uid="{00000000-0005-0000-0000-0000A3600000}"/>
    <cellStyle name="Normal 6 3 4 3 2 3" xfId="15658" xr:uid="{00000000-0005-0000-0000-0000A4600000}"/>
    <cellStyle name="Normal 6 3 4 3 3" xfId="15662" xr:uid="{00000000-0005-0000-0000-0000A5600000}"/>
    <cellStyle name="Normal 6 3 4 3 4" xfId="15669" xr:uid="{00000000-0005-0000-0000-0000A6600000}"/>
    <cellStyle name="Normal 6 3 4 4" xfId="14858" xr:uid="{00000000-0005-0000-0000-0000A7600000}"/>
    <cellStyle name="Normal 6 3 4 4 2" xfId="15673" xr:uid="{00000000-0005-0000-0000-0000A8600000}"/>
    <cellStyle name="Normal 6 3 4 4 3" xfId="15680" xr:uid="{00000000-0005-0000-0000-0000A9600000}"/>
    <cellStyle name="Normal 6 3 4 5" xfId="14864" xr:uid="{00000000-0005-0000-0000-0000AA600000}"/>
    <cellStyle name="Normal 6 3 4 6" xfId="15694" xr:uid="{00000000-0005-0000-0000-0000AB600000}"/>
    <cellStyle name="Normal 6 3 5" xfId="25682" xr:uid="{00000000-0005-0000-0000-0000AC600000}"/>
    <cellStyle name="Normal 6 3 5 2" xfId="14048" xr:uid="{00000000-0005-0000-0000-0000AD600000}"/>
    <cellStyle name="Normal 6 3 5 2 2" xfId="25683" xr:uid="{00000000-0005-0000-0000-0000AE600000}"/>
    <cellStyle name="Normal 6 3 5 2 2 2" xfId="25684" xr:uid="{00000000-0005-0000-0000-0000AF600000}"/>
    <cellStyle name="Normal 6 3 5 2 2 3" xfId="25685" xr:uid="{00000000-0005-0000-0000-0000B0600000}"/>
    <cellStyle name="Normal 6 3 5 2 3" xfId="25686" xr:uid="{00000000-0005-0000-0000-0000B1600000}"/>
    <cellStyle name="Normal 6 3 5 2 4" xfId="25687" xr:uid="{00000000-0005-0000-0000-0000B2600000}"/>
    <cellStyle name="Normal 6 3 5 3" xfId="15698" xr:uid="{00000000-0005-0000-0000-0000B3600000}"/>
    <cellStyle name="Normal 6 3 5 3 2" xfId="15701" xr:uid="{00000000-0005-0000-0000-0000B4600000}"/>
    <cellStyle name="Normal 6 3 5 3 3" xfId="9467" xr:uid="{00000000-0005-0000-0000-0000B5600000}"/>
    <cellStyle name="Normal 6 3 5 4" xfId="15709" xr:uid="{00000000-0005-0000-0000-0000B6600000}"/>
    <cellStyle name="Normal 6 3 5 5" xfId="15716" xr:uid="{00000000-0005-0000-0000-0000B7600000}"/>
    <cellStyle name="Normal 6 3 6" xfId="25688" xr:uid="{00000000-0005-0000-0000-0000B8600000}"/>
    <cellStyle name="Normal 6 3 6 2" xfId="17475" xr:uid="{00000000-0005-0000-0000-0000B9600000}"/>
    <cellStyle name="Normal 6 3 6 2 2" xfId="15081" xr:uid="{00000000-0005-0000-0000-0000BA600000}"/>
    <cellStyle name="Normal 6 3 6 2 3" xfId="15084" xr:uid="{00000000-0005-0000-0000-0000BB600000}"/>
    <cellStyle name="Normal 6 3 6 3" xfId="15727" xr:uid="{00000000-0005-0000-0000-0000BC600000}"/>
    <cellStyle name="Normal 6 3 6 4" xfId="15735" xr:uid="{00000000-0005-0000-0000-0000BD600000}"/>
    <cellStyle name="Normal 6 3 7" xfId="25689" xr:uid="{00000000-0005-0000-0000-0000BE600000}"/>
    <cellStyle name="Normal 6 3 7 2" xfId="17483" xr:uid="{00000000-0005-0000-0000-0000BF600000}"/>
    <cellStyle name="Normal 6 3 7 3" xfId="25690" xr:uid="{00000000-0005-0000-0000-0000C0600000}"/>
    <cellStyle name="Normal 6 3 8" xfId="11124" xr:uid="{00000000-0005-0000-0000-0000C1600000}"/>
    <cellStyle name="Normal 6 3 9" xfId="11126" xr:uid="{00000000-0005-0000-0000-0000C2600000}"/>
    <cellStyle name="Normal 6 4" xfId="25691" xr:uid="{00000000-0005-0000-0000-0000C3600000}"/>
    <cellStyle name="Normal 6 4 2" xfId="25692" xr:uid="{00000000-0005-0000-0000-0000C4600000}"/>
    <cellStyle name="Normal 6 4 2 2" xfId="25693" xr:uid="{00000000-0005-0000-0000-0000C5600000}"/>
    <cellStyle name="Normal 6 4 2 2 2" xfId="23911" xr:uid="{00000000-0005-0000-0000-0000C6600000}"/>
    <cellStyle name="Normal 6 4 2 2 2 2" xfId="25694" xr:uid="{00000000-0005-0000-0000-0000C7600000}"/>
    <cellStyle name="Normal 6 4 2 2 2 2 2" xfId="25696" xr:uid="{00000000-0005-0000-0000-0000C8600000}"/>
    <cellStyle name="Normal 6 4 2 2 2 2 3" xfId="25698" xr:uid="{00000000-0005-0000-0000-0000C9600000}"/>
    <cellStyle name="Normal 6 4 2 2 2 3" xfId="25699" xr:uid="{00000000-0005-0000-0000-0000CA600000}"/>
    <cellStyle name="Normal 6 4 2 2 2 4" xfId="19420" xr:uid="{00000000-0005-0000-0000-0000CB600000}"/>
    <cellStyle name="Normal 6 4 2 2 3" xfId="25700" xr:uid="{00000000-0005-0000-0000-0000CC600000}"/>
    <cellStyle name="Normal 6 4 2 2 3 2" xfId="22094" xr:uid="{00000000-0005-0000-0000-0000CD600000}"/>
    <cellStyle name="Normal 6 4 2 2 3 3" xfId="22096" xr:uid="{00000000-0005-0000-0000-0000CE600000}"/>
    <cellStyle name="Normal 6 4 2 2 4" xfId="25701" xr:uid="{00000000-0005-0000-0000-0000CF600000}"/>
    <cellStyle name="Normal 6 4 2 2 5" xfId="25702" xr:uid="{00000000-0005-0000-0000-0000D0600000}"/>
    <cellStyle name="Normal 6 4 2 3" xfId="15755" xr:uid="{00000000-0005-0000-0000-0000D1600000}"/>
    <cellStyle name="Normal 6 4 2 3 2" xfId="15758" xr:uid="{00000000-0005-0000-0000-0000D2600000}"/>
    <cellStyle name="Normal 6 4 2 3 2 2" xfId="14232" xr:uid="{00000000-0005-0000-0000-0000D3600000}"/>
    <cellStyle name="Normal 6 4 2 3 2 3" xfId="9574" xr:uid="{00000000-0005-0000-0000-0000D4600000}"/>
    <cellStyle name="Normal 6 4 2 3 3" xfId="15771" xr:uid="{00000000-0005-0000-0000-0000D5600000}"/>
    <cellStyle name="Normal 6 4 2 3 4" xfId="9899" xr:uid="{00000000-0005-0000-0000-0000D6600000}"/>
    <cellStyle name="Normal 6 4 2 4" xfId="15783" xr:uid="{00000000-0005-0000-0000-0000D7600000}"/>
    <cellStyle name="Normal 6 4 2 4 2" xfId="15786" xr:uid="{00000000-0005-0000-0000-0000D8600000}"/>
    <cellStyle name="Normal 6 4 2 4 3" xfId="15795" xr:uid="{00000000-0005-0000-0000-0000D9600000}"/>
    <cellStyle name="Normal 6 4 2 5" xfId="15798" xr:uid="{00000000-0005-0000-0000-0000DA600000}"/>
    <cellStyle name="Normal 6 4 2 6" xfId="15808" xr:uid="{00000000-0005-0000-0000-0000DB600000}"/>
    <cellStyle name="Normal 6 4 3" xfId="25703" xr:uid="{00000000-0005-0000-0000-0000DC600000}"/>
    <cellStyle name="Normal 6 4 3 2" xfId="25704" xr:uid="{00000000-0005-0000-0000-0000DD600000}"/>
    <cellStyle name="Normal 6 4 3 2 2" xfId="23930" xr:uid="{00000000-0005-0000-0000-0000DE600000}"/>
    <cellStyle name="Normal 6 4 3 2 2 2" xfId="6165" xr:uid="{00000000-0005-0000-0000-0000DF600000}"/>
    <cellStyle name="Normal 6 4 3 2 2 2 2" xfId="25705" xr:uid="{00000000-0005-0000-0000-0000E0600000}"/>
    <cellStyle name="Normal 6 4 3 2 2 2 3" xfId="25706" xr:uid="{00000000-0005-0000-0000-0000E1600000}"/>
    <cellStyle name="Normal 6 4 3 2 2 3" xfId="25708" xr:uid="{00000000-0005-0000-0000-0000E2600000}"/>
    <cellStyle name="Normal 6 4 3 2 2 4" xfId="25709" xr:uid="{00000000-0005-0000-0000-0000E3600000}"/>
    <cellStyle name="Normal 6 4 3 2 3" xfId="25711" xr:uid="{00000000-0005-0000-0000-0000E4600000}"/>
    <cellStyle name="Normal 6 4 3 2 3 2" xfId="22121" xr:uid="{00000000-0005-0000-0000-0000E5600000}"/>
    <cellStyle name="Normal 6 4 3 2 3 3" xfId="12702" xr:uid="{00000000-0005-0000-0000-0000E6600000}"/>
    <cellStyle name="Normal 6 4 3 2 4" xfId="25713" xr:uid="{00000000-0005-0000-0000-0000E7600000}"/>
    <cellStyle name="Normal 6 4 3 2 5" xfId="25715" xr:uid="{00000000-0005-0000-0000-0000E8600000}"/>
    <cellStyle name="Normal 6 4 3 3" xfId="15817" xr:uid="{00000000-0005-0000-0000-0000E9600000}"/>
    <cellStyle name="Normal 6 4 3 3 2" xfId="4103" xr:uid="{00000000-0005-0000-0000-0000EA600000}"/>
    <cellStyle name="Normal 6 4 3 3 2 2" xfId="15821" xr:uid="{00000000-0005-0000-0000-0000EB600000}"/>
    <cellStyle name="Normal 6 4 3 3 2 3" xfId="15827" xr:uid="{00000000-0005-0000-0000-0000EC600000}"/>
    <cellStyle name="Normal 6 4 3 3 3" xfId="4145" xr:uid="{00000000-0005-0000-0000-0000ED600000}"/>
    <cellStyle name="Normal 6 4 3 3 4" xfId="2504" xr:uid="{00000000-0005-0000-0000-0000EE600000}"/>
    <cellStyle name="Normal 6 4 3 4" xfId="15842" xr:uid="{00000000-0005-0000-0000-0000EF600000}"/>
    <cellStyle name="Normal 6 4 3 4 2" xfId="5540" xr:uid="{00000000-0005-0000-0000-0000F0600000}"/>
    <cellStyle name="Normal 6 4 3 4 3" xfId="5545" xr:uid="{00000000-0005-0000-0000-0000F1600000}"/>
    <cellStyle name="Normal 6 4 3 5" xfId="15852" xr:uid="{00000000-0005-0000-0000-0000F2600000}"/>
    <cellStyle name="Normal 6 4 3 6" xfId="15856" xr:uid="{00000000-0005-0000-0000-0000F3600000}"/>
    <cellStyle name="Normal 6 4 4" xfId="25716" xr:uid="{00000000-0005-0000-0000-0000F4600000}"/>
    <cellStyle name="Normal 6 4 4 2" xfId="14064" xr:uid="{00000000-0005-0000-0000-0000F5600000}"/>
    <cellStyle name="Normal 6 4 4 2 2" xfId="25717" xr:uid="{00000000-0005-0000-0000-0000F6600000}"/>
    <cellStyle name="Normal 6 4 4 2 2 2" xfId="3588" xr:uid="{00000000-0005-0000-0000-0000F7600000}"/>
    <cellStyle name="Normal 6 4 4 2 2 3" xfId="6520" xr:uid="{00000000-0005-0000-0000-0000F8600000}"/>
    <cellStyle name="Normal 6 4 4 2 3" xfId="25718" xr:uid="{00000000-0005-0000-0000-0000F9600000}"/>
    <cellStyle name="Normal 6 4 4 2 4" xfId="25719" xr:uid="{00000000-0005-0000-0000-0000FA600000}"/>
    <cellStyle name="Normal 6 4 4 3" xfId="15865" xr:uid="{00000000-0005-0000-0000-0000FB600000}"/>
    <cellStyle name="Normal 6 4 4 3 2" xfId="6722" xr:uid="{00000000-0005-0000-0000-0000FC600000}"/>
    <cellStyle name="Normal 6 4 4 3 3" xfId="6733" xr:uid="{00000000-0005-0000-0000-0000FD600000}"/>
    <cellStyle name="Normal 6 4 4 4" xfId="15869" xr:uid="{00000000-0005-0000-0000-0000FE600000}"/>
    <cellStyle name="Normal 6 4 4 5" xfId="15873" xr:uid="{00000000-0005-0000-0000-0000FF600000}"/>
    <cellStyle name="Normal 6 4 5" xfId="25720" xr:uid="{00000000-0005-0000-0000-000000610000}"/>
    <cellStyle name="Normal 6 4 5 2" xfId="16060" xr:uid="{00000000-0005-0000-0000-000001610000}"/>
    <cellStyle name="Normal 6 4 5 2 2" xfId="25721" xr:uid="{00000000-0005-0000-0000-000002610000}"/>
    <cellStyle name="Normal 6 4 5 2 3" xfId="25722" xr:uid="{00000000-0005-0000-0000-000003610000}"/>
    <cellStyle name="Normal 6 4 5 3" xfId="15883" xr:uid="{00000000-0005-0000-0000-000004610000}"/>
    <cellStyle name="Normal 6 4 5 4" xfId="15891" xr:uid="{00000000-0005-0000-0000-000005610000}"/>
    <cellStyle name="Normal 6 4 6" xfId="25723" xr:uid="{00000000-0005-0000-0000-000006610000}"/>
    <cellStyle name="Normal 6 4 6 2" xfId="17495" xr:uid="{00000000-0005-0000-0000-000007610000}"/>
    <cellStyle name="Normal 6 4 6 3" xfId="15902" xr:uid="{00000000-0005-0000-0000-000008610000}"/>
    <cellStyle name="Normal 6 4 7" xfId="25724" xr:uid="{00000000-0005-0000-0000-000009610000}"/>
    <cellStyle name="Normal 6 4 8" xfId="25725" xr:uid="{00000000-0005-0000-0000-00000A610000}"/>
    <cellStyle name="Normal 6 5" xfId="19665" xr:uid="{00000000-0005-0000-0000-00000B610000}"/>
    <cellStyle name="Normal 6 5 2" xfId="25726" xr:uid="{00000000-0005-0000-0000-00000C610000}"/>
    <cellStyle name="Normal 6 5 2 2" xfId="25727" xr:uid="{00000000-0005-0000-0000-00000D610000}"/>
    <cellStyle name="Normal 6 5 2 2 2" xfId="19170" xr:uid="{00000000-0005-0000-0000-00000E610000}"/>
    <cellStyle name="Normal 6 5 2 2 2 2" xfId="21603" xr:uid="{00000000-0005-0000-0000-00000F610000}"/>
    <cellStyle name="Normal 6 5 2 2 2 3" xfId="25728" xr:uid="{00000000-0005-0000-0000-000010610000}"/>
    <cellStyle name="Normal 6 5 2 2 3" xfId="25729" xr:uid="{00000000-0005-0000-0000-000011610000}"/>
    <cellStyle name="Normal 6 5 2 2 4" xfId="25730" xr:uid="{00000000-0005-0000-0000-000012610000}"/>
    <cellStyle name="Normal 6 5 2 3" xfId="15911" xr:uid="{00000000-0005-0000-0000-000013610000}"/>
    <cellStyle name="Normal 6 5 2 3 2" xfId="15914" xr:uid="{00000000-0005-0000-0000-000014610000}"/>
    <cellStyle name="Normal 6 5 2 3 3" xfId="15921" xr:uid="{00000000-0005-0000-0000-000015610000}"/>
    <cellStyle name="Normal 6 5 2 4" xfId="15924" xr:uid="{00000000-0005-0000-0000-000016610000}"/>
    <cellStyle name="Normal 6 5 2 5" xfId="15931" xr:uid="{00000000-0005-0000-0000-000017610000}"/>
    <cellStyle name="Normal 6 5 3" xfId="25731" xr:uid="{00000000-0005-0000-0000-000018610000}"/>
    <cellStyle name="Normal 6 5 3 2" xfId="25732" xr:uid="{00000000-0005-0000-0000-000019610000}"/>
    <cellStyle name="Normal 6 5 3 2 2" xfId="25733" xr:uid="{00000000-0005-0000-0000-00001A610000}"/>
    <cellStyle name="Normal 6 5 3 2 3" xfId="25734" xr:uid="{00000000-0005-0000-0000-00001B610000}"/>
    <cellStyle name="Normal 6 5 3 3" xfId="15940" xr:uid="{00000000-0005-0000-0000-00001C610000}"/>
    <cellStyle name="Normal 6 5 3 4" xfId="15948" xr:uid="{00000000-0005-0000-0000-00001D610000}"/>
    <cellStyle name="Normal 6 5 4" xfId="25735" xr:uid="{00000000-0005-0000-0000-00001E610000}"/>
    <cellStyle name="Normal 6 5 4 2" xfId="25736" xr:uid="{00000000-0005-0000-0000-00001F610000}"/>
    <cellStyle name="Normal 6 5 4 3" xfId="15953" xr:uid="{00000000-0005-0000-0000-000020610000}"/>
    <cellStyle name="Normal 6 5 5" xfId="25737" xr:uid="{00000000-0005-0000-0000-000021610000}"/>
    <cellStyle name="Normal 6 5 6" xfId="25738" xr:uid="{00000000-0005-0000-0000-000022610000}"/>
    <cellStyle name="Normal 6 6" xfId="19667" xr:uid="{00000000-0005-0000-0000-000023610000}"/>
    <cellStyle name="Normal 6 6 2" xfId="25739" xr:uid="{00000000-0005-0000-0000-000024610000}"/>
    <cellStyle name="Normal 6 6 2 2" xfId="25740" xr:uid="{00000000-0005-0000-0000-000025610000}"/>
    <cellStyle name="Normal 6 6 2 2 2" xfId="25741" xr:uid="{00000000-0005-0000-0000-000026610000}"/>
    <cellStyle name="Normal 6 6 2 2 2 2" xfId="25742" xr:uid="{00000000-0005-0000-0000-000027610000}"/>
    <cellStyle name="Normal 6 6 2 2 2 3" xfId="13349" xr:uid="{00000000-0005-0000-0000-000028610000}"/>
    <cellStyle name="Normal 6 6 2 2 3" xfId="25743" xr:uid="{00000000-0005-0000-0000-000029610000}"/>
    <cellStyle name="Normal 6 6 2 2 4" xfId="25744" xr:uid="{00000000-0005-0000-0000-00002A610000}"/>
    <cellStyle name="Normal 6 6 2 3" xfId="3156" xr:uid="{00000000-0005-0000-0000-00002B610000}"/>
    <cellStyle name="Normal 6 6 2 3 2" xfId="15971" xr:uid="{00000000-0005-0000-0000-00002C610000}"/>
    <cellStyle name="Normal 6 6 2 3 3" xfId="15976" xr:uid="{00000000-0005-0000-0000-00002D610000}"/>
    <cellStyle name="Normal 6 6 2 4" xfId="3163" xr:uid="{00000000-0005-0000-0000-00002E610000}"/>
    <cellStyle name="Normal 6 6 2 5" xfId="3828" xr:uid="{00000000-0005-0000-0000-00002F610000}"/>
    <cellStyle name="Normal 6 6 3" xfId="25745" xr:uid="{00000000-0005-0000-0000-000030610000}"/>
    <cellStyle name="Normal 6 6 3 2" xfId="3825" xr:uid="{00000000-0005-0000-0000-000031610000}"/>
    <cellStyle name="Normal 6 6 3 2 2" xfId="25746" xr:uid="{00000000-0005-0000-0000-000032610000}"/>
    <cellStyle name="Normal 6 6 3 2 3" xfId="25747" xr:uid="{00000000-0005-0000-0000-000033610000}"/>
    <cellStyle name="Normal 6 6 3 3" xfId="3894" xr:uid="{00000000-0005-0000-0000-000034610000}"/>
    <cellStyle name="Normal 6 6 3 4" xfId="3901" xr:uid="{00000000-0005-0000-0000-000035610000}"/>
    <cellStyle name="Normal 6 6 4" xfId="25748" xr:uid="{00000000-0005-0000-0000-000036610000}"/>
    <cellStyle name="Normal 6 6 4 2" xfId="25749" xr:uid="{00000000-0005-0000-0000-000037610000}"/>
    <cellStyle name="Normal 6 6 4 3" xfId="15987" xr:uid="{00000000-0005-0000-0000-000038610000}"/>
    <cellStyle name="Normal 6 6 5" xfId="25750" xr:uid="{00000000-0005-0000-0000-000039610000}"/>
    <cellStyle name="Normal 6 6 6" xfId="25751" xr:uid="{00000000-0005-0000-0000-00003A610000}"/>
    <cellStyle name="Normal 6 7" xfId="25752" xr:uid="{00000000-0005-0000-0000-00003B610000}"/>
    <cellStyle name="Normal 6 7 2" xfId="25753" xr:uid="{00000000-0005-0000-0000-00003C610000}"/>
    <cellStyle name="Normal 6 7 2 2" xfId="7089" xr:uid="{00000000-0005-0000-0000-00003D610000}"/>
    <cellStyle name="Normal 6 7 2 2 2" xfId="822" xr:uid="{00000000-0005-0000-0000-00003E610000}"/>
    <cellStyle name="Normal 6 7 2 2 3" xfId="25754" xr:uid="{00000000-0005-0000-0000-00003F610000}"/>
    <cellStyle name="Normal 6 7 2 3" xfId="7091" xr:uid="{00000000-0005-0000-0000-000040610000}"/>
    <cellStyle name="Normal 6 7 2 4" xfId="7098" xr:uid="{00000000-0005-0000-0000-000041610000}"/>
    <cellStyle name="Normal 6 7 3" xfId="19164" xr:uid="{00000000-0005-0000-0000-000042610000}"/>
    <cellStyle name="Normal 6 7 3 2" xfId="25755" xr:uid="{00000000-0005-0000-0000-000043610000}"/>
    <cellStyle name="Normal 6 7 3 3" xfId="2844" xr:uid="{00000000-0005-0000-0000-000044610000}"/>
    <cellStyle name="Normal 6 7 4" xfId="19168" xr:uid="{00000000-0005-0000-0000-000045610000}"/>
    <cellStyle name="Normal 6 7 5" xfId="25756" xr:uid="{00000000-0005-0000-0000-000046610000}"/>
    <cellStyle name="Normal 6 8" xfId="25757" xr:uid="{00000000-0005-0000-0000-000047610000}"/>
    <cellStyle name="Normal 6 8 2" xfId="23233" xr:uid="{00000000-0005-0000-0000-000048610000}"/>
    <cellStyle name="Normal 6 8 2 2" xfId="4199" xr:uid="{00000000-0005-0000-0000-000049610000}"/>
    <cellStyle name="Normal 6 8 2 3" xfId="4215" xr:uid="{00000000-0005-0000-0000-00004A610000}"/>
    <cellStyle name="Normal 6 8 3" xfId="25758" xr:uid="{00000000-0005-0000-0000-00004B610000}"/>
    <cellStyle name="Normal 6 8 4" xfId="15917" xr:uid="{00000000-0005-0000-0000-00004C610000}"/>
    <cellStyle name="Normal 6 9" xfId="25759" xr:uid="{00000000-0005-0000-0000-00004D610000}"/>
    <cellStyle name="Normal 6 9 2" xfId="25760" xr:uid="{00000000-0005-0000-0000-00004E610000}"/>
    <cellStyle name="Normal 6 9 3" xfId="25761" xr:uid="{00000000-0005-0000-0000-00004F610000}"/>
    <cellStyle name="Normal 63 2" xfId="25762" xr:uid="{00000000-0005-0000-0000-000050610000}"/>
    <cellStyle name="Normal 64 2" xfId="24698" xr:uid="{00000000-0005-0000-0000-000051610000}"/>
    <cellStyle name="Normal 7" xfId="3303" xr:uid="{00000000-0005-0000-0000-000052610000}"/>
    <cellStyle name="Normal 7 10" xfId="25763" xr:uid="{00000000-0005-0000-0000-000053610000}"/>
    <cellStyle name="Normal 7 11" xfId="12281" xr:uid="{00000000-0005-0000-0000-000054610000}"/>
    <cellStyle name="Normal 7 12" xfId="12285" xr:uid="{00000000-0005-0000-0000-000055610000}"/>
    <cellStyle name="Normal 7 2" xfId="55" xr:uid="{00000000-0005-0000-0000-000056610000}"/>
    <cellStyle name="Normal 7 2 10" xfId="23939" xr:uid="{00000000-0005-0000-0000-000057610000}"/>
    <cellStyle name="Normal 7 2 2" xfId="10021" xr:uid="{00000000-0005-0000-0000-000058610000}"/>
    <cellStyle name="Normal 7 2 2 2" xfId="19086" xr:uid="{00000000-0005-0000-0000-000059610000}"/>
    <cellStyle name="Normal 7 2 2 2 2" xfId="19088" xr:uid="{00000000-0005-0000-0000-00005A610000}"/>
    <cellStyle name="Normal 7 2 2 2 2 2" xfId="19090" xr:uid="{00000000-0005-0000-0000-00005B610000}"/>
    <cellStyle name="Normal 7 2 2 2 2 2 2" xfId="25764" xr:uid="{00000000-0005-0000-0000-00005C610000}"/>
    <cellStyle name="Normal 7 2 2 2 2 2 2 2" xfId="25765" xr:uid="{00000000-0005-0000-0000-00005D610000}"/>
    <cellStyle name="Normal 7 2 2 2 2 2 2 2 2" xfId="25766" xr:uid="{00000000-0005-0000-0000-00005E610000}"/>
    <cellStyle name="Normal 7 2 2 2 2 2 2 2 3" xfId="25767" xr:uid="{00000000-0005-0000-0000-00005F610000}"/>
    <cellStyle name="Normal 7 2 2 2 2 2 2 3" xfId="25768" xr:uid="{00000000-0005-0000-0000-000060610000}"/>
    <cellStyle name="Normal 7 2 2 2 2 2 2 4" xfId="24714" xr:uid="{00000000-0005-0000-0000-000061610000}"/>
    <cellStyle name="Normal 7 2 2 2 2 2 3" xfId="25769" xr:uid="{00000000-0005-0000-0000-000062610000}"/>
    <cellStyle name="Normal 7 2 2 2 2 2 3 2" xfId="25770" xr:uid="{00000000-0005-0000-0000-000063610000}"/>
    <cellStyle name="Normal 7 2 2 2 2 2 3 3" xfId="24259" xr:uid="{00000000-0005-0000-0000-000064610000}"/>
    <cellStyle name="Normal 7 2 2 2 2 2 4" xfId="10706" xr:uid="{00000000-0005-0000-0000-000065610000}"/>
    <cellStyle name="Normal 7 2 2 2 2 2 5" xfId="10711" xr:uid="{00000000-0005-0000-0000-000066610000}"/>
    <cellStyle name="Normal 7 2 2 2 2 3" xfId="15558" xr:uid="{00000000-0005-0000-0000-000067610000}"/>
    <cellStyle name="Normal 7 2 2 2 2 3 2" xfId="15565" xr:uid="{00000000-0005-0000-0000-000068610000}"/>
    <cellStyle name="Normal 7 2 2 2 2 3 2 2" xfId="12116" xr:uid="{00000000-0005-0000-0000-000069610000}"/>
    <cellStyle name="Normal 7 2 2 2 2 3 2 3" xfId="12125" xr:uid="{00000000-0005-0000-0000-00006A610000}"/>
    <cellStyle name="Normal 7 2 2 2 2 3 3" xfId="15569" xr:uid="{00000000-0005-0000-0000-00006B610000}"/>
    <cellStyle name="Normal 7 2 2 2 2 3 4" xfId="10727" xr:uid="{00000000-0005-0000-0000-00006C610000}"/>
    <cellStyle name="Normal 7 2 2 2 2 4" xfId="15574" xr:uid="{00000000-0005-0000-0000-00006D610000}"/>
    <cellStyle name="Normal 7 2 2 2 2 4 2" xfId="15576" xr:uid="{00000000-0005-0000-0000-00006E610000}"/>
    <cellStyle name="Normal 7 2 2 2 2 4 3" xfId="15578" xr:uid="{00000000-0005-0000-0000-00006F610000}"/>
    <cellStyle name="Normal 7 2 2 2 2 5" xfId="15583" xr:uid="{00000000-0005-0000-0000-000070610000}"/>
    <cellStyle name="Normal 7 2 2 2 2 6" xfId="15585" xr:uid="{00000000-0005-0000-0000-000071610000}"/>
    <cellStyle name="Normal 7 2 2 2 3" xfId="19092" xr:uid="{00000000-0005-0000-0000-000072610000}"/>
    <cellStyle name="Normal 7 2 2 2 3 2" xfId="25771" xr:uid="{00000000-0005-0000-0000-000073610000}"/>
    <cellStyle name="Normal 7 2 2 2 3 2 2" xfId="25772" xr:uid="{00000000-0005-0000-0000-000074610000}"/>
    <cellStyle name="Normal 7 2 2 2 3 2 2 2" xfId="25773" xr:uid="{00000000-0005-0000-0000-000075610000}"/>
    <cellStyle name="Normal 7 2 2 2 3 2 2 2 2" xfId="25774" xr:uid="{00000000-0005-0000-0000-000076610000}"/>
    <cellStyle name="Normal 7 2 2 2 3 2 2 2 3" xfId="25775" xr:uid="{00000000-0005-0000-0000-000077610000}"/>
    <cellStyle name="Normal 7 2 2 2 3 2 2 3" xfId="12901" xr:uid="{00000000-0005-0000-0000-000078610000}"/>
    <cellStyle name="Normal 7 2 2 2 3 2 2 4" xfId="25776" xr:uid="{00000000-0005-0000-0000-000079610000}"/>
    <cellStyle name="Normal 7 2 2 2 3 2 3" xfId="25777" xr:uid="{00000000-0005-0000-0000-00007A610000}"/>
    <cellStyle name="Normal 7 2 2 2 3 2 3 2" xfId="25778" xr:uid="{00000000-0005-0000-0000-00007B610000}"/>
    <cellStyle name="Normal 7 2 2 2 3 2 3 3" xfId="12907" xr:uid="{00000000-0005-0000-0000-00007C610000}"/>
    <cellStyle name="Normal 7 2 2 2 3 2 4" xfId="10752" xr:uid="{00000000-0005-0000-0000-00007D610000}"/>
    <cellStyle name="Normal 7 2 2 2 3 2 5" xfId="10757" xr:uid="{00000000-0005-0000-0000-00007E610000}"/>
    <cellStyle name="Normal 7 2 2 2 3 3" xfId="15592" xr:uid="{00000000-0005-0000-0000-00007F610000}"/>
    <cellStyle name="Normal 7 2 2 2 3 3 2" xfId="15594" xr:uid="{00000000-0005-0000-0000-000080610000}"/>
    <cellStyle name="Normal 7 2 2 2 3 3 2 2" xfId="25779" xr:uid="{00000000-0005-0000-0000-000081610000}"/>
    <cellStyle name="Normal 7 2 2 2 3 3 2 3" xfId="25780" xr:uid="{00000000-0005-0000-0000-000082610000}"/>
    <cellStyle name="Normal 7 2 2 2 3 3 3" xfId="15596" xr:uid="{00000000-0005-0000-0000-000083610000}"/>
    <cellStyle name="Normal 7 2 2 2 3 3 4" xfId="10763" xr:uid="{00000000-0005-0000-0000-000084610000}"/>
    <cellStyle name="Normal 7 2 2 2 3 4" xfId="11709" xr:uid="{00000000-0005-0000-0000-000085610000}"/>
    <cellStyle name="Normal 7 2 2 2 3 4 2" xfId="25781" xr:uid="{00000000-0005-0000-0000-000086610000}"/>
    <cellStyle name="Normal 7 2 2 2 3 4 3" xfId="25782" xr:uid="{00000000-0005-0000-0000-000087610000}"/>
    <cellStyle name="Normal 7 2 2 2 3 5" xfId="12079" xr:uid="{00000000-0005-0000-0000-000088610000}"/>
    <cellStyle name="Normal 7 2 2 2 3 6" xfId="25783" xr:uid="{00000000-0005-0000-0000-000089610000}"/>
    <cellStyle name="Normal 7 2 2 2 4" xfId="19094" xr:uid="{00000000-0005-0000-0000-00008A610000}"/>
    <cellStyle name="Normal 7 2 2 2 4 2" xfId="25784" xr:uid="{00000000-0005-0000-0000-00008B610000}"/>
    <cellStyle name="Normal 7 2 2 2 4 2 2" xfId="25785" xr:uid="{00000000-0005-0000-0000-00008C610000}"/>
    <cellStyle name="Normal 7 2 2 2 4 2 2 2" xfId="1447" xr:uid="{00000000-0005-0000-0000-00008D610000}"/>
    <cellStyle name="Normal 7 2 2 2 4 2 2 3" xfId="1470" xr:uid="{00000000-0005-0000-0000-00008E610000}"/>
    <cellStyle name="Normal 7 2 2 2 4 2 3" xfId="13995" xr:uid="{00000000-0005-0000-0000-00008F610000}"/>
    <cellStyle name="Normal 7 2 2 2 4 2 4" xfId="10772" xr:uid="{00000000-0005-0000-0000-000090610000}"/>
    <cellStyle name="Normal 7 2 2 2 4 3" xfId="15602" xr:uid="{00000000-0005-0000-0000-000091610000}"/>
    <cellStyle name="Normal 7 2 2 2 4 3 2" xfId="25786" xr:uid="{00000000-0005-0000-0000-000092610000}"/>
    <cellStyle name="Normal 7 2 2 2 4 3 3" xfId="25787" xr:uid="{00000000-0005-0000-0000-000093610000}"/>
    <cellStyle name="Normal 7 2 2 2 4 4" xfId="15604" xr:uid="{00000000-0005-0000-0000-000094610000}"/>
    <cellStyle name="Normal 7 2 2 2 4 5" xfId="25788" xr:uid="{00000000-0005-0000-0000-000095610000}"/>
    <cellStyle name="Normal 7 2 2 2 5" xfId="25789" xr:uid="{00000000-0005-0000-0000-000096610000}"/>
    <cellStyle name="Normal 7 2 2 2 5 2" xfId="25790" xr:uid="{00000000-0005-0000-0000-000097610000}"/>
    <cellStyle name="Normal 7 2 2 2 5 2 2" xfId="18882" xr:uid="{00000000-0005-0000-0000-000098610000}"/>
    <cellStyle name="Normal 7 2 2 2 5 2 3" xfId="18885" xr:uid="{00000000-0005-0000-0000-000099610000}"/>
    <cellStyle name="Normal 7 2 2 2 5 3" xfId="6200" xr:uid="{00000000-0005-0000-0000-00009A610000}"/>
    <cellStyle name="Normal 7 2 2 2 5 4" xfId="25791" xr:uid="{00000000-0005-0000-0000-00009B610000}"/>
    <cellStyle name="Normal 7 2 2 2 6" xfId="25792" xr:uid="{00000000-0005-0000-0000-00009C610000}"/>
    <cellStyle name="Normal 7 2 2 2 6 2" xfId="25793" xr:uid="{00000000-0005-0000-0000-00009D610000}"/>
    <cellStyle name="Normal 7 2 2 2 6 3" xfId="25794" xr:uid="{00000000-0005-0000-0000-00009E610000}"/>
    <cellStyle name="Normal 7 2 2 2 7" xfId="25795" xr:uid="{00000000-0005-0000-0000-00009F610000}"/>
    <cellStyle name="Normal 7 2 2 2 8" xfId="25796" xr:uid="{00000000-0005-0000-0000-0000A0610000}"/>
    <cellStyle name="Normal 7 2 2 3" xfId="16049" xr:uid="{00000000-0005-0000-0000-0000A1610000}"/>
    <cellStyle name="Normal 7 2 2 3 2" xfId="16052" xr:uid="{00000000-0005-0000-0000-0000A2610000}"/>
    <cellStyle name="Normal 7 2 2 3 2 2" xfId="16055" xr:uid="{00000000-0005-0000-0000-0000A3610000}"/>
    <cellStyle name="Normal 7 2 2 3 2 2 2" xfId="25797" xr:uid="{00000000-0005-0000-0000-0000A4610000}"/>
    <cellStyle name="Normal 7 2 2 3 2 2 2 2" xfId="25798" xr:uid="{00000000-0005-0000-0000-0000A5610000}"/>
    <cellStyle name="Normal 7 2 2 3 2 2 2 3" xfId="25799" xr:uid="{00000000-0005-0000-0000-0000A6610000}"/>
    <cellStyle name="Normal 7 2 2 3 2 2 3" xfId="25800" xr:uid="{00000000-0005-0000-0000-0000A7610000}"/>
    <cellStyle name="Normal 7 2 2 3 2 2 4" xfId="5023" xr:uid="{00000000-0005-0000-0000-0000A8610000}"/>
    <cellStyle name="Normal 7 2 2 3 2 3" xfId="15634" xr:uid="{00000000-0005-0000-0000-0000A9610000}"/>
    <cellStyle name="Normal 7 2 2 3 2 3 2" xfId="25282" xr:uid="{00000000-0005-0000-0000-0000AA610000}"/>
    <cellStyle name="Normal 7 2 2 3 2 3 3" xfId="25801" xr:uid="{00000000-0005-0000-0000-0000AB610000}"/>
    <cellStyle name="Normal 7 2 2 3 2 4" xfId="15642" xr:uid="{00000000-0005-0000-0000-0000AC610000}"/>
    <cellStyle name="Normal 7 2 2 3 2 5" xfId="25802" xr:uid="{00000000-0005-0000-0000-0000AD610000}"/>
    <cellStyle name="Normal 7 2 2 3 3" xfId="16085" xr:uid="{00000000-0005-0000-0000-0000AE610000}"/>
    <cellStyle name="Normal 7 2 2 3 3 2" xfId="16088" xr:uid="{00000000-0005-0000-0000-0000AF610000}"/>
    <cellStyle name="Normal 7 2 2 3 3 2 2" xfId="25803" xr:uid="{00000000-0005-0000-0000-0000B0610000}"/>
    <cellStyle name="Normal 7 2 2 3 3 2 3" xfId="25804" xr:uid="{00000000-0005-0000-0000-0000B1610000}"/>
    <cellStyle name="Normal 7 2 2 3 3 3" xfId="25805" xr:uid="{00000000-0005-0000-0000-0000B2610000}"/>
    <cellStyle name="Normal 7 2 2 3 3 4" xfId="25806" xr:uid="{00000000-0005-0000-0000-0000B3610000}"/>
    <cellStyle name="Normal 7 2 2 3 4" xfId="25807" xr:uid="{00000000-0005-0000-0000-0000B4610000}"/>
    <cellStyle name="Normal 7 2 2 3 4 2" xfId="25808" xr:uid="{00000000-0005-0000-0000-0000B5610000}"/>
    <cellStyle name="Normal 7 2 2 3 4 3" xfId="25809" xr:uid="{00000000-0005-0000-0000-0000B6610000}"/>
    <cellStyle name="Normal 7 2 2 3 5" xfId="25810" xr:uid="{00000000-0005-0000-0000-0000B7610000}"/>
    <cellStyle name="Normal 7 2 2 3 6" xfId="16167" xr:uid="{00000000-0005-0000-0000-0000B8610000}"/>
    <cellStyle name="Normal 7 2 2 4" xfId="16180" xr:uid="{00000000-0005-0000-0000-0000B9610000}"/>
    <cellStyle name="Normal 7 2 2 4 2" xfId="25811" xr:uid="{00000000-0005-0000-0000-0000BA610000}"/>
    <cellStyle name="Normal 7 2 2 4 2 2" xfId="16184" xr:uid="{00000000-0005-0000-0000-0000BB610000}"/>
    <cellStyle name="Normal 7 2 2 4 2 2 2" xfId="25812" xr:uid="{00000000-0005-0000-0000-0000BC610000}"/>
    <cellStyle name="Normal 7 2 2 4 2 2 2 2" xfId="25813" xr:uid="{00000000-0005-0000-0000-0000BD610000}"/>
    <cellStyle name="Normal 7 2 2 4 2 2 2 3" xfId="25814" xr:uid="{00000000-0005-0000-0000-0000BE610000}"/>
    <cellStyle name="Normal 7 2 2 4 2 2 3" xfId="25815" xr:uid="{00000000-0005-0000-0000-0000BF610000}"/>
    <cellStyle name="Normal 7 2 2 4 2 2 4" xfId="10889" xr:uid="{00000000-0005-0000-0000-0000C0610000}"/>
    <cellStyle name="Normal 7 2 2 4 2 3" xfId="15686" xr:uid="{00000000-0005-0000-0000-0000C1610000}"/>
    <cellStyle name="Normal 7 2 2 4 2 3 2" xfId="25816" xr:uid="{00000000-0005-0000-0000-0000C2610000}"/>
    <cellStyle name="Normal 7 2 2 4 2 3 3" xfId="25817" xr:uid="{00000000-0005-0000-0000-0000C3610000}"/>
    <cellStyle name="Normal 7 2 2 4 2 4" xfId="15690" xr:uid="{00000000-0005-0000-0000-0000C4610000}"/>
    <cellStyle name="Normal 7 2 2 4 2 5" xfId="25818" xr:uid="{00000000-0005-0000-0000-0000C5610000}"/>
    <cellStyle name="Normal 7 2 2 4 3" xfId="25819" xr:uid="{00000000-0005-0000-0000-0000C6610000}"/>
    <cellStyle name="Normal 7 2 2 4 3 2" xfId="25820" xr:uid="{00000000-0005-0000-0000-0000C7610000}"/>
    <cellStyle name="Normal 7 2 2 4 3 2 2" xfId="25821" xr:uid="{00000000-0005-0000-0000-0000C8610000}"/>
    <cellStyle name="Normal 7 2 2 4 3 2 3" xfId="25822" xr:uid="{00000000-0005-0000-0000-0000C9610000}"/>
    <cellStyle name="Normal 7 2 2 4 3 3" xfId="25823" xr:uid="{00000000-0005-0000-0000-0000CA610000}"/>
    <cellStyle name="Normal 7 2 2 4 3 4" xfId="25824" xr:uid="{00000000-0005-0000-0000-0000CB610000}"/>
    <cellStyle name="Normal 7 2 2 4 4" xfId="25825" xr:uid="{00000000-0005-0000-0000-0000CC610000}"/>
    <cellStyle name="Normal 7 2 2 4 4 2" xfId="25826" xr:uid="{00000000-0005-0000-0000-0000CD610000}"/>
    <cellStyle name="Normal 7 2 2 4 4 3" xfId="25827" xr:uid="{00000000-0005-0000-0000-0000CE610000}"/>
    <cellStyle name="Normal 7 2 2 4 5" xfId="25828" xr:uid="{00000000-0005-0000-0000-0000CF610000}"/>
    <cellStyle name="Normal 7 2 2 4 6" xfId="25829" xr:uid="{00000000-0005-0000-0000-0000D0610000}"/>
    <cellStyle name="Normal 7 2 2 5" xfId="16210" xr:uid="{00000000-0005-0000-0000-0000D1610000}"/>
    <cellStyle name="Normal 7 2 2 5 2" xfId="16214" xr:uid="{00000000-0005-0000-0000-0000D2610000}"/>
    <cellStyle name="Normal 7 2 2 5 2 2" xfId="16220" xr:uid="{00000000-0005-0000-0000-0000D3610000}"/>
    <cellStyle name="Normal 7 2 2 5 2 2 2" xfId="25830" xr:uid="{00000000-0005-0000-0000-0000D4610000}"/>
    <cellStyle name="Normal 7 2 2 5 2 2 3" xfId="25831" xr:uid="{00000000-0005-0000-0000-0000D5610000}"/>
    <cellStyle name="Normal 7 2 2 5 2 3" xfId="25832" xr:uid="{00000000-0005-0000-0000-0000D6610000}"/>
    <cellStyle name="Normal 7 2 2 5 2 4" xfId="16229" xr:uid="{00000000-0005-0000-0000-0000D7610000}"/>
    <cellStyle name="Normal 7 2 2 5 3" xfId="16237" xr:uid="{00000000-0005-0000-0000-0000D8610000}"/>
    <cellStyle name="Normal 7 2 2 5 3 2" xfId="25834" xr:uid="{00000000-0005-0000-0000-0000D9610000}"/>
    <cellStyle name="Normal 7 2 2 5 3 3" xfId="25836" xr:uid="{00000000-0005-0000-0000-0000DA610000}"/>
    <cellStyle name="Normal 7 2 2 5 4" xfId="25838" xr:uid="{00000000-0005-0000-0000-0000DB610000}"/>
    <cellStyle name="Normal 7 2 2 5 5" xfId="25840" xr:uid="{00000000-0005-0000-0000-0000DC610000}"/>
    <cellStyle name="Normal 7 2 2 6" xfId="16254" xr:uid="{00000000-0005-0000-0000-0000DD610000}"/>
    <cellStyle name="Normal 7 2 2 6 2" xfId="25841" xr:uid="{00000000-0005-0000-0000-0000DE610000}"/>
    <cellStyle name="Normal 7 2 2 6 2 2" xfId="25842" xr:uid="{00000000-0005-0000-0000-0000DF610000}"/>
    <cellStyle name="Normal 7 2 2 6 2 3" xfId="25843" xr:uid="{00000000-0005-0000-0000-0000E0610000}"/>
    <cellStyle name="Normal 7 2 2 6 3" xfId="25845" xr:uid="{00000000-0005-0000-0000-0000E1610000}"/>
    <cellStyle name="Normal 7 2 2 6 4" xfId="25847" xr:uid="{00000000-0005-0000-0000-0000E2610000}"/>
    <cellStyle name="Normal 7 2 2 7" xfId="16269" xr:uid="{00000000-0005-0000-0000-0000E3610000}"/>
    <cellStyle name="Normal 7 2 2 7 2" xfId="25848" xr:uid="{00000000-0005-0000-0000-0000E4610000}"/>
    <cellStyle name="Normal 7 2 2 7 3" xfId="25850" xr:uid="{00000000-0005-0000-0000-0000E5610000}"/>
    <cellStyle name="Normal 7 2 2 8" xfId="25851" xr:uid="{00000000-0005-0000-0000-0000E6610000}"/>
    <cellStyle name="Normal 7 2 2 9" xfId="25852" xr:uid="{00000000-0005-0000-0000-0000E7610000}"/>
    <cellStyle name="Normal 7 2 3" xfId="10024" xr:uid="{00000000-0005-0000-0000-0000E8610000}"/>
    <cellStyle name="Normal 7 2 3 2" xfId="19096" xr:uid="{00000000-0005-0000-0000-0000E9610000}"/>
    <cellStyle name="Normal 7 2 3 2 2" xfId="19099" xr:uid="{00000000-0005-0000-0000-0000EA610000}"/>
    <cellStyle name="Normal 7 2 3 2 2 2" xfId="7943" xr:uid="{00000000-0005-0000-0000-0000EB610000}"/>
    <cellStyle name="Normal 7 2 3 2 2 2 2" xfId="7948" xr:uid="{00000000-0005-0000-0000-0000EC610000}"/>
    <cellStyle name="Normal 7 2 3 2 2 2 2 2" xfId="25853" xr:uid="{00000000-0005-0000-0000-0000ED610000}"/>
    <cellStyle name="Normal 7 2 3 2 2 2 2 3" xfId="25854" xr:uid="{00000000-0005-0000-0000-0000EE610000}"/>
    <cellStyle name="Normal 7 2 3 2 2 2 3" xfId="7950" xr:uid="{00000000-0005-0000-0000-0000EF610000}"/>
    <cellStyle name="Normal 7 2 3 2 2 2 4" xfId="11015" xr:uid="{00000000-0005-0000-0000-0000F0610000}"/>
    <cellStyle name="Normal 7 2 3 2 2 3" xfId="7978" xr:uid="{00000000-0005-0000-0000-0000F1610000}"/>
    <cellStyle name="Normal 7 2 3 2 2 3 2" xfId="4871" xr:uid="{00000000-0005-0000-0000-0000F2610000}"/>
    <cellStyle name="Normal 7 2 3 2 2 3 3" xfId="7981" xr:uid="{00000000-0005-0000-0000-0000F3610000}"/>
    <cellStyle name="Normal 7 2 3 2 2 4" xfId="15806" xr:uid="{00000000-0005-0000-0000-0000F4610000}"/>
    <cellStyle name="Normal 7 2 3 2 2 5" xfId="13256" xr:uid="{00000000-0005-0000-0000-0000F5610000}"/>
    <cellStyle name="Normal 7 2 3 2 3" xfId="19101" xr:uid="{00000000-0005-0000-0000-0000F6610000}"/>
    <cellStyle name="Normal 7 2 3 2 3 2" xfId="8572" xr:uid="{00000000-0005-0000-0000-0000F7610000}"/>
    <cellStyle name="Normal 7 2 3 2 3 2 2" xfId="8574" xr:uid="{00000000-0005-0000-0000-0000F8610000}"/>
    <cellStyle name="Normal 7 2 3 2 3 2 3" xfId="8579" xr:uid="{00000000-0005-0000-0000-0000F9610000}"/>
    <cellStyle name="Normal 7 2 3 2 3 3" xfId="8633" xr:uid="{00000000-0005-0000-0000-0000FA610000}"/>
    <cellStyle name="Normal 7 2 3 2 3 4" xfId="25856" xr:uid="{00000000-0005-0000-0000-0000FB610000}"/>
    <cellStyle name="Normal 7 2 3 2 4" xfId="25857" xr:uid="{00000000-0005-0000-0000-0000FC610000}"/>
    <cellStyle name="Normal 7 2 3 2 4 2" xfId="8763" xr:uid="{00000000-0005-0000-0000-0000FD610000}"/>
    <cellStyle name="Normal 7 2 3 2 4 3" xfId="8774" xr:uid="{00000000-0005-0000-0000-0000FE610000}"/>
    <cellStyle name="Normal 7 2 3 2 5" xfId="25478" xr:uid="{00000000-0005-0000-0000-0000FF610000}"/>
    <cellStyle name="Normal 7 2 3 2 6" xfId="25480" xr:uid="{00000000-0005-0000-0000-000000620000}"/>
    <cellStyle name="Normal 7 2 3 3" xfId="16286" xr:uid="{00000000-0005-0000-0000-000001620000}"/>
    <cellStyle name="Normal 7 2 3 3 2" xfId="25858" xr:uid="{00000000-0005-0000-0000-000002620000}"/>
    <cellStyle name="Normal 7 2 3 3 2 2" xfId="15132" xr:uid="{00000000-0005-0000-0000-000003620000}"/>
    <cellStyle name="Normal 7 2 3 3 2 2 2" xfId="15138" xr:uid="{00000000-0005-0000-0000-000004620000}"/>
    <cellStyle name="Normal 7 2 3 3 2 2 2 2" xfId="22949" xr:uid="{00000000-0005-0000-0000-000005620000}"/>
    <cellStyle name="Normal 7 2 3 3 2 2 2 3" xfId="22956" xr:uid="{00000000-0005-0000-0000-000006620000}"/>
    <cellStyle name="Normal 7 2 3 3 2 2 3" xfId="15142" xr:uid="{00000000-0005-0000-0000-000007620000}"/>
    <cellStyle name="Normal 7 2 3 3 2 2 4" xfId="10688" xr:uid="{00000000-0005-0000-0000-000008620000}"/>
    <cellStyle name="Normal 7 2 3 3 2 3" xfId="15147" xr:uid="{00000000-0005-0000-0000-000009620000}"/>
    <cellStyle name="Normal 7 2 3 3 2 3 2" xfId="21101" xr:uid="{00000000-0005-0000-0000-00000A620000}"/>
    <cellStyle name="Normal 7 2 3 3 2 3 3" xfId="25859" xr:uid="{00000000-0005-0000-0000-00000B620000}"/>
    <cellStyle name="Normal 7 2 3 3 2 4" xfId="15153" xr:uid="{00000000-0005-0000-0000-00000C620000}"/>
    <cellStyle name="Normal 7 2 3 3 2 5" xfId="13276" xr:uid="{00000000-0005-0000-0000-00000D620000}"/>
    <cellStyle name="Normal 7 2 3 3 3" xfId="25860" xr:uid="{00000000-0005-0000-0000-00000E620000}"/>
    <cellStyle name="Normal 7 2 3 3 3 2" xfId="15182" xr:uid="{00000000-0005-0000-0000-00000F620000}"/>
    <cellStyle name="Normal 7 2 3 3 3 2 2" xfId="15185" xr:uid="{00000000-0005-0000-0000-000010620000}"/>
    <cellStyle name="Normal 7 2 3 3 3 2 3" xfId="15189" xr:uid="{00000000-0005-0000-0000-000011620000}"/>
    <cellStyle name="Normal 7 2 3 3 3 3" xfId="15192" xr:uid="{00000000-0005-0000-0000-000012620000}"/>
    <cellStyle name="Normal 7 2 3 3 3 4" xfId="15195" xr:uid="{00000000-0005-0000-0000-000013620000}"/>
    <cellStyle name="Normal 7 2 3 3 4" xfId="25861" xr:uid="{00000000-0005-0000-0000-000014620000}"/>
    <cellStyle name="Normal 7 2 3 3 4 2" xfId="15208" xr:uid="{00000000-0005-0000-0000-000015620000}"/>
    <cellStyle name="Normal 7 2 3 3 4 3" xfId="15211" xr:uid="{00000000-0005-0000-0000-000016620000}"/>
    <cellStyle name="Normal 7 2 3 3 5" xfId="25862" xr:uid="{00000000-0005-0000-0000-000017620000}"/>
    <cellStyle name="Normal 7 2 3 3 6" xfId="25863" xr:uid="{00000000-0005-0000-0000-000018620000}"/>
    <cellStyle name="Normal 7 2 3 4" xfId="16308" xr:uid="{00000000-0005-0000-0000-000019620000}"/>
    <cellStyle name="Normal 7 2 3 4 2" xfId="10166" xr:uid="{00000000-0005-0000-0000-00001A620000}"/>
    <cellStyle name="Normal 7 2 3 4 2 2" xfId="10171" xr:uid="{00000000-0005-0000-0000-00001B620000}"/>
    <cellStyle name="Normal 7 2 3 4 2 2 2" xfId="10174" xr:uid="{00000000-0005-0000-0000-00001C620000}"/>
    <cellStyle name="Normal 7 2 3 4 2 2 3" xfId="10194" xr:uid="{00000000-0005-0000-0000-00001D620000}"/>
    <cellStyle name="Normal 7 2 3 4 2 3" xfId="10222" xr:uid="{00000000-0005-0000-0000-00001E620000}"/>
    <cellStyle name="Normal 7 2 3 4 2 4" xfId="10246" xr:uid="{00000000-0005-0000-0000-00001F620000}"/>
    <cellStyle name="Normal 7 2 3 4 3" xfId="10252" xr:uid="{00000000-0005-0000-0000-000020620000}"/>
    <cellStyle name="Normal 7 2 3 4 3 2" xfId="7132" xr:uid="{00000000-0005-0000-0000-000021620000}"/>
    <cellStyle name="Normal 7 2 3 4 3 3" xfId="7155" xr:uid="{00000000-0005-0000-0000-000022620000}"/>
    <cellStyle name="Normal 7 2 3 4 4" xfId="10276" xr:uid="{00000000-0005-0000-0000-000023620000}"/>
    <cellStyle name="Normal 7 2 3 4 5" xfId="10289" xr:uid="{00000000-0005-0000-0000-000024620000}"/>
    <cellStyle name="Normal 7 2 3 5" xfId="16311" xr:uid="{00000000-0005-0000-0000-000025620000}"/>
    <cellStyle name="Normal 7 2 3 5 2" xfId="10339" xr:uid="{00000000-0005-0000-0000-000026620000}"/>
    <cellStyle name="Normal 7 2 3 5 2 2" xfId="10344" xr:uid="{00000000-0005-0000-0000-000027620000}"/>
    <cellStyle name="Normal 7 2 3 5 2 3" xfId="10367" xr:uid="{00000000-0005-0000-0000-000028620000}"/>
    <cellStyle name="Normal 7 2 3 5 3" xfId="10387" xr:uid="{00000000-0005-0000-0000-000029620000}"/>
    <cellStyle name="Normal 7 2 3 5 4" xfId="10418" xr:uid="{00000000-0005-0000-0000-00002A620000}"/>
    <cellStyle name="Normal 7 2 3 6" xfId="16314" xr:uid="{00000000-0005-0000-0000-00002B620000}"/>
    <cellStyle name="Normal 7 2 3 6 2" xfId="193" xr:uid="{00000000-0005-0000-0000-00002C620000}"/>
    <cellStyle name="Normal 7 2 3 6 3" xfId="69" xr:uid="{00000000-0005-0000-0000-00002D620000}"/>
    <cellStyle name="Normal 7 2 3 7" xfId="25864" xr:uid="{00000000-0005-0000-0000-00002E620000}"/>
    <cellStyle name="Normal 7 2 3 8" xfId="25865" xr:uid="{00000000-0005-0000-0000-00002F620000}"/>
    <cellStyle name="Normal 7 2 4" xfId="10028" xr:uid="{00000000-0005-0000-0000-000030620000}"/>
    <cellStyle name="Normal 7 2 4 2" xfId="14084" xr:uid="{00000000-0005-0000-0000-000031620000}"/>
    <cellStyle name="Normal 7 2 4 2 2" xfId="25866" xr:uid="{00000000-0005-0000-0000-000032620000}"/>
    <cellStyle name="Normal 7 2 4 2 2 2" xfId="25046" xr:uid="{00000000-0005-0000-0000-000033620000}"/>
    <cellStyle name="Normal 7 2 4 2 2 2 2" xfId="25048" xr:uid="{00000000-0005-0000-0000-000034620000}"/>
    <cellStyle name="Normal 7 2 4 2 2 2 3" xfId="25050" xr:uid="{00000000-0005-0000-0000-000035620000}"/>
    <cellStyle name="Normal 7 2 4 2 2 3" xfId="25052" xr:uid="{00000000-0005-0000-0000-000036620000}"/>
    <cellStyle name="Normal 7 2 4 2 2 4" xfId="25054" xr:uid="{00000000-0005-0000-0000-000037620000}"/>
    <cellStyle name="Normal 7 2 4 2 3" xfId="25867" xr:uid="{00000000-0005-0000-0000-000038620000}"/>
    <cellStyle name="Normal 7 2 4 2 3 2" xfId="25072" xr:uid="{00000000-0005-0000-0000-000039620000}"/>
    <cellStyle name="Normal 7 2 4 2 3 3" xfId="25868" xr:uid="{00000000-0005-0000-0000-00003A620000}"/>
    <cellStyle name="Normal 7 2 4 2 4" xfId="25869" xr:uid="{00000000-0005-0000-0000-00003B620000}"/>
    <cellStyle name="Normal 7 2 4 2 5" xfId="25870" xr:uid="{00000000-0005-0000-0000-00003C620000}"/>
    <cellStyle name="Normal 7 2 4 3" xfId="14459" xr:uid="{00000000-0005-0000-0000-00003D620000}"/>
    <cellStyle name="Normal 7 2 4 3 2" xfId="16322" xr:uid="{00000000-0005-0000-0000-00003E620000}"/>
    <cellStyle name="Normal 7 2 4 3 2 2" xfId="15333" xr:uid="{00000000-0005-0000-0000-00003F620000}"/>
    <cellStyle name="Normal 7 2 4 3 2 3" xfId="15338" xr:uid="{00000000-0005-0000-0000-000040620000}"/>
    <cellStyle name="Normal 7 2 4 3 3" xfId="16328" xr:uid="{00000000-0005-0000-0000-000041620000}"/>
    <cellStyle name="Normal 7 2 4 3 4" xfId="25871" xr:uid="{00000000-0005-0000-0000-000042620000}"/>
    <cellStyle name="Normal 7 2 4 4" xfId="14464" xr:uid="{00000000-0005-0000-0000-000043620000}"/>
    <cellStyle name="Normal 7 2 4 4 2" xfId="10515" xr:uid="{00000000-0005-0000-0000-000044620000}"/>
    <cellStyle name="Normal 7 2 4 4 3" xfId="10536" xr:uid="{00000000-0005-0000-0000-000045620000}"/>
    <cellStyle name="Normal 7 2 4 5" xfId="14881" xr:uid="{00000000-0005-0000-0000-000046620000}"/>
    <cellStyle name="Normal 7 2 4 6" xfId="25872" xr:uid="{00000000-0005-0000-0000-000047620000}"/>
    <cellStyle name="Normal 7 2 5" xfId="14469" xr:uid="{00000000-0005-0000-0000-000048620000}"/>
    <cellStyle name="Normal 7 2 5 2" xfId="25873" xr:uid="{00000000-0005-0000-0000-000049620000}"/>
    <cellStyle name="Normal 7 2 5 2 2" xfId="25874" xr:uid="{00000000-0005-0000-0000-00004A620000}"/>
    <cellStyle name="Normal 7 2 5 2 2 2" xfId="25186" xr:uid="{00000000-0005-0000-0000-00004B620000}"/>
    <cellStyle name="Normal 7 2 5 2 2 2 2" xfId="25875" xr:uid="{00000000-0005-0000-0000-00004C620000}"/>
    <cellStyle name="Normal 7 2 5 2 2 2 3" xfId="25876" xr:uid="{00000000-0005-0000-0000-00004D620000}"/>
    <cellStyle name="Normal 7 2 5 2 2 3" xfId="25877" xr:uid="{00000000-0005-0000-0000-00004E620000}"/>
    <cellStyle name="Normal 7 2 5 2 2 4" xfId="25878" xr:uid="{00000000-0005-0000-0000-00004F620000}"/>
    <cellStyle name="Normal 7 2 5 2 3" xfId="25879" xr:uid="{00000000-0005-0000-0000-000050620000}"/>
    <cellStyle name="Normal 7 2 5 2 3 2" xfId="25196" xr:uid="{00000000-0005-0000-0000-000051620000}"/>
    <cellStyle name="Normal 7 2 5 2 3 3" xfId="25880" xr:uid="{00000000-0005-0000-0000-000052620000}"/>
    <cellStyle name="Normal 7 2 5 2 4" xfId="25881" xr:uid="{00000000-0005-0000-0000-000053620000}"/>
    <cellStyle name="Normal 7 2 5 2 5" xfId="25882" xr:uid="{00000000-0005-0000-0000-000054620000}"/>
    <cellStyle name="Normal 7 2 5 3" xfId="14473" xr:uid="{00000000-0005-0000-0000-000055620000}"/>
    <cellStyle name="Normal 7 2 5 3 2" xfId="25883" xr:uid="{00000000-0005-0000-0000-000056620000}"/>
    <cellStyle name="Normal 7 2 5 3 2 2" xfId="15434" xr:uid="{00000000-0005-0000-0000-000057620000}"/>
    <cellStyle name="Normal 7 2 5 3 2 3" xfId="25884" xr:uid="{00000000-0005-0000-0000-000058620000}"/>
    <cellStyle name="Normal 7 2 5 3 3" xfId="25886" xr:uid="{00000000-0005-0000-0000-000059620000}"/>
    <cellStyle name="Normal 7 2 5 3 4" xfId="25887" xr:uid="{00000000-0005-0000-0000-00005A620000}"/>
    <cellStyle name="Normal 7 2 5 4" xfId="16346" xr:uid="{00000000-0005-0000-0000-00005B620000}"/>
    <cellStyle name="Normal 7 2 5 4 2" xfId="10585" xr:uid="{00000000-0005-0000-0000-00005C620000}"/>
    <cellStyle name="Normal 7 2 5 4 3" xfId="10589" xr:uid="{00000000-0005-0000-0000-00005D620000}"/>
    <cellStyle name="Normal 7 2 5 5" xfId="25888" xr:uid="{00000000-0005-0000-0000-00005E620000}"/>
    <cellStyle name="Normal 7 2 5 6" xfId="25889" xr:uid="{00000000-0005-0000-0000-00005F620000}"/>
    <cellStyle name="Normal 7 2 6" xfId="14477" xr:uid="{00000000-0005-0000-0000-000060620000}"/>
    <cellStyle name="Normal 7 2 6 2" xfId="17618" xr:uid="{00000000-0005-0000-0000-000061620000}"/>
    <cellStyle name="Normal 7 2 6 2 2" xfId="25890" xr:uid="{00000000-0005-0000-0000-000062620000}"/>
    <cellStyle name="Normal 7 2 6 2 2 2" xfId="25891" xr:uid="{00000000-0005-0000-0000-000063620000}"/>
    <cellStyle name="Normal 7 2 6 2 2 3" xfId="25892" xr:uid="{00000000-0005-0000-0000-000064620000}"/>
    <cellStyle name="Normal 7 2 6 2 3" xfId="25893" xr:uid="{00000000-0005-0000-0000-000065620000}"/>
    <cellStyle name="Normal 7 2 6 2 4" xfId="25894" xr:uid="{00000000-0005-0000-0000-000066620000}"/>
    <cellStyle name="Normal 7 2 6 3" xfId="16359" xr:uid="{00000000-0005-0000-0000-000067620000}"/>
    <cellStyle name="Normal 7 2 6 3 2" xfId="25895" xr:uid="{00000000-0005-0000-0000-000068620000}"/>
    <cellStyle name="Normal 7 2 6 3 3" xfId="25896" xr:uid="{00000000-0005-0000-0000-000069620000}"/>
    <cellStyle name="Normal 7 2 6 4" xfId="25897" xr:uid="{00000000-0005-0000-0000-00006A620000}"/>
    <cellStyle name="Normal 7 2 6 5" xfId="25898" xr:uid="{00000000-0005-0000-0000-00006B620000}"/>
    <cellStyle name="Normal 7 2 7" xfId="20951" xr:uid="{00000000-0005-0000-0000-00006C620000}"/>
    <cellStyle name="Normal 7 2 7 2" xfId="17623" xr:uid="{00000000-0005-0000-0000-00006D620000}"/>
    <cellStyle name="Normal 7 2 7 2 2" xfId="25899" xr:uid="{00000000-0005-0000-0000-00006E620000}"/>
    <cellStyle name="Normal 7 2 7 2 3" xfId="25900" xr:uid="{00000000-0005-0000-0000-00006F620000}"/>
    <cellStyle name="Normal 7 2 7 3" xfId="20953" xr:uid="{00000000-0005-0000-0000-000070620000}"/>
    <cellStyle name="Normal 7 2 7 4" xfId="25901" xr:uid="{00000000-0005-0000-0000-000071620000}"/>
    <cellStyle name="Normal 7 2 8" xfId="11131" xr:uid="{00000000-0005-0000-0000-000072620000}"/>
    <cellStyle name="Normal 7 2 8 2" xfId="25902" xr:uid="{00000000-0005-0000-0000-000073620000}"/>
    <cellStyle name="Normal 7 2 8 3" xfId="25903" xr:uid="{00000000-0005-0000-0000-000074620000}"/>
    <cellStyle name="Normal 7 2 9" xfId="11134" xr:uid="{00000000-0005-0000-0000-000075620000}"/>
    <cellStyle name="Normal 7 3" xfId="3306" xr:uid="{00000000-0005-0000-0000-000076620000}"/>
    <cellStyle name="Normal 7 3 2" xfId="17585" xr:uid="{00000000-0005-0000-0000-000077620000}"/>
    <cellStyle name="Normal 7 3 2 2" xfId="19103" xr:uid="{00000000-0005-0000-0000-000078620000}"/>
    <cellStyle name="Normal 7 3 2 2 2" xfId="10851" xr:uid="{00000000-0005-0000-0000-000079620000}"/>
    <cellStyle name="Normal 7 3 2 2 2 2" xfId="10854" xr:uid="{00000000-0005-0000-0000-00007A620000}"/>
    <cellStyle name="Normal 7 3 2 2 2 2 2" xfId="10860" xr:uid="{00000000-0005-0000-0000-00007B620000}"/>
    <cellStyle name="Normal 7 3 2 2 2 2 2 2" xfId="10863" xr:uid="{00000000-0005-0000-0000-00007C620000}"/>
    <cellStyle name="Normal 7 3 2 2 2 2 2 3" xfId="10870" xr:uid="{00000000-0005-0000-0000-00007D620000}"/>
    <cellStyle name="Normal 7 3 2 2 2 2 3" xfId="8352" xr:uid="{00000000-0005-0000-0000-00007E620000}"/>
    <cellStyle name="Normal 7 3 2 2 2 2 4" xfId="8376" xr:uid="{00000000-0005-0000-0000-00007F620000}"/>
    <cellStyle name="Normal 7 3 2 2 2 3" xfId="10876" xr:uid="{00000000-0005-0000-0000-000080620000}"/>
    <cellStyle name="Normal 7 3 2 2 2 3 2" xfId="10881" xr:uid="{00000000-0005-0000-0000-000081620000}"/>
    <cellStyle name="Normal 7 3 2 2 2 3 3" xfId="8684" xr:uid="{00000000-0005-0000-0000-000082620000}"/>
    <cellStyle name="Normal 7 3 2 2 2 4" xfId="10899" xr:uid="{00000000-0005-0000-0000-000083620000}"/>
    <cellStyle name="Normal 7 3 2 2 2 5" xfId="10907" xr:uid="{00000000-0005-0000-0000-000084620000}"/>
    <cellStyle name="Normal 7 3 2 2 3" xfId="10915" xr:uid="{00000000-0005-0000-0000-000085620000}"/>
    <cellStyle name="Normal 7 3 2 2 3 2" xfId="10919" xr:uid="{00000000-0005-0000-0000-000086620000}"/>
    <cellStyle name="Normal 7 3 2 2 3 2 2" xfId="10923" xr:uid="{00000000-0005-0000-0000-000087620000}"/>
    <cellStyle name="Normal 7 3 2 2 3 2 3" xfId="10932" xr:uid="{00000000-0005-0000-0000-000088620000}"/>
    <cellStyle name="Normal 7 3 2 2 3 3" xfId="10938" xr:uid="{00000000-0005-0000-0000-000089620000}"/>
    <cellStyle name="Normal 7 3 2 2 3 4" xfId="10950" xr:uid="{00000000-0005-0000-0000-00008A620000}"/>
    <cellStyle name="Normal 7 3 2 2 4" xfId="10960" xr:uid="{00000000-0005-0000-0000-00008B620000}"/>
    <cellStyle name="Normal 7 3 2 2 4 2" xfId="10964" xr:uid="{00000000-0005-0000-0000-00008C620000}"/>
    <cellStyle name="Normal 7 3 2 2 4 3" xfId="10968" xr:uid="{00000000-0005-0000-0000-00008D620000}"/>
    <cellStyle name="Normal 7 3 2 2 5" xfId="10974" xr:uid="{00000000-0005-0000-0000-00008E620000}"/>
    <cellStyle name="Normal 7 3 2 2 6" xfId="10983" xr:uid="{00000000-0005-0000-0000-00008F620000}"/>
    <cellStyle name="Normal 7 3 2 3" xfId="16388" xr:uid="{00000000-0005-0000-0000-000090620000}"/>
    <cellStyle name="Normal 7 3 2 3 2" xfId="5967" xr:uid="{00000000-0005-0000-0000-000091620000}"/>
    <cellStyle name="Normal 7 3 2 3 2 2" xfId="10704" xr:uid="{00000000-0005-0000-0000-000092620000}"/>
    <cellStyle name="Normal 7 3 2 3 2 2 2" xfId="10709" xr:uid="{00000000-0005-0000-0000-000093620000}"/>
    <cellStyle name="Normal 7 3 2 3 2 2 2 2" xfId="10080" xr:uid="{00000000-0005-0000-0000-000094620000}"/>
    <cellStyle name="Normal 7 3 2 3 2 2 2 3" xfId="10090" xr:uid="{00000000-0005-0000-0000-000095620000}"/>
    <cellStyle name="Normal 7 3 2 3 2 2 3" xfId="10714" xr:uid="{00000000-0005-0000-0000-000096620000}"/>
    <cellStyle name="Normal 7 3 2 3 2 2 4" xfId="10718" xr:uid="{00000000-0005-0000-0000-000097620000}"/>
    <cellStyle name="Normal 7 3 2 3 2 3" xfId="10722" xr:uid="{00000000-0005-0000-0000-000098620000}"/>
    <cellStyle name="Normal 7 3 2 3 2 3 2" xfId="10731" xr:uid="{00000000-0005-0000-0000-000099620000}"/>
    <cellStyle name="Normal 7 3 2 3 2 3 3" xfId="10735" xr:uid="{00000000-0005-0000-0000-00009A620000}"/>
    <cellStyle name="Normal 7 3 2 3 2 4" xfId="10738" xr:uid="{00000000-0005-0000-0000-00009B620000}"/>
    <cellStyle name="Normal 7 3 2 3 2 5" xfId="10749" xr:uid="{00000000-0005-0000-0000-00009C620000}"/>
    <cellStyle name="Normal 7 3 2 3 3" xfId="5975" xr:uid="{00000000-0005-0000-0000-00009D620000}"/>
    <cellStyle name="Normal 7 3 2 3 3 2" xfId="3846" xr:uid="{00000000-0005-0000-0000-00009E620000}"/>
    <cellStyle name="Normal 7 3 2 3 3 2 2" xfId="10755" xr:uid="{00000000-0005-0000-0000-00009F620000}"/>
    <cellStyle name="Normal 7 3 2 3 3 2 3" xfId="10760" xr:uid="{00000000-0005-0000-0000-0000A0620000}"/>
    <cellStyle name="Normal 7 3 2 3 3 3" xfId="8947" xr:uid="{00000000-0005-0000-0000-0000A1620000}"/>
    <cellStyle name="Normal 7 3 2 3 3 4" xfId="10768" xr:uid="{00000000-0005-0000-0000-0000A2620000}"/>
    <cellStyle name="Normal 7 3 2 3 4" xfId="5988" xr:uid="{00000000-0005-0000-0000-0000A3620000}"/>
    <cellStyle name="Normal 7 3 2 3 4 2" xfId="8957" xr:uid="{00000000-0005-0000-0000-0000A4620000}"/>
    <cellStyle name="Normal 7 3 2 3 4 3" xfId="10779" xr:uid="{00000000-0005-0000-0000-0000A5620000}"/>
    <cellStyle name="Normal 7 3 2 3 5" xfId="5997" xr:uid="{00000000-0005-0000-0000-0000A6620000}"/>
    <cellStyle name="Normal 7 3 2 3 6" xfId="6004" xr:uid="{00000000-0005-0000-0000-0000A7620000}"/>
    <cellStyle name="Normal 7 3 2 4" xfId="16391" xr:uid="{00000000-0005-0000-0000-0000A8620000}"/>
    <cellStyle name="Normal 7 3 2 4 2" xfId="6100" xr:uid="{00000000-0005-0000-0000-0000A9620000}"/>
    <cellStyle name="Normal 7 3 2 4 2 2" xfId="10826" xr:uid="{00000000-0005-0000-0000-0000AA620000}"/>
    <cellStyle name="Normal 7 3 2 4 2 2 2" xfId="5027" xr:uid="{00000000-0005-0000-0000-0000AB620000}"/>
    <cellStyle name="Normal 7 3 2 4 2 2 3" xfId="10834" xr:uid="{00000000-0005-0000-0000-0000AC620000}"/>
    <cellStyle name="Normal 7 3 2 4 2 3" xfId="10837" xr:uid="{00000000-0005-0000-0000-0000AD620000}"/>
    <cellStyle name="Normal 7 3 2 4 2 4" xfId="10843" xr:uid="{00000000-0005-0000-0000-0000AE620000}"/>
    <cellStyle name="Normal 7 3 2 4 3" xfId="6109" xr:uid="{00000000-0005-0000-0000-0000AF620000}"/>
    <cellStyle name="Normal 7 3 2 4 3 2" xfId="25904" xr:uid="{00000000-0005-0000-0000-0000B0620000}"/>
    <cellStyle name="Normal 7 3 2 4 3 3" xfId="25905" xr:uid="{00000000-0005-0000-0000-0000B1620000}"/>
    <cellStyle name="Normal 7 3 2 4 4" xfId="6121" xr:uid="{00000000-0005-0000-0000-0000B2620000}"/>
    <cellStyle name="Normal 7 3 2 4 5" xfId="6130" xr:uid="{00000000-0005-0000-0000-0000B3620000}"/>
    <cellStyle name="Normal 7 3 2 5" xfId="16404" xr:uid="{00000000-0005-0000-0000-0000B4620000}"/>
    <cellStyle name="Normal 7 3 2 5 2" xfId="10879" xr:uid="{00000000-0005-0000-0000-0000B5620000}"/>
    <cellStyle name="Normal 7 3 2 5 2 2" xfId="10884" xr:uid="{00000000-0005-0000-0000-0000B6620000}"/>
    <cellStyle name="Normal 7 3 2 5 2 3" xfId="8688" xr:uid="{00000000-0005-0000-0000-0000B7620000}"/>
    <cellStyle name="Normal 7 3 2 5 3" xfId="10903" xr:uid="{00000000-0005-0000-0000-0000B8620000}"/>
    <cellStyle name="Normal 7 3 2 5 4" xfId="10911" xr:uid="{00000000-0005-0000-0000-0000B9620000}"/>
    <cellStyle name="Normal 7 3 2 6" xfId="16407" xr:uid="{00000000-0005-0000-0000-0000BA620000}"/>
    <cellStyle name="Normal 7 3 2 6 2" xfId="10942" xr:uid="{00000000-0005-0000-0000-0000BB620000}"/>
    <cellStyle name="Normal 7 3 2 6 3" xfId="10954" xr:uid="{00000000-0005-0000-0000-0000BC620000}"/>
    <cellStyle name="Normal 7 3 2 7" xfId="25906" xr:uid="{00000000-0005-0000-0000-0000BD620000}"/>
    <cellStyle name="Normal 7 3 2 8" xfId="25907" xr:uid="{00000000-0005-0000-0000-0000BE620000}"/>
    <cellStyle name="Normal 7 3 3" xfId="19105" xr:uid="{00000000-0005-0000-0000-0000BF620000}"/>
    <cellStyle name="Normal 7 3 3 2" xfId="19107" xr:uid="{00000000-0005-0000-0000-0000C0620000}"/>
    <cellStyle name="Normal 7 3 3 2 2" xfId="25908" xr:uid="{00000000-0005-0000-0000-0000C1620000}"/>
    <cellStyle name="Normal 7 3 3 2 2 2" xfId="25909" xr:uid="{00000000-0005-0000-0000-0000C2620000}"/>
    <cellStyle name="Normal 7 3 3 2 2 2 2" xfId="25910" xr:uid="{00000000-0005-0000-0000-0000C3620000}"/>
    <cellStyle name="Normal 7 3 3 2 2 2 3" xfId="25911" xr:uid="{00000000-0005-0000-0000-0000C4620000}"/>
    <cellStyle name="Normal 7 3 3 2 2 3" xfId="16488" xr:uid="{00000000-0005-0000-0000-0000C5620000}"/>
    <cellStyle name="Normal 7 3 3 2 2 4" xfId="16490" xr:uid="{00000000-0005-0000-0000-0000C6620000}"/>
    <cellStyle name="Normal 7 3 3 2 3" xfId="23628" xr:uid="{00000000-0005-0000-0000-0000C7620000}"/>
    <cellStyle name="Normal 7 3 3 2 3 2" xfId="25912" xr:uid="{00000000-0005-0000-0000-0000C8620000}"/>
    <cellStyle name="Normal 7 3 3 2 3 3" xfId="25913" xr:uid="{00000000-0005-0000-0000-0000C9620000}"/>
    <cellStyle name="Normal 7 3 3 2 4" xfId="23630" xr:uid="{00000000-0005-0000-0000-0000CA620000}"/>
    <cellStyle name="Normal 7 3 3 2 5" xfId="25914" xr:uid="{00000000-0005-0000-0000-0000CB620000}"/>
    <cellStyle name="Normal 7 3 3 3" xfId="16416" xr:uid="{00000000-0005-0000-0000-0000CC620000}"/>
    <cellStyle name="Normal 7 3 3 3 2" xfId="6334" xr:uid="{00000000-0005-0000-0000-0000CD620000}"/>
    <cellStyle name="Normal 7 3 3 3 2 2" xfId="11013" xr:uid="{00000000-0005-0000-0000-0000CE620000}"/>
    <cellStyle name="Normal 7 3 3 3 2 3" xfId="11022" xr:uid="{00000000-0005-0000-0000-0000CF620000}"/>
    <cellStyle name="Normal 7 3 3 3 3" xfId="6339" xr:uid="{00000000-0005-0000-0000-0000D0620000}"/>
    <cellStyle name="Normal 7 3 3 3 4" xfId="6347" xr:uid="{00000000-0005-0000-0000-0000D1620000}"/>
    <cellStyle name="Normal 7 3 3 4" xfId="25915" xr:uid="{00000000-0005-0000-0000-0000D2620000}"/>
    <cellStyle name="Normal 7 3 3 4 2" xfId="6445" xr:uid="{00000000-0005-0000-0000-0000D3620000}"/>
    <cellStyle name="Normal 7 3 3 4 3" xfId="6451" xr:uid="{00000000-0005-0000-0000-0000D4620000}"/>
    <cellStyle name="Normal 7 3 3 5" xfId="25916" xr:uid="{00000000-0005-0000-0000-0000D5620000}"/>
    <cellStyle name="Normal 7 3 3 6" xfId="25917" xr:uid="{00000000-0005-0000-0000-0000D6620000}"/>
    <cellStyle name="Normal 7 3 4" xfId="14481" xr:uid="{00000000-0005-0000-0000-0000D7620000}"/>
    <cellStyle name="Normal 7 3 4 2" xfId="12276" xr:uid="{00000000-0005-0000-0000-0000D8620000}"/>
    <cellStyle name="Normal 7 3 4 2 2" xfId="11303" xr:uid="{00000000-0005-0000-0000-0000D9620000}"/>
    <cellStyle name="Normal 7 3 4 2 2 2" xfId="11305" xr:uid="{00000000-0005-0000-0000-0000DA620000}"/>
    <cellStyle name="Normal 7 3 4 2 2 2 2" xfId="4133" xr:uid="{00000000-0005-0000-0000-0000DB620000}"/>
    <cellStyle name="Normal 7 3 4 2 2 2 3" xfId="1346" xr:uid="{00000000-0005-0000-0000-0000DC620000}"/>
    <cellStyle name="Normal 7 3 4 2 2 3" xfId="11314" xr:uid="{00000000-0005-0000-0000-0000DD620000}"/>
    <cellStyle name="Normal 7 3 4 2 2 4" xfId="11317" xr:uid="{00000000-0005-0000-0000-0000DE620000}"/>
    <cellStyle name="Normal 7 3 4 2 3" xfId="11320" xr:uid="{00000000-0005-0000-0000-0000DF620000}"/>
    <cellStyle name="Normal 7 3 4 2 3 2" xfId="11322" xr:uid="{00000000-0005-0000-0000-0000E0620000}"/>
    <cellStyle name="Normal 7 3 4 2 3 3" xfId="11326" xr:uid="{00000000-0005-0000-0000-0000E1620000}"/>
    <cellStyle name="Normal 7 3 4 2 4" xfId="11330" xr:uid="{00000000-0005-0000-0000-0000E2620000}"/>
    <cellStyle name="Normal 7 3 4 2 5" xfId="11334" xr:uid="{00000000-0005-0000-0000-0000E3620000}"/>
    <cellStyle name="Normal 7 3 4 3" xfId="14484" xr:uid="{00000000-0005-0000-0000-0000E4620000}"/>
    <cellStyle name="Normal 7 3 4 3 2" xfId="6532" xr:uid="{00000000-0005-0000-0000-0000E5620000}"/>
    <cellStyle name="Normal 7 3 4 3 2 2" xfId="11043" xr:uid="{00000000-0005-0000-0000-0000E6620000}"/>
    <cellStyle name="Normal 7 3 4 3 2 3" xfId="11048" xr:uid="{00000000-0005-0000-0000-0000E7620000}"/>
    <cellStyle name="Normal 7 3 4 3 3" xfId="6538" xr:uid="{00000000-0005-0000-0000-0000E8620000}"/>
    <cellStyle name="Normal 7 3 4 3 4" xfId="6548" xr:uid="{00000000-0005-0000-0000-0000E9620000}"/>
    <cellStyle name="Normal 7 3 4 4" xfId="16431" xr:uid="{00000000-0005-0000-0000-0000EA620000}"/>
    <cellStyle name="Normal 7 3 4 4 2" xfId="10803" xr:uid="{00000000-0005-0000-0000-0000EB620000}"/>
    <cellStyle name="Normal 7 3 4 4 3" xfId="10816" xr:uid="{00000000-0005-0000-0000-0000EC620000}"/>
    <cellStyle name="Normal 7 3 4 5" xfId="25918" xr:uid="{00000000-0005-0000-0000-0000ED620000}"/>
    <cellStyle name="Normal 7 3 4 6" xfId="25919" xr:uid="{00000000-0005-0000-0000-0000EE620000}"/>
    <cellStyle name="Normal 7 3 5" xfId="14488" xr:uid="{00000000-0005-0000-0000-0000EF620000}"/>
    <cellStyle name="Normal 7 3 5 2" xfId="25920" xr:uid="{00000000-0005-0000-0000-0000F0620000}"/>
    <cellStyle name="Normal 7 3 5 2 2" xfId="25921" xr:uid="{00000000-0005-0000-0000-0000F1620000}"/>
    <cellStyle name="Normal 7 3 5 2 2 2" xfId="25922" xr:uid="{00000000-0005-0000-0000-0000F2620000}"/>
    <cellStyle name="Normal 7 3 5 2 2 3" xfId="25923" xr:uid="{00000000-0005-0000-0000-0000F3620000}"/>
    <cellStyle name="Normal 7 3 5 2 3" xfId="14996" xr:uid="{00000000-0005-0000-0000-0000F4620000}"/>
    <cellStyle name="Normal 7 3 5 2 4" xfId="15014" xr:uid="{00000000-0005-0000-0000-0000F5620000}"/>
    <cellStyle name="Normal 7 3 5 3" xfId="3258" xr:uid="{00000000-0005-0000-0000-0000F6620000}"/>
    <cellStyle name="Normal 7 3 5 3 2" xfId="3753" xr:uid="{00000000-0005-0000-0000-0000F7620000}"/>
    <cellStyle name="Normal 7 3 5 3 3" xfId="6706" xr:uid="{00000000-0005-0000-0000-0000F8620000}"/>
    <cellStyle name="Normal 7 3 5 4" xfId="8035" xr:uid="{00000000-0005-0000-0000-0000F9620000}"/>
    <cellStyle name="Normal 7 3 5 5" xfId="8661" xr:uid="{00000000-0005-0000-0000-0000FA620000}"/>
    <cellStyle name="Normal 7 3 6" xfId="25924" xr:uid="{00000000-0005-0000-0000-0000FB620000}"/>
    <cellStyle name="Normal 7 3 6 2" xfId="292" xr:uid="{00000000-0005-0000-0000-0000FC620000}"/>
    <cellStyle name="Normal 7 3 6 2 2" xfId="552" xr:uid="{00000000-0005-0000-0000-0000FD620000}"/>
    <cellStyle name="Normal 7 3 6 2 3" xfId="5521" xr:uid="{00000000-0005-0000-0000-0000FE620000}"/>
    <cellStyle name="Normal 7 3 6 3" xfId="22992" xr:uid="{00000000-0005-0000-0000-0000FF620000}"/>
    <cellStyle name="Normal 7 3 6 4" xfId="25925" xr:uid="{00000000-0005-0000-0000-000000630000}"/>
    <cellStyle name="Normal 7 3 7" xfId="20955" xr:uid="{00000000-0005-0000-0000-000001630000}"/>
    <cellStyle name="Normal 7 3 7 2" xfId="22996" xr:uid="{00000000-0005-0000-0000-000002630000}"/>
    <cellStyle name="Normal 7 3 7 3" xfId="24672" xr:uid="{00000000-0005-0000-0000-000003630000}"/>
    <cellStyle name="Normal 7 3 8" xfId="20957" xr:uid="{00000000-0005-0000-0000-000004630000}"/>
    <cellStyle name="Normal 7 3 9" xfId="25926" xr:uid="{00000000-0005-0000-0000-000005630000}"/>
    <cellStyle name="Normal 7 4" xfId="19109" xr:uid="{00000000-0005-0000-0000-000006630000}"/>
    <cellStyle name="Normal 7 4 2" xfId="4534" xr:uid="{00000000-0005-0000-0000-000007630000}"/>
    <cellStyle name="Normal 7 4 2 2" xfId="19113" xr:uid="{00000000-0005-0000-0000-000008630000}"/>
    <cellStyle name="Normal 7 4 2 2 2" xfId="25927" xr:uid="{00000000-0005-0000-0000-000009630000}"/>
    <cellStyle name="Normal 7 4 2 2 2 2" xfId="25928" xr:uid="{00000000-0005-0000-0000-00000A630000}"/>
    <cellStyle name="Normal 7 4 2 2 2 2 2" xfId="10587" xr:uid="{00000000-0005-0000-0000-00000B630000}"/>
    <cellStyle name="Normal 7 4 2 2 2 2 3" xfId="10592" xr:uid="{00000000-0005-0000-0000-00000C630000}"/>
    <cellStyle name="Normal 7 4 2 2 2 3" xfId="25929" xr:uid="{00000000-0005-0000-0000-00000D630000}"/>
    <cellStyle name="Normal 7 4 2 2 2 4" xfId="25930" xr:uid="{00000000-0005-0000-0000-00000E630000}"/>
    <cellStyle name="Normal 7 4 2 2 3" xfId="23641" xr:uid="{00000000-0005-0000-0000-00000F630000}"/>
    <cellStyle name="Normal 7 4 2 2 3 2" xfId="21817" xr:uid="{00000000-0005-0000-0000-000010630000}"/>
    <cellStyle name="Normal 7 4 2 2 3 3" xfId="21821" xr:uid="{00000000-0005-0000-0000-000011630000}"/>
    <cellStyle name="Normal 7 4 2 2 4" xfId="12934" xr:uid="{00000000-0005-0000-0000-000012630000}"/>
    <cellStyle name="Normal 7 4 2 2 5" xfId="12941" xr:uid="{00000000-0005-0000-0000-000013630000}"/>
    <cellStyle name="Normal 7 4 2 3" xfId="16456" xr:uid="{00000000-0005-0000-0000-000014630000}"/>
    <cellStyle name="Normal 7 4 2 3 2" xfId="16461" xr:uid="{00000000-0005-0000-0000-000015630000}"/>
    <cellStyle name="Normal 7 4 2 3 2 2" xfId="9528" xr:uid="{00000000-0005-0000-0000-000016630000}"/>
    <cellStyle name="Normal 7 4 2 3 2 3" xfId="9537" xr:uid="{00000000-0005-0000-0000-000017630000}"/>
    <cellStyle name="Normal 7 4 2 3 3" xfId="16466" xr:uid="{00000000-0005-0000-0000-000018630000}"/>
    <cellStyle name="Normal 7 4 2 3 4" xfId="12952" xr:uid="{00000000-0005-0000-0000-000019630000}"/>
    <cellStyle name="Normal 7 4 2 4" xfId="16473" xr:uid="{00000000-0005-0000-0000-00001A630000}"/>
    <cellStyle name="Normal 7 4 2 4 2" xfId="16477" xr:uid="{00000000-0005-0000-0000-00001B630000}"/>
    <cellStyle name="Normal 7 4 2 4 3" xfId="16481" xr:uid="{00000000-0005-0000-0000-00001C630000}"/>
    <cellStyle name="Normal 7 4 2 5" xfId="16484" xr:uid="{00000000-0005-0000-0000-00001D630000}"/>
    <cellStyle name="Normal 7 4 2 6" xfId="16492" xr:uid="{00000000-0005-0000-0000-00001E630000}"/>
    <cellStyle name="Normal 7 4 3" xfId="19115" xr:uid="{00000000-0005-0000-0000-00001F630000}"/>
    <cellStyle name="Normal 7 4 3 2" xfId="15372" xr:uid="{00000000-0005-0000-0000-000020630000}"/>
    <cellStyle name="Normal 7 4 3 2 2" xfId="25931" xr:uid="{00000000-0005-0000-0000-000021630000}"/>
    <cellStyle name="Normal 7 4 3 2 2 2" xfId="25932" xr:uid="{00000000-0005-0000-0000-000022630000}"/>
    <cellStyle name="Normal 7 4 3 2 2 2 2" xfId="25933" xr:uid="{00000000-0005-0000-0000-000023630000}"/>
    <cellStyle name="Normal 7 4 3 2 2 2 3" xfId="2139" xr:uid="{00000000-0005-0000-0000-000024630000}"/>
    <cellStyle name="Normal 7 4 3 2 2 3" xfId="25934" xr:uid="{00000000-0005-0000-0000-000025630000}"/>
    <cellStyle name="Normal 7 4 3 2 2 4" xfId="25935" xr:uid="{00000000-0005-0000-0000-000026630000}"/>
    <cellStyle name="Normal 7 4 3 2 3" xfId="23649" xr:uid="{00000000-0005-0000-0000-000027630000}"/>
    <cellStyle name="Normal 7 4 3 2 3 2" xfId="21862" xr:uid="{00000000-0005-0000-0000-000028630000}"/>
    <cellStyle name="Normal 7 4 3 2 3 3" xfId="21865" xr:uid="{00000000-0005-0000-0000-000029630000}"/>
    <cellStyle name="Normal 7 4 3 2 4" xfId="23651" xr:uid="{00000000-0005-0000-0000-00002A630000}"/>
    <cellStyle name="Normal 7 4 3 2 5" xfId="25936" xr:uid="{00000000-0005-0000-0000-00002B630000}"/>
    <cellStyle name="Normal 7 4 3 3" xfId="16499" xr:uid="{00000000-0005-0000-0000-00002C630000}"/>
    <cellStyle name="Normal 7 4 3 3 2" xfId="16503" xr:uid="{00000000-0005-0000-0000-00002D630000}"/>
    <cellStyle name="Normal 7 4 3 3 2 2" xfId="9585" xr:uid="{00000000-0005-0000-0000-00002E630000}"/>
    <cellStyle name="Normal 7 4 3 3 2 3" xfId="20631" xr:uid="{00000000-0005-0000-0000-00002F630000}"/>
    <cellStyle name="Normal 7 4 3 3 3" xfId="16511" xr:uid="{00000000-0005-0000-0000-000030630000}"/>
    <cellStyle name="Normal 7 4 3 3 4" xfId="12354" xr:uid="{00000000-0005-0000-0000-000031630000}"/>
    <cellStyle name="Normal 7 4 3 4" xfId="16517" xr:uid="{00000000-0005-0000-0000-000032630000}"/>
    <cellStyle name="Normal 7 4 3 4 2" xfId="10994" xr:uid="{00000000-0005-0000-0000-000033630000}"/>
    <cellStyle name="Normal 7 4 3 4 3" xfId="11003" xr:uid="{00000000-0005-0000-0000-000034630000}"/>
    <cellStyle name="Normal 7 4 3 5" xfId="16521" xr:uid="{00000000-0005-0000-0000-000035630000}"/>
    <cellStyle name="Normal 7 4 3 6" xfId="25937" xr:uid="{00000000-0005-0000-0000-000036630000}"/>
    <cellStyle name="Normal 7 4 4" xfId="14493" xr:uid="{00000000-0005-0000-0000-000037630000}"/>
    <cellStyle name="Normal 7 4 4 2" xfId="25938" xr:uid="{00000000-0005-0000-0000-000038630000}"/>
    <cellStyle name="Normal 7 4 4 2 2" xfId="25939" xr:uid="{00000000-0005-0000-0000-000039630000}"/>
    <cellStyle name="Normal 7 4 4 2 2 2" xfId="25940" xr:uid="{00000000-0005-0000-0000-00003A630000}"/>
    <cellStyle name="Normal 7 4 4 2 2 3" xfId="25941" xr:uid="{00000000-0005-0000-0000-00003B630000}"/>
    <cellStyle name="Normal 7 4 4 2 3" xfId="25942" xr:uid="{00000000-0005-0000-0000-00003C630000}"/>
    <cellStyle name="Normal 7 4 4 2 4" xfId="23185" xr:uid="{00000000-0005-0000-0000-00003D630000}"/>
    <cellStyle name="Normal 7 4 4 3" xfId="16529" xr:uid="{00000000-0005-0000-0000-00003E630000}"/>
    <cellStyle name="Normal 7 4 4 3 2" xfId="25943" xr:uid="{00000000-0005-0000-0000-00003F630000}"/>
    <cellStyle name="Normal 7 4 4 3 3" xfId="25944" xr:uid="{00000000-0005-0000-0000-000040630000}"/>
    <cellStyle name="Normal 7 4 4 4" xfId="16540" xr:uid="{00000000-0005-0000-0000-000041630000}"/>
    <cellStyle name="Normal 7 4 4 5" xfId="25945" xr:uid="{00000000-0005-0000-0000-000042630000}"/>
    <cellStyle name="Normal 7 4 5" xfId="25946" xr:uid="{00000000-0005-0000-0000-000043630000}"/>
    <cellStyle name="Normal 7 4 5 2" xfId="25947" xr:uid="{00000000-0005-0000-0000-000044630000}"/>
    <cellStyle name="Normal 7 4 5 2 2" xfId="25948" xr:uid="{00000000-0005-0000-0000-000045630000}"/>
    <cellStyle name="Normal 7 4 5 2 3" xfId="25949" xr:uid="{00000000-0005-0000-0000-000046630000}"/>
    <cellStyle name="Normal 7 4 5 3" xfId="25950" xr:uid="{00000000-0005-0000-0000-000047630000}"/>
    <cellStyle name="Normal 7 4 5 4" xfId="25951" xr:uid="{00000000-0005-0000-0000-000048630000}"/>
    <cellStyle name="Normal 7 4 6" xfId="25952" xr:uid="{00000000-0005-0000-0000-000049630000}"/>
    <cellStyle name="Normal 7 4 6 2" xfId="23000" xr:uid="{00000000-0005-0000-0000-00004A630000}"/>
    <cellStyle name="Normal 7 4 6 3" xfId="25953" xr:uid="{00000000-0005-0000-0000-00004B630000}"/>
    <cellStyle name="Normal 7 4 7" xfId="25954" xr:uid="{00000000-0005-0000-0000-00004C630000}"/>
    <cellStyle name="Normal 7 4 8" xfId="25955" xr:uid="{00000000-0005-0000-0000-00004D630000}"/>
    <cellStyle name="Normal 7 5" xfId="19117" xr:uid="{00000000-0005-0000-0000-00004E630000}"/>
    <cellStyle name="Normal 7 5 2" xfId="19120" xr:uid="{00000000-0005-0000-0000-00004F630000}"/>
    <cellStyle name="Normal 7 5 2 2" xfId="25956" xr:uid="{00000000-0005-0000-0000-000050630000}"/>
    <cellStyle name="Normal 7 5 2 2 2" xfId="2631" xr:uid="{00000000-0005-0000-0000-000051630000}"/>
    <cellStyle name="Normal 7 5 2 2 2 2" xfId="2641" xr:uid="{00000000-0005-0000-0000-000052630000}"/>
    <cellStyle name="Normal 7 5 2 2 2 3" xfId="2650" xr:uid="{00000000-0005-0000-0000-000053630000}"/>
    <cellStyle name="Normal 7 5 2 2 3" xfId="2661" xr:uid="{00000000-0005-0000-0000-000054630000}"/>
    <cellStyle name="Normal 7 5 2 2 4" xfId="2673" xr:uid="{00000000-0005-0000-0000-000055630000}"/>
    <cellStyle name="Normal 7 5 2 3" xfId="16569" xr:uid="{00000000-0005-0000-0000-000056630000}"/>
    <cellStyle name="Normal 7 5 2 3 2" xfId="756" xr:uid="{00000000-0005-0000-0000-000057630000}"/>
    <cellStyle name="Normal 7 5 2 3 3" xfId="2742" xr:uid="{00000000-0005-0000-0000-000058630000}"/>
    <cellStyle name="Normal 7 5 2 4" xfId="16573" xr:uid="{00000000-0005-0000-0000-000059630000}"/>
    <cellStyle name="Normal 7 5 2 5" xfId="16577" xr:uid="{00000000-0005-0000-0000-00005A630000}"/>
    <cellStyle name="Normal 7 5 3" xfId="19122" xr:uid="{00000000-0005-0000-0000-00005B630000}"/>
    <cellStyle name="Normal 7 5 3 2" xfId="25957" xr:uid="{00000000-0005-0000-0000-00005C630000}"/>
    <cellStyle name="Normal 7 5 3 2 2" xfId="8101" xr:uid="{00000000-0005-0000-0000-00005D630000}"/>
    <cellStyle name="Normal 7 5 3 2 3" xfId="8109" xr:uid="{00000000-0005-0000-0000-00005E630000}"/>
    <cellStyle name="Normal 7 5 3 3" xfId="16584" xr:uid="{00000000-0005-0000-0000-00005F630000}"/>
    <cellStyle name="Normal 7 5 3 4" xfId="16588" xr:uid="{00000000-0005-0000-0000-000060630000}"/>
    <cellStyle name="Normal 7 5 4" xfId="25958" xr:uid="{00000000-0005-0000-0000-000061630000}"/>
    <cellStyle name="Normal 7 5 4 2" xfId="25959" xr:uid="{00000000-0005-0000-0000-000062630000}"/>
    <cellStyle name="Normal 7 5 4 3" xfId="16596" xr:uid="{00000000-0005-0000-0000-000063630000}"/>
    <cellStyle name="Normal 7 5 5" xfId="25960" xr:uid="{00000000-0005-0000-0000-000064630000}"/>
    <cellStyle name="Normal 7 5 6" xfId="25961" xr:uid="{00000000-0005-0000-0000-000065630000}"/>
    <cellStyle name="Normal 7 6" xfId="19124" xr:uid="{00000000-0005-0000-0000-000066630000}"/>
    <cellStyle name="Normal 7 6 2" xfId="25962" xr:uid="{00000000-0005-0000-0000-000067630000}"/>
    <cellStyle name="Normal 7 6 2 2" xfId="19465" xr:uid="{00000000-0005-0000-0000-000068630000}"/>
    <cellStyle name="Normal 7 6 2 2 2" xfId="25963" xr:uid="{00000000-0005-0000-0000-000069630000}"/>
    <cellStyle name="Normal 7 6 2 2 2 2" xfId="25964" xr:uid="{00000000-0005-0000-0000-00006A630000}"/>
    <cellStyle name="Normal 7 6 2 2 2 3" xfId="13648" xr:uid="{00000000-0005-0000-0000-00006B630000}"/>
    <cellStyle name="Normal 7 6 2 2 3" xfId="12394" xr:uid="{00000000-0005-0000-0000-00006C630000}"/>
    <cellStyle name="Normal 7 6 2 2 4" xfId="12399" xr:uid="{00000000-0005-0000-0000-00006D630000}"/>
    <cellStyle name="Normal 7 6 2 3" xfId="16621" xr:uid="{00000000-0005-0000-0000-00006E630000}"/>
    <cellStyle name="Normal 7 6 2 3 2" xfId="14515" xr:uid="{00000000-0005-0000-0000-00006F630000}"/>
    <cellStyle name="Normal 7 6 2 3 3" xfId="12414" xr:uid="{00000000-0005-0000-0000-000070630000}"/>
    <cellStyle name="Normal 7 6 2 4" xfId="16625" xr:uid="{00000000-0005-0000-0000-000071630000}"/>
    <cellStyle name="Normal 7 6 2 5" xfId="16631" xr:uid="{00000000-0005-0000-0000-000072630000}"/>
    <cellStyle name="Normal 7 6 3" xfId="25965" xr:uid="{00000000-0005-0000-0000-000073630000}"/>
    <cellStyle name="Normal 7 6 3 2" xfId="25966" xr:uid="{00000000-0005-0000-0000-000074630000}"/>
    <cellStyle name="Normal 7 6 3 2 2" xfId="25967" xr:uid="{00000000-0005-0000-0000-000075630000}"/>
    <cellStyle name="Normal 7 6 3 2 3" xfId="12442" xr:uid="{00000000-0005-0000-0000-000076630000}"/>
    <cellStyle name="Normal 7 6 3 3" xfId="14981" xr:uid="{00000000-0005-0000-0000-000077630000}"/>
    <cellStyle name="Normal 7 6 3 4" xfId="14986" xr:uid="{00000000-0005-0000-0000-000078630000}"/>
    <cellStyle name="Normal 7 6 4" xfId="25968" xr:uid="{00000000-0005-0000-0000-000079630000}"/>
    <cellStyle name="Normal 7 6 4 2" xfId="25969" xr:uid="{00000000-0005-0000-0000-00007A630000}"/>
    <cellStyle name="Normal 7 6 4 3" xfId="24199" xr:uid="{00000000-0005-0000-0000-00007B630000}"/>
    <cellStyle name="Normal 7 6 5" xfId="25970" xr:uid="{00000000-0005-0000-0000-00007C630000}"/>
    <cellStyle name="Normal 7 6 6" xfId="25971" xr:uid="{00000000-0005-0000-0000-00007D630000}"/>
    <cellStyle name="Normal 7 7" xfId="25972" xr:uid="{00000000-0005-0000-0000-00007E630000}"/>
    <cellStyle name="Normal 7 7 2" xfId="25973" xr:uid="{00000000-0005-0000-0000-00007F630000}"/>
    <cellStyle name="Normal 7 7 2 2" xfId="25974" xr:uid="{00000000-0005-0000-0000-000080630000}"/>
    <cellStyle name="Normal 7 7 2 2 2" xfId="25975" xr:uid="{00000000-0005-0000-0000-000081630000}"/>
    <cellStyle name="Normal 7 7 2 2 3" xfId="25976" xr:uid="{00000000-0005-0000-0000-000082630000}"/>
    <cellStyle name="Normal 7 7 2 3" xfId="16657" xr:uid="{00000000-0005-0000-0000-000083630000}"/>
    <cellStyle name="Normal 7 7 2 4" xfId="16662" xr:uid="{00000000-0005-0000-0000-000084630000}"/>
    <cellStyle name="Normal 7 7 3" xfId="25977" xr:uid="{00000000-0005-0000-0000-000085630000}"/>
    <cellStyle name="Normal 7 7 3 2" xfId="25978" xr:uid="{00000000-0005-0000-0000-000086630000}"/>
    <cellStyle name="Normal 7 7 3 3" xfId="25979" xr:uid="{00000000-0005-0000-0000-000087630000}"/>
    <cellStyle name="Normal 7 7 4" xfId="25980" xr:uid="{00000000-0005-0000-0000-000088630000}"/>
    <cellStyle name="Normal 7 7 5" xfId="25981" xr:uid="{00000000-0005-0000-0000-000089630000}"/>
    <cellStyle name="Normal 7 8" xfId="25982" xr:uid="{00000000-0005-0000-0000-00008A630000}"/>
    <cellStyle name="Normal 7 8 2" xfId="23260" xr:uid="{00000000-0005-0000-0000-00008B630000}"/>
    <cellStyle name="Normal 7 8 2 2" xfId="25983" xr:uid="{00000000-0005-0000-0000-00008C630000}"/>
    <cellStyle name="Normal 7 8 2 3" xfId="25984" xr:uid="{00000000-0005-0000-0000-00008D630000}"/>
    <cellStyle name="Normal 7 8 3" xfId="25985" xr:uid="{00000000-0005-0000-0000-00008E630000}"/>
    <cellStyle name="Normal 7 8 4" xfId="15944" xr:uid="{00000000-0005-0000-0000-00008F630000}"/>
    <cellStyle name="Normal 7 9" xfId="25986" xr:uid="{00000000-0005-0000-0000-000090630000}"/>
    <cellStyle name="Normal 7 9 2" xfId="25987" xr:uid="{00000000-0005-0000-0000-000091630000}"/>
    <cellStyle name="Normal 7 9 3" xfId="25988" xr:uid="{00000000-0005-0000-0000-000092630000}"/>
    <cellStyle name="Normal 8" xfId="25989" xr:uid="{00000000-0005-0000-0000-000093630000}"/>
    <cellStyle name="Normal 8 10" xfId="10102" xr:uid="{00000000-0005-0000-0000-000094630000}"/>
    <cellStyle name="Normal 8 11" xfId="10107" xr:uid="{00000000-0005-0000-0000-000095630000}"/>
    <cellStyle name="Normal 8 2" xfId="2540" xr:uid="{00000000-0005-0000-0000-000096630000}"/>
    <cellStyle name="Normal 8 2 10" xfId="14231" xr:uid="{00000000-0005-0000-0000-000097630000}"/>
    <cellStyle name="Normal 8 2 2" xfId="19283" xr:uid="{00000000-0005-0000-0000-000098630000}"/>
    <cellStyle name="Normal 8 2 2 2" xfId="12169" xr:uid="{00000000-0005-0000-0000-000099630000}"/>
    <cellStyle name="Normal 8 2 2 2 2" xfId="19285" xr:uid="{00000000-0005-0000-0000-00009A630000}"/>
    <cellStyle name="Normal 8 2 2 2 2 2" xfId="15259" xr:uid="{00000000-0005-0000-0000-00009B630000}"/>
    <cellStyle name="Normal 8 2 2 2 2 2 2" xfId="25547" xr:uid="{00000000-0005-0000-0000-00009C630000}"/>
    <cellStyle name="Normal 8 2 2 2 2 2 2 2" xfId="25990" xr:uid="{00000000-0005-0000-0000-00009D630000}"/>
    <cellStyle name="Normal 8 2 2 2 2 2 2 2 2" xfId="25991" xr:uid="{00000000-0005-0000-0000-00009E630000}"/>
    <cellStyle name="Normal 8 2 2 2 2 2 2 2 3" xfId="25992" xr:uid="{00000000-0005-0000-0000-00009F630000}"/>
    <cellStyle name="Normal 8 2 2 2 2 2 2 3" xfId="25993" xr:uid="{00000000-0005-0000-0000-0000A0630000}"/>
    <cellStyle name="Normal 8 2 2 2 2 2 2 4" xfId="25994" xr:uid="{00000000-0005-0000-0000-0000A1630000}"/>
    <cellStyle name="Normal 8 2 2 2 2 2 3" xfId="25549" xr:uid="{00000000-0005-0000-0000-0000A2630000}"/>
    <cellStyle name="Normal 8 2 2 2 2 2 3 2" xfId="25995" xr:uid="{00000000-0005-0000-0000-0000A3630000}"/>
    <cellStyle name="Normal 8 2 2 2 2 2 3 3" xfId="12793" xr:uid="{00000000-0005-0000-0000-0000A4630000}"/>
    <cellStyle name="Normal 8 2 2 2 2 2 4" xfId="10389" xr:uid="{00000000-0005-0000-0000-0000A5630000}"/>
    <cellStyle name="Normal 8 2 2 2 2 2 5" xfId="10406" xr:uid="{00000000-0005-0000-0000-0000A6630000}"/>
    <cellStyle name="Normal 8 2 2 2 2 3" xfId="15267" xr:uid="{00000000-0005-0000-0000-0000A7630000}"/>
    <cellStyle name="Normal 8 2 2 2 2 3 2" xfId="25996" xr:uid="{00000000-0005-0000-0000-0000A8630000}"/>
    <cellStyle name="Normal 8 2 2 2 2 3 2 2" xfId="20752" xr:uid="{00000000-0005-0000-0000-0000A9630000}"/>
    <cellStyle name="Normal 8 2 2 2 2 3 2 3" xfId="21162" xr:uid="{00000000-0005-0000-0000-0000AA630000}"/>
    <cellStyle name="Normal 8 2 2 2 2 3 3" xfId="25997" xr:uid="{00000000-0005-0000-0000-0000AB630000}"/>
    <cellStyle name="Normal 8 2 2 2 2 3 4" xfId="25998" xr:uid="{00000000-0005-0000-0000-0000AC630000}"/>
    <cellStyle name="Normal 8 2 2 2 2 4" xfId="25551" xr:uid="{00000000-0005-0000-0000-0000AD630000}"/>
    <cellStyle name="Normal 8 2 2 2 2 4 2" xfId="25999" xr:uid="{00000000-0005-0000-0000-0000AE630000}"/>
    <cellStyle name="Normal 8 2 2 2 2 4 3" xfId="26000" xr:uid="{00000000-0005-0000-0000-0000AF630000}"/>
    <cellStyle name="Normal 8 2 2 2 2 5" xfId="26001" xr:uid="{00000000-0005-0000-0000-0000B0630000}"/>
    <cellStyle name="Normal 8 2 2 2 2 6" xfId="26002" xr:uid="{00000000-0005-0000-0000-0000B1630000}"/>
    <cellStyle name="Normal 8 2 2 2 3" xfId="19287" xr:uid="{00000000-0005-0000-0000-0000B2630000}"/>
    <cellStyle name="Normal 8 2 2 2 3 2" xfId="15285" xr:uid="{00000000-0005-0000-0000-0000B3630000}"/>
    <cellStyle name="Normal 8 2 2 2 3 2 2" xfId="8783" xr:uid="{00000000-0005-0000-0000-0000B4630000}"/>
    <cellStyle name="Normal 8 2 2 2 3 2 2 2" xfId="26003" xr:uid="{00000000-0005-0000-0000-0000B5630000}"/>
    <cellStyle name="Normal 8 2 2 2 3 2 2 2 2" xfId="26004" xr:uid="{00000000-0005-0000-0000-0000B6630000}"/>
    <cellStyle name="Normal 8 2 2 2 3 2 2 2 3" xfId="26005" xr:uid="{00000000-0005-0000-0000-0000B7630000}"/>
    <cellStyle name="Normal 8 2 2 2 3 2 2 3" xfId="26006" xr:uid="{00000000-0005-0000-0000-0000B8630000}"/>
    <cellStyle name="Normal 8 2 2 2 3 2 2 4" xfId="26007" xr:uid="{00000000-0005-0000-0000-0000B9630000}"/>
    <cellStyle name="Normal 8 2 2 2 3 2 3" xfId="8786" xr:uid="{00000000-0005-0000-0000-0000BA630000}"/>
    <cellStyle name="Normal 8 2 2 2 3 2 3 2" xfId="26008" xr:uid="{00000000-0005-0000-0000-0000BB630000}"/>
    <cellStyle name="Normal 8 2 2 2 3 2 3 3" xfId="21744" xr:uid="{00000000-0005-0000-0000-0000BC630000}"/>
    <cellStyle name="Normal 8 2 2 2 3 2 4" xfId="26009" xr:uid="{00000000-0005-0000-0000-0000BD630000}"/>
    <cellStyle name="Normal 8 2 2 2 3 2 5" xfId="26010" xr:uid="{00000000-0005-0000-0000-0000BE630000}"/>
    <cellStyle name="Normal 8 2 2 2 3 3" xfId="25555" xr:uid="{00000000-0005-0000-0000-0000BF630000}"/>
    <cellStyle name="Normal 8 2 2 2 3 3 2" xfId="3228" xr:uid="{00000000-0005-0000-0000-0000C0630000}"/>
    <cellStyle name="Normal 8 2 2 2 3 3 2 2" xfId="20548" xr:uid="{00000000-0005-0000-0000-0000C1630000}"/>
    <cellStyle name="Normal 8 2 2 2 3 3 2 3" xfId="20550" xr:uid="{00000000-0005-0000-0000-0000C2630000}"/>
    <cellStyle name="Normal 8 2 2 2 3 3 3" xfId="26011" xr:uid="{00000000-0005-0000-0000-0000C3630000}"/>
    <cellStyle name="Normal 8 2 2 2 3 3 4" xfId="26012" xr:uid="{00000000-0005-0000-0000-0000C4630000}"/>
    <cellStyle name="Normal 8 2 2 2 3 4" xfId="26013" xr:uid="{00000000-0005-0000-0000-0000C5630000}"/>
    <cellStyle name="Normal 8 2 2 2 3 4 2" xfId="26014" xr:uid="{00000000-0005-0000-0000-0000C6630000}"/>
    <cellStyle name="Normal 8 2 2 2 3 4 3" xfId="26015" xr:uid="{00000000-0005-0000-0000-0000C7630000}"/>
    <cellStyle name="Normal 8 2 2 2 3 5" xfId="26016" xr:uid="{00000000-0005-0000-0000-0000C8630000}"/>
    <cellStyle name="Normal 8 2 2 2 3 6" xfId="26017" xr:uid="{00000000-0005-0000-0000-0000C9630000}"/>
    <cellStyle name="Normal 8 2 2 2 4" xfId="26018" xr:uid="{00000000-0005-0000-0000-0000CA630000}"/>
    <cellStyle name="Normal 8 2 2 2 4 2" xfId="25558" xr:uid="{00000000-0005-0000-0000-0000CB630000}"/>
    <cellStyle name="Normal 8 2 2 2 4 2 2" xfId="26019" xr:uid="{00000000-0005-0000-0000-0000CC630000}"/>
    <cellStyle name="Normal 8 2 2 2 4 2 2 2" xfId="26020" xr:uid="{00000000-0005-0000-0000-0000CD630000}"/>
    <cellStyle name="Normal 8 2 2 2 4 2 2 3" xfId="26021" xr:uid="{00000000-0005-0000-0000-0000CE630000}"/>
    <cellStyle name="Normal 8 2 2 2 4 2 3" xfId="26022" xr:uid="{00000000-0005-0000-0000-0000CF630000}"/>
    <cellStyle name="Normal 8 2 2 2 4 2 4" xfId="26023" xr:uid="{00000000-0005-0000-0000-0000D0630000}"/>
    <cellStyle name="Normal 8 2 2 2 4 3" xfId="26024" xr:uid="{00000000-0005-0000-0000-0000D1630000}"/>
    <cellStyle name="Normal 8 2 2 2 4 3 2" xfId="26025" xr:uid="{00000000-0005-0000-0000-0000D2630000}"/>
    <cellStyle name="Normal 8 2 2 2 4 3 3" xfId="26026" xr:uid="{00000000-0005-0000-0000-0000D3630000}"/>
    <cellStyle name="Normal 8 2 2 2 4 4" xfId="26027" xr:uid="{00000000-0005-0000-0000-0000D4630000}"/>
    <cellStyle name="Normal 8 2 2 2 4 5" xfId="26028" xr:uid="{00000000-0005-0000-0000-0000D5630000}"/>
    <cellStyle name="Normal 8 2 2 2 5" xfId="26029" xr:uid="{00000000-0005-0000-0000-0000D6630000}"/>
    <cellStyle name="Normal 8 2 2 2 5 2" xfId="15309" xr:uid="{00000000-0005-0000-0000-0000D7630000}"/>
    <cellStyle name="Normal 8 2 2 2 5 2 2" xfId="2431" xr:uid="{00000000-0005-0000-0000-0000D8630000}"/>
    <cellStyle name="Normal 8 2 2 2 5 2 3" xfId="20002" xr:uid="{00000000-0005-0000-0000-0000D9630000}"/>
    <cellStyle name="Normal 8 2 2 2 5 3" xfId="20004" xr:uid="{00000000-0005-0000-0000-0000DA630000}"/>
    <cellStyle name="Normal 8 2 2 2 5 4" xfId="20006" xr:uid="{00000000-0005-0000-0000-0000DB630000}"/>
    <cellStyle name="Normal 8 2 2 2 6" xfId="26030" xr:uid="{00000000-0005-0000-0000-0000DC630000}"/>
    <cellStyle name="Normal 8 2 2 2 6 2" xfId="20013" xr:uid="{00000000-0005-0000-0000-0000DD630000}"/>
    <cellStyle name="Normal 8 2 2 2 6 3" xfId="19041" xr:uid="{00000000-0005-0000-0000-0000DE630000}"/>
    <cellStyle name="Normal 8 2 2 2 7" xfId="26031" xr:uid="{00000000-0005-0000-0000-0000DF630000}"/>
    <cellStyle name="Normal 8 2 2 2 8" xfId="26032" xr:uid="{00000000-0005-0000-0000-0000E0630000}"/>
    <cellStyle name="Normal 8 2 2 3" xfId="19289" xr:uid="{00000000-0005-0000-0000-0000E1630000}"/>
    <cellStyle name="Normal 8 2 2 3 2" xfId="23786" xr:uid="{00000000-0005-0000-0000-0000E2630000}"/>
    <cellStyle name="Normal 8 2 2 3 2 2" xfId="15402" xr:uid="{00000000-0005-0000-0000-0000E3630000}"/>
    <cellStyle name="Normal 8 2 2 3 2 2 2" xfId="26033" xr:uid="{00000000-0005-0000-0000-0000E4630000}"/>
    <cellStyle name="Normal 8 2 2 3 2 2 2 2" xfId="19656" xr:uid="{00000000-0005-0000-0000-0000E5630000}"/>
    <cellStyle name="Normal 8 2 2 3 2 2 2 3" xfId="19660" xr:uid="{00000000-0005-0000-0000-0000E6630000}"/>
    <cellStyle name="Normal 8 2 2 3 2 2 3" xfId="5878" xr:uid="{00000000-0005-0000-0000-0000E7630000}"/>
    <cellStyle name="Normal 8 2 2 3 2 2 4" xfId="5881" xr:uid="{00000000-0005-0000-0000-0000E8630000}"/>
    <cellStyle name="Normal 8 2 2 3 2 3" xfId="25594" xr:uid="{00000000-0005-0000-0000-0000E9630000}"/>
    <cellStyle name="Normal 8 2 2 3 2 3 2" xfId="26034" xr:uid="{00000000-0005-0000-0000-0000EA630000}"/>
    <cellStyle name="Normal 8 2 2 3 2 3 3" xfId="5888" xr:uid="{00000000-0005-0000-0000-0000EB630000}"/>
    <cellStyle name="Normal 8 2 2 3 2 4" xfId="26035" xr:uid="{00000000-0005-0000-0000-0000EC630000}"/>
    <cellStyle name="Normal 8 2 2 3 2 5" xfId="26036" xr:uid="{00000000-0005-0000-0000-0000ED630000}"/>
    <cellStyle name="Normal 8 2 2 3 3" xfId="23788" xr:uid="{00000000-0005-0000-0000-0000EE630000}"/>
    <cellStyle name="Normal 8 2 2 3 3 2" xfId="25597" xr:uid="{00000000-0005-0000-0000-0000EF630000}"/>
    <cellStyle name="Normal 8 2 2 3 3 2 2" xfId="26037" xr:uid="{00000000-0005-0000-0000-0000F0630000}"/>
    <cellStyle name="Normal 8 2 2 3 3 2 3" xfId="4766" xr:uid="{00000000-0005-0000-0000-0000F1630000}"/>
    <cellStyle name="Normal 8 2 2 3 3 3" xfId="26038" xr:uid="{00000000-0005-0000-0000-0000F2630000}"/>
    <cellStyle name="Normal 8 2 2 3 3 4" xfId="26039" xr:uid="{00000000-0005-0000-0000-0000F3630000}"/>
    <cellStyle name="Normal 8 2 2 3 4" xfId="26040" xr:uid="{00000000-0005-0000-0000-0000F4630000}"/>
    <cellStyle name="Normal 8 2 2 3 4 2" xfId="26041" xr:uid="{00000000-0005-0000-0000-0000F5630000}"/>
    <cellStyle name="Normal 8 2 2 3 4 3" xfId="26042" xr:uid="{00000000-0005-0000-0000-0000F6630000}"/>
    <cellStyle name="Normal 8 2 2 3 5" xfId="26043" xr:uid="{00000000-0005-0000-0000-0000F7630000}"/>
    <cellStyle name="Normal 8 2 2 3 6" xfId="26044" xr:uid="{00000000-0005-0000-0000-0000F8630000}"/>
    <cellStyle name="Normal 8 2 2 4" xfId="19292" xr:uid="{00000000-0005-0000-0000-0000F9630000}"/>
    <cellStyle name="Normal 8 2 2 4 2" xfId="26045" xr:uid="{00000000-0005-0000-0000-0000FA630000}"/>
    <cellStyle name="Normal 8 2 2 4 2 2" xfId="26046" xr:uid="{00000000-0005-0000-0000-0000FB630000}"/>
    <cellStyle name="Normal 8 2 2 4 2 2 2" xfId="26048" xr:uid="{00000000-0005-0000-0000-0000FC630000}"/>
    <cellStyle name="Normal 8 2 2 4 2 2 2 2" xfId="19892" xr:uid="{00000000-0005-0000-0000-0000FD630000}"/>
    <cellStyle name="Normal 8 2 2 4 2 2 2 3" xfId="18484" xr:uid="{00000000-0005-0000-0000-0000FE630000}"/>
    <cellStyle name="Normal 8 2 2 4 2 2 3" xfId="26049" xr:uid="{00000000-0005-0000-0000-0000FF630000}"/>
    <cellStyle name="Normal 8 2 2 4 2 2 4" xfId="26050" xr:uid="{00000000-0005-0000-0000-000000640000}"/>
    <cellStyle name="Normal 8 2 2 4 2 3" xfId="26051" xr:uid="{00000000-0005-0000-0000-000001640000}"/>
    <cellStyle name="Normal 8 2 2 4 2 3 2" xfId="26052" xr:uid="{00000000-0005-0000-0000-000002640000}"/>
    <cellStyle name="Normal 8 2 2 4 2 3 3" xfId="26053" xr:uid="{00000000-0005-0000-0000-000003640000}"/>
    <cellStyle name="Normal 8 2 2 4 2 4" xfId="26054" xr:uid="{00000000-0005-0000-0000-000004640000}"/>
    <cellStyle name="Normal 8 2 2 4 2 5" xfId="26055" xr:uid="{00000000-0005-0000-0000-000005640000}"/>
    <cellStyle name="Normal 8 2 2 4 3" xfId="26056" xr:uid="{00000000-0005-0000-0000-000006640000}"/>
    <cellStyle name="Normal 8 2 2 4 3 2" xfId="26057" xr:uid="{00000000-0005-0000-0000-000007640000}"/>
    <cellStyle name="Normal 8 2 2 4 3 2 2" xfId="26058" xr:uid="{00000000-0005-0000-0000-000008640000}"/>
    <cellStyle name="Normal 8 2 2 4 3 2 3" xfId="26059" xr:uid="{00000000-0005-0000-0000-000009640000}"/>
    <cellStyle name="Normal 8 2 2 4 3 3" xfId="26060" xr:uid="{00000000-0005-0000-0000-00000A640000}"/>
    <cellStyle name="Normal 8 2 2 4 3 4" xfId="26061" xr:uid="{00000000-0005-0000-0000-00000B640000}"/>
    <cellStyle name="Normal 8 2 2 4 4" xfId="26062" xr:uid="{00000000-0005-0000-0000-00000C640000}"/>
    <cellStyle name="Normal 8 2 2 4 4 2" xfId="26063" xr:uid="{00000000-0005-0000-0000-00000D640000}"/>
    <cellStyle name="Normal 8 2 2 4 4 3" xfId="26064" xr:uid="{00000000-0005-0000-0000-00000E640000}"/>
    <cellStyle name="Normal 8 2 2 4 5" xfId="26065" xr:uid="{00000000-0005-0000-0000-00000F640000}"/>
    <cellStyle name="Normal 8 2 2 4 6" xfId="26066" xr:uid="{00000000-0005-0000-0000-000010640000}"/>
    <cellStyle name="Normal 8 2 2 5" xfId="17425" xr:uid="{00000000-0005-0000-0000-000011640000}"/>
    <cellStyle name="Normal 8 2 2 5 2" xfId="17428" xr:uid="{00000000-0005-0000-0000-000012640000}"/>
    <cellStyle name="Normal 8 2 2 5 2 2" xfId="26067" xr:uid="{00000000-0005-0000-0000-000013640000}"/>
    <cellStyle name="Normal 8 2 2 5 2 2 2" xfId="26068" xr:uid="{00000000-0005-0000-0000-000014640000}"/>
    <cellStyle name="Normal 8 2 2 5 2 2 3" xfId="26069" xr:uid="{00000000-0005-0000-0000-000015640000}"/>
    <cellStyle name="Normal 8 2 2 5 2 3" xfId="26070" xr:uid="{00000000-0005-0000-0000-000016640000}"/>
    <cellStyle name="Normal 8 2 2 5 2 4" xfId="26071" xr:uid="{00000000-0005-0000-0000-000017640000}"/>
    <cellStyle name="Normal 8 2 2 5 3" xfId="17431" xr:uid="{00000000-0005-0000-0000-000018640000}"/>
    <cellStyle name="Normal 8 2 2 5 3 2" xfId="26073" xr:uid="{00000000-0005-0000-0000-000019640000}"/>
    <cellStyle name="Normal 8 2 2 5 3 3" xfId="26075" xr:uid="{00000000-0005-0000-0000-00001A640000}"/>
    <cellStyle name="Normal 8 2 2 5 4" xfId="26077" xr:uid="{00000000-0005-0000-0000-00001B640000}"/>
    <cellStyle name="Normal 8 2 2 5 5" xfId="26079" xr:uid="{00000000-0005-0000-0000-00001C640000}"/>
    <cellStyle name="Normal 8 2 2 6" xfId="17433" xr:uid="{00000000-0005-0000-0000-00001D640000}"/>
    <cellStyle name="Normal 8 2 2 6 2" xfId="21988" xr:uid="{00000000-0005-0000-0000-00001E640000}"/>
    <cellStyle name="Normal 8 2 2 6 2 2" xfId="26080" xr:uid="{00000000-0005-0000-0000-00001F640000}"/>
    <cellStyle name="Normal 8 2 2 6 2 3" xfId="26081" xr:uid="{00000000-0005-0000-0000-000020640000}"/>
    <cellStyle name="Normal 8 2 2 6 3" xfId="21991" xr:uid="{00000000-0005-0000-0000-000021640000}"/>
    <cellStyle name="Normal 8 2 2 6 4" xfId="26083" xr:uid="{00000000-0005-0000-0000-000022640000}"/>
    <cellStyle name="Normal 8 2 2 7" xfId="17437" xr:uid="{00000000-0005-0000-0000-000023640000}"/>
    <cellStyle name="Normal 8 2 2 7 2" xfId="26084" xr:uid="{00000000-0005-0000-0000-000024640000}"/>
    <cellStyle name="Normal 8 2 2 7 3" xfId="26085" xr:uid="{00000000-0005-0000-0000-000025640000}"/>
    <cellStyle name="Normal 8 2 2 8" xfId="21646" xr:uid="{00000000-0005-0000-0000-000026640000}"/>
    <cellStyle name="Normal 8 2 2 9" xfId="21649" xr:uid="{00000000-0005-0000-0000-000027640000}"/>
    <cellStyle name="Normal 8 2 3" xfId="19295" xr:uid="{00000000-0005-0000-0000-000028640000}"/>
    <cellStyle name="Normal 8 2 3 2" xfId="19297" xr:uid="{00000000-0005-0000-0000-000029640000}"/>
    <cellStyle name="Normal 8 2 3 2 2" xfId="26086" xr:uid="{00000000-0005-0000-0000-00002A640000}"/>
    <cellStyle name="Normal 8 2 3 2 2 2" xfId="15571" xr:uid="{00000000-0005-0000-0000-00002B640000}"/>
    <cellStyle name="Normal 8 2 3 2 2 2 2" xfId="26087" xr:uid="{00000000-0005-0000-0000-00002C640000}"/>
    <cellStyle name="Normal 8 2 3 2 2 2 2 2" xfId="12176" xr:uid="{00000000-0005-0000-0000-00002D640000}"/>
    <cellStyle name="Normal 8 2 3 2 2 2 2 3" xfId="12178" xr:uid="{00000000-0005-0000-0000-00002E640000}"/>
    <cellStyle name="Normal 8 2 3 2 2 2 3" xfId="26088" xr:uid="{00000000-0005-0000-0000-00002F640000}"/>
    <cellStyle name="Normal 8 2 3 2 2 2 4" xfId="26089" xr:uid="{00000000-0005-0000-0000-000030640000}"/>
    <cellStyle name="Normal 8 2 3 2 2 3" xfId="15580" xr:uid="{00000000-0005-0000-0000-000031640000}"/>
    <cellStyle name="Normal 8 2 3 2 2 3 2" xfId="26090" xr:uid="{00000000-0005-0000-0000-000032640000}"/>
    <cellStyle name="Normal 8 2 3 2 2 3 3" xfId="26091" xr:uid="{00000000-0005-0000-0000-000033640000}"/>
    <cellStyle name="Normal 8 2 3 2 2 4" xfId="26092" xr:uid="{00000000-0005-0000-0000-000034640000}"/>
    <cellStyle name="Normal 8 2 3 2 2 5" xfId="26093" xr:uid="{00000000-0005-0000-0000-000035640000}"/>
    <cellStyle name="Normal 8 2 3 2 3" xfId="26094" xr:uid="{00000000-0005-0000-0000-000036640000}"/>
    <cellStyle name="Normal 8 2 3 2 3 2" xfId="11706" xr:uid="{00000000-0005-0000-0000-000037640000}"/>
    <cellStyle name="Normal 8 2 3 2 3 2 2" xfId="26095" xr:uid="{00000000-0005-0000-0000-000038640000}"/>
    <cellStyle name="Normal 8 2 3 2 3 2 3" xfId="26096" xr:uid="{00000000-0005-0000-0000-000039640000}"/>
    <cellStyle name="Normal 8 2 3 2 3 3" xfId="26097" xr:uid="{00000000-0005-0000-0000-00003A640000}"/>
    <cellStyle name="Normal 8 2 3 2 3 4" xfId="26098" xr:uid="{00000000-0005-0000-0000-00003B640000}"/>
    <cellStyle name="Normal 8 2 3 2 4" xfId="26099" xr:uid="{00000000-0005-0000-0000-00003C640000}"/>
    <cellStyle name="Normal 8 2 3 2 4 2" xfId="26100" xr:uid="{00000000-0005-0000-0000-00003D640000}"/>
    <cellStyle name="Normal 8 2 3 2 4 3" xfId="26101" xr:uid="{00000000-0005-0000-0000-00003E640000}"/>
    <cellStyle name="Normal 8 2 3 2 5" xfId="26102" xr:uid="{00000000-0005-0000-0000-00003F640000}"/>
    <cellStyle name="Normal 8 2 3 2 6" xfId="26103" xr:uid="{00000000-0005-0000-0000-000040640000}"/>
    <cellStyle name="Normal 8 2 3 3" xfId="15039" xr:uid="{00000000-0005-0000-0000-000041640000}"/>
    <cellStyle name="Normal 8 2 3 3 2" xfId="26104" xr:uid="{00000000-0005-0000-0000-000042640000}"/>
    <cellStyle name="Normal 8 2 3 3 2 2" xfId="15639" xr:uid="{00000000-0005-0000-0000-000043640000}"/>
    <cellStyle name="Normal 8 2 3 3 2 2 2" xfId="16077" xr:uid="{00000000-0005-0000-0000-000044640000}"/>
    <cellStyle name="Normal 8 2 3 3 2 2 2 2" xfId="26105" xr:uid="{00000000-0005-0000-0000-000045640000}"/>
    <cellStyle name="Normal 8 2 3 3 2 2 2 3" xfId="23006" xr:uid="{00000000-0005-0000-0000-000046640000}"/>
    <cellStyle name="Normal 8 2 3 3 2 2 3" xfId="16079" xr:uid="{00000000-0005-0000-0000-000047640000}"/>
    <cellStyle name="Normal 8 2 3 3 2 2 4" xfId="26106" xr:uid="{00000000-0005-0000-0000-000048640000}"/>
    <cellStyle name="Normal 8 2 3 3 2 3" xfId="16081" xr:uid="{00000000-0005-0000-0000-000049640000}"/>
    <cellStyle name="Normal 8 2 3 3 2 3 2" xfId="26107" xr:uid="{00000000-0005-0000-0000-00004A640000}"/>
    <cellStyle name="Normal 8 2 3 3 2 3 3" xfId="26108" xr:uid="{00000000-0005-0000-0000-00004B640000}"/>
    <cellStyle name="Normal 8 2 3 3 2 4" xfId="16083" xr:uid="{00000000-0005-0000-0000-00004C640000}"/>
    <cellStyle name="Normal 8 2 3 3 2 5" xfId="26109" xr:uid="{00000000-0005-0000-0000-00004D640000}"/>
    <cellStyle name="Normal 8 2 3 3 3" xfId="26110" xr:uid="{00000000-0005-0000-0000-00004E640000}"/>
    <cellStyle name="Normal 8 2 3 3 3 2" xfId="16120" xr:uid="{00000000-0005-0000-0000-00004F640000}"/>
    <cellStyle name="Normal 8 2 3 3 3 2 2" xfId="16122" xr:uid="{00000000-0005-0000-0000-000050640000}"/>
    <cellStyle name="Normal 8 2 3 3 3 2 3" xfId="16124" xr:uid="{00000000-0005-0000-0000-000051640000}"/>
    <cellStyle name="Normal 8 2 3 3 3 3" xfId="16126" xr:uid="{00000000-0005-0000-0000-000052640000}"/>
    <cellStyle name="Normal 8 2 3 3 3 4" xfId="16128" xr:uid="{00000000-0005-0000-0000-000053640000}"/>
    <cellStyle name="Normal 8 2 3 3 4" xfId="26111" xr:uid="{00000000-0005-0000-0000-000054640000}"/>
    <cellStyle name="Normal 8 2 3 3 4 2" xfId="16146" xr:uid="{00000000-0005-0000-0000-000055640000}"/>
    <cellStyle name="Normal 8 2 3 3 4 3" xfId="16148" xr:uid="{00000000-0005-0000-0000-000056640000}"/>
    <cellStyle name="Normal 8 2 3 3 5" xfId="26112" xr:uid="{00000000-0005-0000-0000-000057640000}"/>
    <cellStyle name="Normal 8 2 3 3 6" xfId="26113" xr:uid="{00000000-0005-0000-0000-000058640000}"/>
    <cellStyle name="Normal 8 2 3 4" xfId="23790" xr:uid="{00000000-0005-0000-0000-000059640000}"/>
    <cellStyle name="Normal 8 2 3 4 2" xfId="26114" xr:uid="{00000000-0005-0000-0000-00005A640000}"/>
    <cellStyle name="Normal 8 2 3 4 2 2" xfId="15688" xr:uid="{00000000-0005-0000-0000-00005B640000}"/>
    <cellStyle name="Normal 8 2 3 4 2 2 2" xfId="20498" xr:uid="{00000000-0005-0000-0000-00005C640000}"/>
    <cellStyle name="Normal 8 2 3 4 2 2 3" xfId="20500" xr:uid="{00000000-0005-0000-0000-00005D640000}"/>
    <cellStyle name="Normal 8 2 3 4 2 3" xfId="16194" xr:uid="{00000000-0005-0000-0000-00005E640000}"/>
    <cellStyle name="Normal 8 2 3 4 2 4" xfId="26115" xr:uid="{00000000-0005-0000-0000-00005F640000}"/>
    <cellStyle name="Normal 8 2 3 4 3" xfId="26116" xr:uid="{00000000-0005-0000-0000-000060640000}"/>
    <cellStyle name="Normal 8 2 3 4 3 2" xfId="16201" xr:uid="{00000000-0005-0000-0000-000061640000}"/>
    <cellStyle name="Normal 8 2 3 4 3 3" xfId="26117" xr:uid="{00000000-0005-0000-0000-000062640000}"/>
    <cellStyle name="Normal 8 2 3 4 4" xfId="26118" xr:uid="{00000000-0005-0000-0000-000063640000}"/>
    <cellStyle name="Normal 8 2 3 4 5" xfId="26119" xr:uid="{00000000-0005-0000-0000-000064640000}"/>
    <cellStyle name="Normal 8 2 3 5" xfId="15044" xr:uid="{00000000-0005-0000-0000-000065640000}"/>
    <cellStyle name="Normal 8 2 3 5 2" xfId="9481" xr:uid="{00000000-0005-0000-0000-000066640000}"/>
    <cellStyle name="Normal 8 2 3 5 2 2" xfId="16231" xr:uid="{00000000-0005-0000-0000-000067640000}"/>
    <cellStyle name="Normal 8 2 3 5 2 3" xfId="16234" xr:uid="{00000000-0005-0000-0000-000068640000}"/>
    <cellStyle name="Normal 8 2 3 5 3" xfId="25617" xr:uid="{00000000-0005-0000-0000-000069640000}"/>
    <cellStyle name="Normal 8 2 3 5 4" xfId="26121" xr:uid="{00000000-0005-0000-0000-00006A640000}"/>
    <cellStyle name="Normal 8 2 3 6" xfId="17442" xr:uid="{00000000-0005-0000-0000-00006B640000}"/>
    <cellStyle name="Normal 8 2 3 6 2" xfId="26122" xr:uid="{00000000-0005-0000-0000-00006C640000}"/>
    <cellStyle name="Normal 8 2 3 6 3" xfId="26123" xr:uid="{00000000-0005-0000-0000-00006D640000}"/>
    <cellStyle name="Normal 8 2 3 7" xfId="21994" xr:uid="{00000000-0005-0000-0000-00006E640000}"/>
    <cellStyle name="Normal 8 2 3 8" xfId="26124" xr:uid="{00000000-0005-0000-0000-00006F640000}"/>
    <cellStyle name="Normal 8 2 4" xfId="14500" xr:uid="{00000000-0005-0000-0000-000070640000}"/>
    <cellStyle name="Normal 8 2 4 2" xfId="14107" xr:uid="{00000000-0005-0000-0000-000071640000}"/>
    <cellStyle name="Normal 8 2 4 2 2" xfId="26125" xr:uid="{00000000-0005-0000-0000-000072640000}"/>
    <cellStyle name="Normal 8 2 4 2 2 2" xfId="15802" xr:uid="{00000000-0005-0000-0000-000073640000}"/>
    <cellStyle name="Normal 8 2 4 2 2 2 2" xfId="14902" xr:uid="{00000000-0005-0000-0000-000074640000}"/>
    <cellStyle name="Normal 8 2 4 2 2 2 3" xfId="26126" xr:uid="{00000000-0005-0000-0000-000075640000}"/>
    <cellStyle name="Normal 8 2 4 2 2 3" xfId="13258" xr:uid="{00000000-0005-0000-0000-000076640000}"/>
    <cellStyle name="Normal 8 2 4 2 2 4" xfId="13261" xr:uid="{00000000-0005-0000-0000-000077640000}"/>
    <cellStyle name="Normal 8 2 4 2 3" xfId="26127" xr:uid="{00000000-0005-0000-0000-000078640000}"/>
    <cellStyle name="Normal 8 2 4 2 3 2" xfId="25504" xr:uid="{00000000-0005-0000-0000-000079640000}"/>
    <cellStyle name="Normal 8 2 4 2 3 3" xfId="26128" xr:uid="{00000000-0005-0000-0000-00007A640000}"/>
    <cellStyle name="Normal 8 2 4 2 4" xfId="26129" xr:uid="{00000000-0005-0000-0000-00007B640000}"/>
    <cellStyle name="Normal 8 2 4 2 5" xfId="26130" xr:uid="{00000000-0005-0000-0000-00007C640000}"/>
    <cellStyle name="Normal 8 2 4 3" xfId="14503" xr:uid="{00000000-0005-0000-0000-00007D640000}"/>
    <cellStyle name="Normal 8 2 4 3 2" xfId="18415" xr:uid="{00000000-0005-0000-0000-00007E640000}"/>
    <cellStyle name="Normal 8 2 4 3 2 2" xfId="15150" xr:uid="{00000000-0005-0000-0000-00007F640000}"/>
    <cellStyle name="Normal 8 2 4 3 2 3" xfId="13273" xr:uid="{00000000-0005-0000-0000-000080640000}"/>
    <cellStyle name="Normal 8 2 4 3 3" xfId="18417" xr:uid="{00000000-0005-0000-0000-000081640000}"/>
    <cellStyle name="Normal 8 2 4 3 4" xfId="26131" xr:uid="{00000000-0005-0000-0000-000082640000}"/>
    <cellStyle name="Normal 8 2 4 4" xfId="15052" xr:uid="{00000000-0005-0000-0000-000083640000}"/>
    <cellStyle name="Normal 8 2 4 4 2" xfId="26132" xr:uid="{00000000-0005-0000-0000-000084640000}"/>
    <cellStyle name="Normal 8 2 4 4 3" xfId="26133" xr:uid="{00000000-0005-0000-0000-000085640000}"/>
    <cellStyle name="Normal 8 2 4 5" xfId="15486" xr:uid="{00000000-0005-0000-0000-000086640000}"/>
    <cellStyle name="Normal 8 2 4 6" xfId="25619" xr:uid="{00000000-0005-0000-0000-000087640000}"/>
    <cellStyle name="Normal 8 2 5" xfId="14507" xr:uid="{00000000-0005-0000-0000-000088640000}"/>
    <cellStyle name="Normal 8 2 5 2" xfId="26134" xr:uid="{00000000-0005-0000-0000-000089640000}"/>
    <cellStyle name="Normal 8 2 5 2 2" xfId="26135" xr:uid="{00000000-0005-0000-0000-00008A640000}"/>
    <cellStyle name="Normal 8 2 5 2 2 2" xfId="26136" xr:uid="{00000000-0005-0000-0000-00008B640000}"/>
    <cellStyle name="Normal 8 2 5 2 2 2 2" xfId="8563" xr:uid="{00000000-0005-0000-0000-00008C640000}"/>
    <cellStyle name="Normal 8 2 5 2 2 2 3" xfId="8584" xr:uid="{00000000-0005-0000-0000-00008D640000}"/>
    <cellStyle name="Normal 8 2 5 2 2 3" xfId="26137" xr:uid="{00000000-0005-0000-0000-00008E640000}"/>
    <cellStyle name="Normal 8 2 5 2 2 4" xfId="26138" xr:uid="{00000000-0005-0000-0000-00008F640000}"/>
    <cellStyle name="Normal 8 2 5 2 3" xfId="25695" xr:uid="{00000000-0005-0000-0000-000090640000}"/>
    <cellStyle name="Normal 8 2 5 2 3 2" xfId="26139" xr:uid="{00000000-0005-0000-0000-000091640000}"/>
    <cellStyle name="Normal 8 2 5 2 3 3" xfId="26140" xr:uid="{00000000-0005-0000-0000-000092640000}"/>
    <cellStyle name="Normal 8 2 5 2 4" xfId="25697" xr:uid="{00000000-0005-0000-0000-000093640000}"/>
    <cellStyle name="Normal 8 2 5 2 5" xfId="26141" xr:uid="{00000000-0005-0000-0000-000094640000}"/>
    <cellStyle name="Normal 8 2 5 3" xfId="18419" xr:uid="{00000000-0005-0000-0000-000095640000}"/>
    <cellStyle name="Normal 8 2 5 3 2" xfId="26142" xr:uid="{00000000-0005-0000-0000-000096640000}"/>
    <cellStyle name="Normal 8 2 5 3 2 2" xfId="16326" xr:uid="{00000000-0005-0000-0000-000097640000}"/>
    <cellStyle name="Normal 8 2 5 3 2 3" xfId="26143" xr:uid="{00000000-0005-0000-0000-000098640000}"/>
    <cellStyle name="Normal 8 2 5 3 3" xfId="26144" xr:uid="{00000000-0005-0000-0000-000099640000}"/>
    <cellStyle name="Normal 8 2 5 3 4" xfId="26145" xr:uid="{00000000-0005-0000-0000-00009A640000}"/>
    <cellStyle name="Normal 8 2 5 4" xfId="18421" xr:uid="{00000000-0005-0000-0000-00009B640000}"/>
    <cellStyle name="Normal 8 2 5 4 2" xfId="26146" xr:uid="{00000000-0005-0000-0000-00009C640000}"/>
    <cellStyle name="Normal 8 2 5 4 3" xfId="26147" xr:uid="{00000000-0005-0000-0000-00009D640000}"/>
    <cellStyle name="Normal 8 2 5 5" xfId="26148" xr:uid="{00000000-0005-0000-0000-00009E640000}"/>
    <cellStyle name="Normal 8 2 5 6" xfId="26149" xr:uid="{00000000-0005-0000-0000-00009F640000}"/>
    <cellStyle name="Normal 8 2 6" xfId="26150" xr:uid="{00000000-0005-0000-0000-0000A0640000}"/>
    <cellStyle name="Normal 8 2 6 2" xfId="17681" xr:uid="{00000000-0005-0000-0000-0000A1640000}"/>
    <cellStyle name="Normal 8 2 6 2 2" xfId="26151" xr:uid="{00000000-0005-0000-0000-0000A2640000}"/>
    <cellStyle name="Normal 8 2 6 2 2 2" xfId="26152" xr:uid="{00000000-0005-0000-0000-0000A3640000}"/>
    <cellStyle name="Normal 8 2 6 2 2 3" xfId="26153" xr:uid="{00000000-0005-0000-0000-0000A4640000}"/>
    <cellStyle name="Normal 8 2 6 2 3" xfId="26154" xr:uid="{00000000-0005-0000-0000-0000A5640000}"/>
    <cellStyle name="Normal 8 2 6 2 4" xfId="26155" xr:uid="{00000000-0005-0000-0000-0000A6640000}"/>
    <cellStyle name="Normal 8 2 6 3" xfId="26156" xr:uid="{00000000-0005-0000-0000-0000A7640000}"/>
    <cellStyle name="Normal 8 2 6 3 2" xfId="26157" xr:uid="{00000000-0005-0000-0000-0000A8640000}"/>
    <cellStyle name="Normal 8 2 6 3 3" xfId="26158" xr:uid="{00000000-0005-0000-0000-0000A9640000}"/>
    <cellStyle name="Normal 8 2 6 4" xfId="26159" xr:uid="{00000000-0005-0000-0000-0000AA640000}"/>
    <cellStyle name="Normal 8 2 6 5" xfId="26160" xr:uid="{00000000-0005-0000-0000-0000AB640000}"/>
    <cellStyle name="Normal 8 2 7" xfId="20963" xr:uid="{00000000-0005-0000-0000-0000AC640000}"/>
    <cellStyle name="Normal 8 2 7 2" xfId="25098" xr:uid="{00000000-0005-0000-0000-0000AD640000}"/>
    <cellStyle name="Normal 8 2 7 2 2" xfId="26161" xr:uid="{00000000-0005-0000-0000-0000AE640000}"/>
    <cellStyle name="Normal 8 2 7 2 3" xfId="26162" xr:uid="{00000000-0005-0000-0000-0000AF640000}"/>
    <cellStyle name="Normal 8 2 7 3" xfId="25100" xr:uid="{00000000-0005-0000-0000-0000B0640000}"/>
    <cellStyle name="Normal 8 2 7 4" xfId="26163" xr:uid="{00000000-0005-0000-0000-0000B1640000}"/>
    <cellStyle name="Normal 8 2 8" xfId="20965" xr:uid="{00000000-0005-0000-0000-0000B2640000}"/>
    <cellStyle name="Normal 8 2 8 2" xfId="25143" xr:uid="{00000000-0005-0000-0000-0000B3640000}"/>
    <cellStyle name="Normal 8 2 8 3" xfId="26164" xr:uid="{00000000-0005-0000-0000-0000B4640000}"/>
    <cellStyle name="Normal 8 2 9" xfId="26165" xr:uid="{00000000-0005-0000-0000-0000B5640000}"/>
    <cellStyle name="Normal 8 3" xfId="2560" xr:uid="{00000000-0005-0000-0000-0000B6640000}"/>
    <cellStyle name="Normal 8 3 2" xfId="19299" xr:uid="{00000000-0005-0000-0000-0000B7640000}"/>
    <cellStyle name="Normal 8 3 2 2" xfId="12209" xr:uid="{00000000-0005-0000-0000-0000B8640000}"/>
    <cellStyle name="Normal 8 3 2 2 2" xfId="26166" xr:uid="{00000000-0005-0000-0000-0000B9640000}"/>
    <cellStyle name="Normal 8 3 2 2 2 2" xfId="16236" xr:uid="{00000000-0005-0000-0000-0000BA640000}"/>
    <cellStyle name="Normal 8 3 2 2 2 2 2" xfId="25833" xr:uid="{00000000-0005-0000-0000-0000BB640000}"/>
    <cellStyle name="Normal 8 3 2 2 2 2 2 2" xfId="26167" xr:uid="{00000000-0005-0000-0000-0000BC640000}"/>
    <cellStyle name="Normal 8 3 2 2 2 2 2 3" xfId="23169" xr:uid="{00000000-0005-0000-0000-0000BD640000}"/>
    <cellStyle name="Normal 8 3 2 2 2 2 3" xfId="25835" xr:uid="{00000000-0005-0000-0000-0000BE640000}"/>
    <cellStyle name="Normal 8 3 2 2 2 2 4" xfId="16244" xr:uid="{00000000-0005-0000-0000-0000BF640000}"/>
    <cellStyle name="Normal 8 3 2 2 2 3" xfId="25837" xr:uid="{00000000-0005-0000-0000-0000C0640000}"/>
    <cellStyle name="Normal 8 3 2 2 2 3 2" xfId="26168" xr:uid="{00000000-0005-0000-0000-0000C1640000}"/>
    <cellStyle name="Normal 8 3 2 2 2 3 3" xfId="26169" xr:uid="{00000000-0005-0000-0000-0000C2640000}"/>
    <cellStyle name="Normal 8 3 2 2 2 4" xfId="25839" xr:uid="{00000000-0005-0000-0000-0000C3640000}"/>
    <cellStyle name="Normal 8 3 2 2 2 5" xfId="26170" xr:uid="{00000000-0005-0000-0000-0000C4640000}"/>
    <cellStyle name="Normal 8 3 2 2 3" xfId="23678" xr:uid="{00000000-0005-0000-0000-0000C5640000}"/>
    <cellStyle name="Normal 8 3 2 2 3 2" xfId="25844" xr:uid="{00000000-0005-0000-0000-0000C6640000}"/>
    <cellStyle name="Normal 8 3 2 2 3 2 2" xfId="26171" xr:uid="{00000000-0005-0000-0000-0000C7640000}"/>
    <cellStyle name="Normal 8 3 2 2 3 2 3" xfId="26172" xr:uid="{00000000-0005-0000-0000-0000C8640000}"/>
    <cellStyle name="Normal 8 3 2 2 3 3" xfId="25846" xr:uid="{00000000-0005-0000-0000-0000C9640000}"/>
    <cellStyle name="Normal 8 3 2 2 3 4" xfId="26173" xr:uid="{00000000-0005-0000-0000-0000CA640000}"/>
    <cellStyle name="Normal 8 3 2 2 4" xfId="23680" xr:uid="{00000000-0005-0000-0000-0000CB640000}"/>
    <cellStyle name="Normal 8 3 2 2 4 2" xfId="25849" xr:uid="{00000000-0005-0000-0000-0000CC640000}"/>
    <cellStyle name="Normal 8 3 2 2 4 3" xfId="26174" xr:uid="{00000000-0005-0000-0000-0000CD640000}"/>
    <cellStyle name="Normal 8 3 2 2 5" xfId="26175" xr:uid="{00000000-0005-0000-0000-0000CE640000}"/>
    <cellStyle name="Normal 8 3 2 2 6" xfId="26176" xr:uid="{00000000-0005-0000-0000-0000CF640000}"/>
    <cellStyle name="Normal 8 3 2 3" xfId="19301" xr:uid="{00000000-0005-0000-0000-0000D0640000}"/>
    <cellStyle name="Normal 8 3 2 3 2" xfId="26177" xr:uid="{00000000-0005-0000-0000-0000D1640000}"/>
    <cellStyle name="Normal 8 3 2 3 2 2" xfId="10386" xr:uid="{00000000-0005-0000-0000-0000D2640000}"/>
    <cellStyle name="Normal 8 3 2 3 2 2 2" xfId="10391" xr:uid="{00000000-0005-0000-0000-0000D3640000}"/>
    <cellStyle name="Normal 8 3 2 3 2 2 2 2" xfId="10394" xr:uid="{00000000-0005-0000-0000-0000D4640000}"/>
    <cellStyle name="Normal 8 3 2 3 2 2 2 3" xfId="10401" xr:uid="{00000000-0005-0000-0000-0000D5640000}"/>
    <cellStyle name="Normal 8 3 2 3 2 2 3" xfId="10408" xr:uid="{00000000-0005-0000-0000-0000D6640000}"/>
    <cellStyle name="Normal 8 3 2 3 2 2 4" xfId="10412" xr:uid="{00000000-0005-0000-0000-0000D7640000}"/>
    <cellStyle name="Normal 8 3 2 3 2 3" xfId="10417" xr:uid="{00000000-0005-0000-0000-0000D8640000}"/>
    <cellStyle name="Normal 8 3 2 3 2 3 2" xfId="10420" xr:uid="{00000000-0005-0000-0000-0000D9640000}"/>
    <cellStyle name="Normal 8 3 2 3 2 3 3" xfId="855" xr:uid="{00000000-0005-0000-0000-0000DA640000}"/>
    <cellStyle name="Normal 8 3 2 3 2 4" xfId="10428" xr:uid="{00000000-0005-0000-0000-0000DB640000}"/>
    <cellStyle name="Normal 8 3 2 3 2 5" xfId="10432" xr:uid="{00000000-0005-0000-0000-0000DC640000}"/>
    <cellStyle name="Normal 8 3 2 3 3" xfId="26178" xr:uid="{00000000-0005-0000-0000-0000DD640000}"/>
    <cellStyle name="Normal 8 3 2 3 3 2" xfId="68" xr:uid="{00000000-0005-0000-0000-0000DE640000}"/>
    <cellStyle name="Normal 8 3 2 3 3 2 2" xfId="646" xr:uid="{00000000-0005-0000-0000-0000DF640000}"/>
    <cellStyle name="Normal 8 3 2 3 3 2 3" xfId="10448" xr:uid="{00000000-0005-0000-0000-0000E0640000}"/>
    <cellStyle name="Normal 8 3 2 3 3 3" xfId="484" xr:uid="{00000000-0005-0000-0000-0000E1640000}"/>
    <cellStyle name="Normal 8 3 2 3 3 4" xfId="521" xr:uid="{00000000-0005-0000-0000-0000E2640000}"/>
    <cellStyle name="Normal 8 3 2 3 4" xfId="26179" xr:uid="{00000000-0005-0000-0000-0000E3640000}"/>
    <cellStyle name="Normal 8 3 2 3 4 2" xfId="2314" xr:uid="{00000000-0005-0000-0000-0000E4640000}"/>
    <cellStyle name="Normal 8 3 2 3 4 3" xfId="2317" xr:uid="{00000000-0005-0000-0000-0000E5640000}"/>
    <cellStyle name="Normal 8 3 2 3 5" xfId="26180" xr:uid="{00000000-0005-0000-0000-0000E6640000}"/>
    <cellStyle name="Normal 8 3 2 3 6" xfId="26181" xr:uid="{00000000-0005-0000-0000-0000E7640000}"/>
    <cellStyle name="Normal 8 3 2 4" xfId="23793" xr:uid="{00000000-0005-0000-0000-0000E8640000}"/>
    <cellStyle name="Normal 8 3 2 4 2" xfId="26182" xr:uid="{00000000-0005-0000-0000-0000E9640000}"/>
    <cellStyle name="Normal 8 3 2 4 2 2" xfId="10556" xr:uid="{00000000-0005-0000-0000-0000EA640000}"/>
    <cellStyle name="Normal 8 3 2 4 2 2 2" xfId="5884" xr:uid="{00000000-0005-0000-0000-0000EB640000}"/>
    <cellStyle name="Normal 8 3 2 4 2 2 3" xfId="31" xr:uid="{00000000-0005-0000-0000-0000EC640000}"/>
    <cellStyle name="Normal 8 3 2 4 2 3" xfId="10559" xr:uid="{00000000-0005-0000-0000-0000ED640000}"/>
    <cellStyle name="Normal 8 3 2 4 2 4" xfId="10562" xr:uid="{00000000-0005-0000-0000-0000EE640000}"/>
    <cellStyle name="Normal 8 3 2 4 3" xfId="26183" xr:uid="{00000000-0005-0000-0000-0000EF640000}"/>
    <cellStyle name="Normal 8 3 2 4 3 2" xfId="8877" xr:uid="{00000000-0005-0000-0000-0000F0640000}"/>
    <cellStyle name="Normal 8 3 2 4 3 3" xfId="10573" xr:uid="{00000000-0005-0000-0000-0000F1640000}"/>
    <cellStyle name="Normal 8 3 2 4 4" xfId="26184" xr:uid="{00000000-0005-0000-0000-0000F2640000}"/>
    <cellStyle name="Normal 8 3 2 4 5" xfId="26185" xr:uid="{00000000-0005-0000-0000-0000F3640000}"/>
    <cellStyle name="Normal 8 3 2 5" xfId="17450" xr:uid="{00000000-0005-0000-0000-0000F4640000}"/>
    <cellStyle name="Normal 8 3 2 5 2" xfId="19411" xr:uid="{00000000-0005-0000-0000-0000F5640000}"/>
    <cellStyle name="Normal 8 3 2 5 2 2" xfId="10603" xr:uid="{00000000-0005-0000-0000-0000F6640000}"/>
    <cellStyle name="Normal 8 3 2 5 2 3" xfId="26186" xr:uid="{00000000-0005-0000-0000-0000F7640000}"/>
    <cellStyle name="Normal 8 3 2 5 3" xfId="26188" xr:uid="{00000000-0005-0000-0000-0000F8640000}"/>
    <cellStyle name="Normal 8 3 2 5 4" xfId="26190" xr:uid="{00000000-0005-0000-0000-0000F9640000}"/>
    <cellStyle name="Normal 8 3 2 6" xfId="17453" xr:uid="{00000000-0005-0000-0000-0000FA640000}"/>
    <cellStyle name="Normal 8 3 2 6 2" xfId="26191" xr:uid="{00000000-0005-0000-0000-0000FB640000}"/>
    <cellStyle name="Normal 8 3 2 6 3" xfId="26193" xr:uid="{00000000-0005-0000-0000-0000FC640000}"/>
    <cellStyle name="Normal 8 3 2 7" xfId="22002" xr:uid="{00000000-0005-0000-0000-0000FD640000}"/>
    <cellStyle name="Normal 8 3 2 8" xfId="26194" xr:uid="{00000000-0005-0000-0000-0000FE640000}"/>
    <cellStyle name="Normal 8 3 3" xfId="19304" xr:uid="{00000000-0005-0000-0000-0000FF640000}"/>
    <cellStyle name="Normal 8 3 3 2" xfId="26195" xr:uid="{00000000-0005-0000-0000-000000650000}"/>
    <cellStyle name="Normal 8 3 3 2 2" xfId="23625" xr:uid="{00000000-0005-0000-0000-000001650000}"/>
    <cellStyle name="Normal 8 3 3 2 2 2" xfId="10902" xr:uid="{00000000-0005-0000-0000-000002650000}"/>
    <cellStyle name="Normal 8 3 3 2 2 2 2" xfId="26196" xr:uid="{00000000-0005-0000-0000-000003650000}"/>
    <cellStyle name="Normal 8 3 3 2 2 2 3" xfId="26197" xr:uid="{00000000-0005-0000-0000-000004650000}"/>
    <cellStyle name="Normal 8 3 3 2 2 3" xfId="10910" xr:uid="{00000000-0005-0000-0000-000005650000}"/>
    <cellStyle name="Normal 8 3 3 2 2 4" xfId="26198" xr:uid="{00000000-0005-0000-0000-000006650000}"/>
    <cellStyle name="Normal 8 3 3 2 3" xfId="26199" xr:uid="{00000000-0005-0000-0000-000007650000}"/>
    <cellStyle name="Normal 8 3 3 2 3 2" xfId="10953" xr:uid="{00000000-0005-0000-0000-000008650000}"/>
    <cellStyle name="Normal 8 3 3 2 3 3" xfId="10958" xr:uid="{00000000-0005-0000-0000-000009650000}"/>
    <cellStyle name="Normal 8 3 3 2 4" xfId="26200" xr:uid="{00000000-0005-0000-0000-00000A650000}"/>
    <cellStyle name="Normal 8 3 3 2 5" xfId="26201" xr:uid="{00000000-0005-0000-0000-00000B650000}"/>
    <cellStyle name="Normal 8 3 3 3" xfId="26202" xr:uid="{00000000-0005-0000-0000-00000C650000}"/>
    <cellStyle name="Normal 8 3 3 3 2" xfId="26203" xr:uid="{00000000-0005-0000-0000-00000D650000}"/>
    <cellStyle name="Normal 8 3 3 3 2 2" xfId="10741" xr:uid="{00000000-0005-0000-0000-00000E650000}"/>
    <cellStyle name="Normal 8 3 3 3 2 3" xfId="10746" xr:uid="{00000000-0005-0000-0000-00000F650000}"/>
    <cellStyle name="Normal 8 3 3 3 3" xfId="26204" xr:uid="{00000000-0005-0000-0000-000010650000}"/>
    <cellStyle name="Normal 8 3 3 3 4" xfId="26205" xr:uid="{00000000-0005-0000-0000-000011650000}"/>
    <cellStyle name="Normal 8 3 3 4" xfId="26206" xr:uid="{00000000-0005-0000-0000-000012650000}"/>
    <cellStyle name="Normal 8 3 3 4 2" xfId="26207" xr:uid="{00000000-0005-0000-0000-000013650000}"/>
    <cellStyle name="Normal 8 3 3 4 3" xfId="26208" xr:uid="{00000000-0005-0000-0000-000014650000}"/>
    <cellStyle name="Normal 8 3 3 5" xfId="25623" xr:uid="{00000000-0005-0000-0000-000015650000}"/>
    <cellStyle name="Normal 8 3 3 6" xfId="25625" xr:uid="{00000000-0005-0000-0000-000016650000}"/>
    <cellStyle name="Normal 8 3 4" xfId="13659" xr:uid="{00000000-0005-0000-0000-000017650000}"/>
    <cellStyle name="Normal 8 3 4 2" xfId="26209" xr:uid="{00000000-0005-0000-0000-000018650000}"/>
    <cellStyle name="Normal 8 3 4 2 2" xfId="23645" xr:uid="{00000000-0005-0000-0000-000019650000}"/>
    <cellStyle name="Normal 8 3 4 2 2 2" xfId="26210" xr:uid="{00000000-0005-0000-0000-00001A650000}"/>
    <cellStyle name="Normal 8 3 4 2 2 2 2" xfId="26211" xr:uid="{00000000-0005-0000-0000-00001B650000}"/>
    <cellStyle name="Normal 8 3 4 2 2 2 3" xfId="26212" xr:uid="{00000000-0005-0000-0000-00001C650000}"/>
    <cellStyle name="Normal 8 3 4 2 2 3" xfId="26213" xr:uid="{00000000-0005-0000-0000-00001D650000}"/>
    <cellStyle name="Normal 8 3 4 2 2 4" xfId="1147" xr:uid="{00000000-0005-0000-0000-00001E650000}"/>
    <cellStyle name="Normal 8 3 4 2 3" xfId="26214" xr:uid="{00000000-0005-0000-0000-00001F650000}"/>
    <cellStyle name="Normal 8 3 4 2 3 2" xfId="26215" xr:uid="{00000000-0005-0000-0000-000020650000}"/>
    <cellStyle name="Normal 8 3 4 2 3 3" xfId="26216" xr:uid="{00000000-0005-0000-0000-000021650000}"/>
    <cellStyle name="Normal 8 3 4 2 4" xfId="26217" xr:uid="{00000000-0005-0000-0000-000022650000}"/>
    <cellStyle name="Normal 8 3 4 2 5" xfId="26218" xr:uid="{00000000-0005-0000-0000-000023650000}"/>
    <cellStyle name="Normal 8 3 4 3" xfId="18426" xr:uid="{00000000-0005-0000-0000-000024650000}"/>
    <cellStyle name="Normal 8 3 4 3 2" xfId="26219" xr:uid="{00000000-0005-0000-0000-000025650000}"/>
    <cellStyle name="Normal 8 3 4 3 2 2" xfId="11031" xr:uid="{00000000-0005-0000-0000-000026650000}"/>
    <cellStyle name="Normal 8 3 4 3 2 3" xfId="26220" xr:uid="{00000000-0005-0000-0000-000027650000}"/>
    <cellStyle name="Normal 8 3 4 3 3" xfId="26221" xr:uid="{00000000-0005-0000-0000-000028650000}"/>
    <cellStyle name="Normal 8 3 4 3 4" xfId="26222" xr:uid="{00000000-0005-0000-0000-000029650000}"/>
    <cellStyle name="Normal 8 3 4 4" xfId="18428" xr:uid="{00000000-0005-0000-0000-00002A650000}"/>
    <cellStyle name="Normal 8 3 4 4 2" xfId="26223" xr:uid="{00000000-0005-0000-0000-00002B650000}"/>
    <cellStyle name="Normal 8 3 4 4 3" xfId="26224" xr:uid="{00000000-0005-0000-0000-00002C650000}"/>
    <cellStyle name="Normal 8 3 4 5" xfId="26225" xr:uid="{00000000-0005-0000-0000-00002D650000}"/>
    <cellStyle name="Normal 8 3 4 6" xfId="26226" xr:uid="{00000000-0005-0000-0000-00002E650000}"/>
    <cellStyle name="Normal 8 3 5" xfId="13664" xr:uid="{00000000-0005-0000-0000-00002F650000}"/>
    <cellStyle name="Normal 8 3 5 2" xfId="26227" xr:uid="{00000000-0005-0000-0000-000030650000}"/>
    <cellStyle name="Normal 8 3 5 2 2" xfId="26228" xr:uid="{00000000-0005-0000-0000-000031650000}"/>
    <cellStyle name="Normal 8 3 5 2 2 2" xfId="26229" xr:uid="{00000000-0005-0000-0000-000032650000}"/>
    <cellStyle name="Normal 8 3 5 2 2 3" xfId="26230" xr:uid="{00000000-0005-0000-0000-000033650000}"/>
    <cellStyle name="Normal 8 3 5 2 3" xfId="15762" xr:uid="{00000000-0005-0000-0000-000034650000}"/>
    <cellStyle name="Normal 8 3 5 2 4" xfId="15767" xr:uid="{00000000-0005-0000-0000-000035650000}"/>
    <cellStyle name="Normal 8 3 5 3" xfId="26231" xr:uid="{00000000-0005-0000-0000-000036650000}"/>
    <cellStyle name="Normal 8 3 5 3 2" xfId="26232" xr:uid="{00000000-0005-0000-0000-000037650000}"/>
    <cellStyle name="Normal 8 3 5 3 3" xfId="26233" xr:uid="{00000000-0005-0000-0000-000038650000}"/>
    <cellStyle name="Normal 8 3 5 4" xfId="26234" xr:uid="{00000000-0005-0000-0000-000039650000}"/>
    <cellStyle name="Normal 8 3 5 5" xfId="26235" xr:uid="{00000000-0005-0000-0000-00003A650000}"/>
    <cellStyle name="Normal 8 3 6" xfId="26236" xr:uid="{00000000-0005-0000-0000-00003B650000}"/>
    <cellStyle name="Normal 8 3 6 2" xfId="22432" xr:uid="{00000000-0005-0000-0000-00003C650000}"/>
    <cellStyle name="Normal 8 3 6 2 2" xfId="12425" xr:uid="{00000000-0005-0000-0000-00003D650000}"/>
    <cellStyle name="Normal 8 3 6 2 3" xfId="26237" xr:uid="{00000000-0005-0000-0000-00003E650000}"/>
    <cellStyle name="Normal 8 3 6 3" xfId="22435" xr:uid="{00000000-0005-0000-0000-00003F650000}"/>
    <cellStyle name="Normal 8 3 6 4" xfId="26238" xr:uid="{00000000-0005-0000-0000-000040650000}"/>
    <cellStyle name="Normal 8 3 7" xfId="26239" xr:uid="{00000000-0005-0000-0000-000041650000}"/>
    <cellStyle name="Normal 8 3 7 2" xfId="24829" xr:uid="{00000000-0005-0000-0000-000042650000}"/>
    <cellStyle name="Normal 8 3 7 3" xfId="24832" xr:uid="{00000000-0005-0000-0000-000043650000}"/>
    <cellStyle name="Normal 8 3 8" xfId="26240" xr:uid="{00000000-0005-0000-0000-000044650000}"/>
    <cellStyle name="Normal 8 3 9" xfId="26241" xr:uid="{00000000-0005-0000-0000-000045650000}"/>
    <cellStyle name="Normal 8 4" xfId="19306" xr:uid="{00000000-0005-0000-0000-000046650000}"/>
    <cellStyle name="Normal 8 4 2" xfId="19308" xr:uid="{00000000-0005-0000-0000-000047650000}"/>
    <cellStyle name="Normal 8 4 2 2" xfId="26242" xr:uid="{00000000-0005-0000-0000-000048650000}"/>
    <cellStyle name="Normal 8 4 2 2 2" xfId="26243" xr:uid="{00000000-0005-0000-0000-000049650000}"/>
    <cellStyle name="Normal 8 4 2 2 2 2" xfId="17430" xr:uid="{00000000-0005-0000-0000-00004A650000}"/>
    <cellStyle name="Normal 8 4 2 2 2 2 2" xfId="26072" xr:uid="{00000000-0005-0000-0000-00004B650000}"/>
    <cellStyle name="Normal 8 4 2 2 2 2 3" xfId="26074" xr:uid="{00000000-0005-0000-0000-00004C650000}"/>
    <cellStyle name="Normal 8 4 2 2 2 3" xfId="26076" xr:uid="{00000000-0005-0000-0000-00004D650000}"/>
    <cellStyle name="Normal 8 4 2 2 2 4" xfId="26078" xr:uid="{00000000-0005-0000-0000-00004E650000}"/>
    <cellStyle name="Normal 8 4 2 2 3" xfId="26244" xr:uid="{00000000-0005-0000-0000-00004F650000}"/>
    <cellStyle name="Normal 8 4 2 2 3 2" xfId="21990" xr:uid="{00000000-0005-0000-0000-000050650000}"/>
    <cellStyle name="Normal 8 4 2 2 3 3" xfId="26082" xr:uid="{00000000-0005-0000-0000-000051650000}"/>
    <cellStyle name="Normal 8 4 2 2 4" xfId="26245" xr:uid="{00000000-0005-0000-0000-000052650000}"/>
    <cellStyle name="Normal 8 4 2 2 5" xfId="25032" xr:uid="{00000000-0005-0000-0000-000053650000}"/>
    <cellStyle name="Normal 8 4 2 3" xfId="19527" xr:uid="{00000000-0005-0000-0000-000054650000}"/>
    <cellStyle name="Normal 8 4 2 3 2" xfId="19811" xr:uid="{00000000-0005-0000-0000-000055650000}"/>
    <cellStyle name="Normal 8 4 2 3 2 2" xfId="25616" xr:uid="{00000000-0005-0000-0000-000056650000}"/>
    <cellStyle name="Normal 8 4 2 3 2 3" xfId="26120" xr:uid="{00000000-0005-0000-0000-000057650000}"/>
    <cellStyle name="Normal 8 4 2 3 3" xfId="19813" xr:uid="{00000000-0005-0000-0000-000058650000}"/>
    <cellStyle name="Normal 8 4 2 3 4" xfId="13427" xr:uid="{00000000-0005-0000-0000-000059650000}"/>
    <cellStyle name="Normal 8 4 2 4" xfId="19530" xr:uid="{00000000-0005-0000-0000-00005A650000}"/>
    <cellStyle name="Normal 8 4 2 4 2" xfId="26246" xr:uid="{00000000-0005-0000-0000-00005B650000}"/>
    <cellStyle name="Normal 8 4 2 4 3" xfId="26247" xr:uid="{00000000-0005-0000-0000-00005C650000}"/>
    <cellStyle name="Normal 8 4 2 5" xfId="19815" xr:uid="{00000000-0005-0000-0000-00005D650000}"/>
    <cellStyle name="Normal 8 4 2 6" xfId="26248" xr:uid="{00000000-0005-0000-0000-00005E650000}"/>
    <cellStyle name="Normal 8 4 3" xfId="19310" xr:uid="{00000000-0005-0000-0000-00005F650000}"/>
    <cellStyle name="Normal 8 4 3 2" xfId="26249" xr:uid="{00000000-0005-0000-0000-000060650000}"/>
    <cellStyle name="Normal 8 4 3 2 2" xfId="26250" xr:uid="{00000000-0005-0000-0000-000061650000}"/>
    <cellStyle name="Normal 8 4 3 2 2 2" xfId="26187" xr:uid="{00000000-0005-0000-0000-000062650000}"/>
    <cellStyle name="Normal 8 4 3 2 2 2 2" xfId="26251" xr:uid="{00000000-0005-0000-0000-000063650000}"/>
    <cellStyle name="Normal 8 4 3 2 2 2 3" xfId="26252" xr:uid="{00000000-0005-0000-0000-000064650000}"/>
    <cellStyle name="Normal 8 4 3 2 2 3" xfId="26189" xr:uid="{00000000-0005-0000-0000-000065650000}"/>
    <cellStyle name="Normal 8 4 3 2 2 4" xfId="26253" xr:uid="{00000000-0005-0000-0000-000066650000}"/>
    <cellStyle name="Normal 8 4 3 2 3" xfId="26254" xr:uid="{00000000-0005-0000-0000-000067650000}"/>
    <cellStyle name="Normal 8 4 3 2 3 2" xfId="26192" xr:uid="{00000000-0005-0000-0000-000068650000}"/>
    <cellStyle name="Normal 8 4 3 2 3 3" xfId="26255" xr:uid="{00000000-0005-0000-0000-000069650000}"/>
    <cellStyle name="Normal 8 4 3 2 4" xfId="26256" xr:uid="{00000000-0005-0000-0000-00006A650000}"/>
    <cellStyle name="Normal 8 4 3 2 5" xfId="25041" xr:uid="{00000000-0005-0000-0000-00006B650000}"/>
    <cellStyle name="Normal 8 4 3 3" xfId="19537" xr:uid="{00000000-0005-0000-0000-00006C650000}"/>
    <cellStyle name="Normal 8 4 3 3 2" xfId="26257" xr:uid="{00000000-0005-0000-0000-00006D650000}"/>
    <cellStyle name="Normal 8 4 3 3 2 2" xfId="15032" xr:uid="{00000000-0005-0000-0000-00006E650000}"/>
    <cellStyle name="Normal 8 4 3 3 2 3" xfId="15035" xr:uid="{00000000-0005-0000-0000-00006F650000}"/>
    <cellStyle name="Normal 8 4 3 3 3" xfId="26258" xr:uid="{00000000-0005-0000-0000-000070650000}"/>
    <cellStyle name="Normal 8 4 3 3 4" xfId="26259" xr:uid="{00000000-0005-0000-0000-000071650000}"/>
    <cellStyle name="Normal 8 4 3 4" xfId="19817" xr:uid="{00000000-0005-0000-0000-000072650000}"/>
    <cellStyle name="Normal 8 4 3 4 2" xfId="26260" xr:uid="{00000000-0005-0000-0000-000073650000}"/>
    <cellStyle name="Normal 8 4 3 4 3" xfId="26261" xr:uid="{00000000-0005-0000-0000-000074650000}"/>
    <cellStyle name="Normal 8 4 3 5" xfId="26262" xr:uid="{00000000-0005-0000-0000-000075650000}"/>
    <cellStyle name="Normal 8 4 3 6" xfId="26263" xr:uid="{00000000-0005-0000-0000-000076650000}"/>
    <cellStyle name="Normal 8 4 4" xfId="26264" xr:uid="{00000000-0005-0000-0000-000077650000}"/>
    <cellStyle name="Normal 8 4 4 2" xfId="26265" xr:uid="{00000000-0005-0000-0000-000078650000}"/>
    <cellStyle name="Normal 8 4 4 2 2" xfId="26266" xr:uid="{00000000-0005-0000-0000-000079650000}"/>
    <cellStyle name="Normal 8 4 4 2 2 2" xfId="26267" xr:uid="{00000000-0005-0000-0000-00007A650000}"/>
    <cellStyle name="Normal 8 4 4 2 2 3" xfId="26268" xr:uid="{00000000-0005-0000-0000-00007B650000}"/>
    <cellStyle name="Normal 8 4 4 2 3" xfId="26269" xr:uid="{00000000-0005-0000-0000-00007C650000}"/>
    <cellStyle name="Normal 8 4 4 2 4" xfId="23427" xr:uid="{00000000-0005-0000-0000-00007D650000}"/>
    <cellStyle name="Normal 8 4 4 3" xfId="26270" xr:uid="{00000000-0005-0000-0000-00007E650000}"/>
    <cellStyle name="Normal 8 4 4 3 2" xfId="26271" xr:uid="{00000000-0005-0000-0000-00007F650000}"/>
    <cellStyle name="Normal 8 4 4 3 3" xfId="26272" xr:uid="{00000000-0005-0000-0000-000080650000}"/>
    <cellStyle name="Normal 8 4 4 4" xfId="26273" xr:uid="{00000000-0005-0000-0000-000081650000}"/>
    <cellStyle name="Normal 8 4 4 5" xfId="26274" xr:uid="{00000000-0005-0000-0000-000082650000}"/>
    <cellStyle name="Normal 8 4 5" xfId="26275" xr:uid="{00000000-0005-0000-0000-000083650000}"/>
    <cellStyle name="Normal 8 4 5 2" xfId="26276" xr:uid="{00000000-0005-0000-0000-000084650000}"/>
    <cellStyle name="Normal 8 4 5 2 2" xfId="3684" xr:uid="{00000000-0005-0000-0000-000085650000}"/>
    <cellStyle name="Normal 8 4 5 2 3" xfId="3698" xr:uid="{00000000-0005-0000-0000-000086650000}"/>
    <cellStyle name="Normal 8 4 5 3" xfId="26277" xr:uid="{00000000-0005-0000-0000-000087650000}"/>
    <cellStyle name="Normal 8 4 5 4" xfId="26278" xr:uid="{00000000-0005-0000-0000-000088650000}"/>
    <cellStyle name="Normal 8 4 6" xfId="26279" xr:uid="{00000000-0005-0000-0000-000089650000}"/>
    <cellStyle name="Normal 8 4 6 2" xfId="26280" xr:uid="{00000000-0005-0000-0000-00008A650000}"/>
    <cellStyle name="Normal 8 4 6 3" xfId="26281" xr:uid="{00000000-0005-0000-0000-00008B650000}"/>
    <cellStyle name="Normal 8 4 7" xfId="18893" xr:uid="{00000000-0005-0000-0000-00008C650000}"/>
    <cellStyle name="Normal 8 4 8" xfId="18895" xr:uid="{00000000-0005-0000-0000-00008D650000}"/>
    <cellStyle name="Normal 8 5" xfId="11581" xr:uid="{00000000-0005-0000-0000-00008E650000}"/>
    <cellStyle name="Normal 8 5 2" xfId="26282" xr:uid="{00000000-0005-0000-0000-00008F650000}"/>
    <cellStyle name="Normal 8 5 2 2" xfId="26283" xr:uid="{00000000-0005-0000-0000-000090650000}"/>
    <cellStyle name="Normal 8 5 2 2 2" xfId="7554" xr:uid="{00000000-0005-0000-0000-000091650000}"/>
    <cellStyle name="Normal 8 5 2 2 2 2" xfId="7558" xr:uid="{00000000-0005-0000-0000-000092650000}"/>
    <cellStyle name="Normal 8 5 2 2 2 3" xfId="7002" xr:uid="{00000000-0005-0000-0000-000093650000}"/>
    <cellStyle name="Normal 8 5 2 2 3" xfId="7640" xr:uid="{00000000-0005-0000-0000-000094650000}"/>
    <cellStyle name="Normal 8 5 2 2 4" xfId="7650" xr:uid="{00000000-0005-0000-0000-000095650000}"/>
    <cellStyle name="Normal 8 5 2 3" xfId="11587" xr:uid="{00000000-0005-0000-0000-000096650000}"/>
    <cellStyle name="Normal 8 5 2 3 2" xfId="8007" xr:uid="{00000000-0005-0000-0000-000097650000}"/>
    <cellStyle name="Normal 8 5 2 3 3" xfId="25493" xr:uid="{00000000-0005-0000-0000-000098650000}"/>
    <cellStyle name="Normal 8 5 2 4" xfId="11668" xr:uid="{00000000-0005-0000-0000-000099650000}"/>
    <cellStyle name="Normal 8 5 2 5" xfId="11672" xr:uid="{00000000-0005-0000-0000-00009A650000}"/>
    <cellStyle name="Normal 8 5 3" xfId="26284" xr:uid="{00000000-0005-0000-0000-00009B650000}"/>
    <cellStyle name="Normal 8 5 3 2" xfId="26285" xr:uid="{00000000-0005-0000-0000-00009C650000}"/>
    <cellStyle name="Normal 8 5 3 2 2" xfId="26286" xr:uid="{00000000-0005-0000-0000-00009D650000}"/>
    <cellStyle name="Normal 8 5 3 2 3" xfId="25496" xr:uid="{00000000-0005-0000-0000-00009E650000}"/>
    <cellStyle name="Normal 8 5 3 3" xfId="26287" xr:uid="{00000000-0005-0000-0000-00009F650000}"/>
    <cellStyle name="Normal 8 5 3 4" xfId="26288" xr:uid="{00000000-0005-0000-0000-0000A0650000}"/>
    <cellStyle name="Normal 8 5 4" xfId="26289" xr:uid="{00000000-0005-0000-0000-0000A1650000}"/>
    <cellStyle name="Normal 8 5 4 2" xfId="21309" xr:uid="{00000000-0005-0000-0000-0000A2650000}"/>
    <cellStyle name="Normal 8 5 4 3" xfId="21311" xr:uid="{00000000-0005-0000-0000-0000A3650000}"/>
    <cellStyle name="Normal 8 5 5" xfId="26290" xr:uid="{00000000-0005-0000-0000-0000A4650000}"/>
    <cellStyle name="Normal 8 5 6" xfId="26291" xr:uid="{00000000-0005-0000-0000-0000A5650000}"/>
    <cellStyle name="Normal 8 6" xfId="11591" xr:uid="{00000000-0005-0000-0000-0000A6650000}"/>
    <cellStyle name="Normal 8 6 2" xfId="26292" xr:uid="{00000000-0005-0000-0000-0000A7650000}"/>
    <cellStyle name="Normal 8 6 2 2" xfId="26293" xr:uid="{00000000-0005-0000-0000-0000A8650000}"/>
    <cellStyle name="Normal 8 6 2 2 2" xfId="7451" xr:uid="{00000000-0005-0000-0000-0000A9650000}"/>
    <cellStyle name="Normal 8 6 2 2 2 2" xfId="26294" xr:uid="{00000000-0005-0000-0000-0000AA650000}"/>
    <cellStyle name="Normal 8 6 2 2 2 3" xfId="13967" xr:uid="{00000000-0005-0000-0000-0000AB650000}"/>
    <cellStyle name="Normal 8 6 2 2 3" xfId="7457" xr:uid="{00000000-0005-0000-0000-0000AC650000}"/>
    <cellStyle name="Normal 8 6 2 2 4" xfId="7465" xr:uid="{00000000-0005-0000-0000-0000AD650000}"/>
    <cellStyle name="Normal 8 6 2 3" xfId="26295" xr:uid="{00000000-0005-0000-0000-0000AE650000}"/>
    <cellStyle name="Normal 8 6 2 3 2" xfId="7516" xr:uid="{00000000-0005-0000-0000-0000AF650000}"/>
    <cellStyle name="Normal 8 6 2 3 3" xfId="7518" xr:uid="{00000000-0005-0000-0000-0000B0650000}"/>
    <cellStyle name="Normal 8 6 2 4" xfId="26296" xr:uid="{00000000-0005-0000-0000-0000B1650000}"/>
    <cellStyle name="Normal 8 6 2 5" xfId="26297" xr:uid="{00000000-0005-0000-0000-0000B2650000}"/>
    <cellStyle name="Normal 8 6 3" xfId="26298" xr:uid="{00000000-0005-0000-0000-0000B3650000}"/>
    <cellStyle name="Normal 8 6 3 2" xfId="26299" xr:uid="{00000000-0005-0000-0000-0000B4650000}"/>
    <cellStyle name="Normal 8 6 3 2 2" xfId="26300" xr:uid="{00000000-0005-0000-0000-0000B5650000}"/>
    <cellStyle name="Normal 8 6 3 2 3" xfId="12875" xr:uid="{00000000-0005-0000-0000-0000B6650000}"/>
    <cellStyle name="Normal 8 6 3 3" xfId="26301" xr:uid="{00000000-0005-0000-0000-0000B7650000}"/>
    <cellStyle name="Normal 8 6 3 4" xfId="26302" xr:uid="{00000000-0005-0000-0000-0000B8650000}"/>
    <cellStyle name="Normal 8 6 4" xfId="26303" xr:uid="{00000000-0005-0000-0000-0000B9650000}"/>
    <cellStyle name="Normal 8 6 4 2" xfId="21386" xr:uid="{00000000-0005-0000-0000-0000BA650000}"/>
    <cellStyle name="Normal 8 6 4 3" xfId="24257" xr:uid="{00000000-0005-0000-0000-0000BB650000}"/>
    <cellStyle name="Normal 8 6 5" xfId="26304" xr:uid="{00000000-0005-0000-0000-0000BC650000}"/>
    <cellStyle name="Normal 8 6 6" xfId="26305" xr:uid="{00000000-0005-0000-0000-0000BD650000}"/>
    <cellStyle name="Normal 8 7" xfId="26306" xr:uid="{00000000-0005-0000-0000-0000BE650000}"/>
    <cellStyle name="Normal 8 7 2" xfId="26307" xr:uid="{00000000-0005-0000-0000-0000BF650000}"/>
    <cellStyle name="Normal 8 7 2 2" xfId="26308" xr:uid="{00000000-0005-0000-0000-0000C0650000}"/>
    <cellStyle name="Normal 8 7 2 2 2" xfId="13801" xr:uid="{00000000-0005-0000-0000-0000C1650000}"/>
    <cellStyle name="Normal 8 7 2 2 3" xfId="25508" xr:uid="{00000000-0005-0000-0000-0000C2650000}"/>
    <cellStyle name="Normal 8 7 2 3" xfId="26309" xr:uid="{00000000-0005-0000-0000-0000C3650000}"/>
    <cellStyle name="Normal 8 7 2 4" xfId="26310" xr:uid="{00000000-0005-0000-0000-0000C4650000}"/>
    <cellStyle name="Normal 8 7 3" xfId="26311" xr:uid="{00000000-0005-0000-0000-0000C5650000}"/>
    <cellStyle name="Normal 8 7 3 2" xfId="26312" xr:uid="{00000000-0005-0000-0000-0000C6650000}"/>
    <cellStyle name="Normal 8 7 3 3" xfId="26313" xr:uid="{00000000-0005-0000-0000-0000C7650000}"/>
    <cellStyle name="Normal 8 7 4" xfId="26314" xr:uid="{00000000-0005-0000-0000-0000C8650000}"/>
    <cellStyle name="Normal 8 7 5" xfId="26315" xr:uid="{00000000-0005-0000-0000-0000C9650000}"/>
    <cellStyle name="Normal 8 8" xfId="11599" xr:uid="{00000000-0005-0000-0000-0000CA650000}"/>
    <cellStyle name="Normal 8 8 2" xfId="18247" xr:uid="{00000000-0005-0000-0000-0000CB650000}"/>
    <cellStyle name="Normal 8 8 2 2" xfId="18249" xr:uid="{00000000-0005-0000-0000-0000CC650000}"/>
    <cellStyle name="Normal 8 8 2 3" xfId="18252" xr:uid="{00000000-0005-0000-0000-0000CD650000}"/>
    <cellStyle name="Normal 8 8 3" xfId="18254" xr:uid="{00000000-0005-0000-0000-0000CE650000}"/>
    <cellStyle name="Normal 8 8 4" xfId="18256" xr:uid="{00000000-0005-0000-0000-0000CF650000}"/>
    <cellStyle name="Normal 8 9" xfId="18258" xr:uid="{00000000-0005-0000-0000-0000D0650000}"/>
    <cellStyle name="Normal 8 9 2" xfId="18260" xr:uid="{00000000-0005-0000-0000-0000D1650000}"/>
    <cellStyle name="Normal 8 9 3" xfId="10498" xr:uid="{00000000-0005-0000-0000-0000D2650000}"/>
    <cellStyle name="Normal 9" xfId="26316" xr:uid="{00000000-0005-0000-0000-0000D3650000}"/>
    <cellStyle name="Note 2" xfId="26317" xr:uid="{00000000-0005-0000-0000-0000D4650000}"/>
    <cellStyle name="Note 2 2" xfId="26318" xr:uid="{00000000-0005-0000-0000-0000D5650000}"/>
    <cellStyle name="Note 2 2 2" xfId="26319" xr:uid="{00000000-0005-0000-0000-0000D6650000}"/>
    <cellStyle name="Note 2 2 3" xfId="26320" xr:uid="{00000000-0005-0000-0000-0000D7650000}"/>
    <cellStyle name="Note 2 3" xfId="26321" xr:uid="{00000000-0005-0000-0000-0000D8650000}"/>
    <cellStyle name="Note 2 4" xfId="26322" xr:uid="{00000000-0005-0000-0000-0000D9650000}"/>
    <cellStyle name="Output 2" xfId="14442" xr:uid="{00000000-0005-0000-0000-0000DA650000}"/>
    <cellStyle name="Output 2 2" xfId="24731" xr:uid="{00000000-0005-0000-0000-0000DB650000}"/>
    <cellStyle name="Output 2 2 2" xfId="15047" xr:uid="{00000000-0005-0000-0000-0000DC650000}"/>
    <cellStyle name="Output 2 3" xfId="15478" xr:uid="{00000000-0005-0000-0000-0000DD650000}"/>
    <cellStyle name="Output Amounts" xfId="26323" xr:uid="{00000000-0005-0000-0000-0000DE650000}"/>
    <cellStyle name="Output Column Headings" xfId="26324" xr:uid="{00000000-0005-0000-0000-0000DF650000}"/>
    <cellStyle name="Output Line Items" xfId="26325" xr:uid="{00000000-0005-0000-0000-0000E0650000}"/>
    <cellStyle name="Output Report Heading" xfId="26326" xr:uid="{00000000-0005-0000-0000-0000E1650000}"/>
    <cellStyle name="Output Report Title" xfId="11674" xr:uid="{00000000-0005-0000-0000-0000E2650000}"/>
    <cellStyle name="Percent 10" xfId="23156" xr:uid="{00000000-0005-0000-0000-0000E3650000}"/>
    <cellStyle name="Percent 10 2" xfId="23159" xr:uid="{00000000-0005-0000-0000-0000E4650000}"/>
    <cellStyle name="Percent 10 2 2" xfId="14032" xr:uid="{00000000-0005-0000-0000-0000E5650000}"/>
    <cellStyle name="Percent 10 2 3" xfId="26327" xr:uid="{00000000-0005-0000-0000-0000E6650000}"/>
    <cellStyle name="Percent 10 3" xfId="23161" xr:uid="{00000000-0005-0000-0000-0000E7650000}"/>
    <cellStyle name="Percent 10 4" xfId="26328" xr:uid="{00000000-0005-0000-0000-0000E8650000}"/>
    <cellStyle name="Percent 11" xfId="23163" xr:uid="{00000000-0005-0000-0000-0000E9650000}"/>
    <cellStyle name="Percent 11 2" xfId="11567" xr:uid="{00000000-0005-0000-0000-0000EA650000}"/>
    <cellStyle name="Percent 12" xfId="22011" xr:uid="{00000000-0005-0000-0000-0000EB650000}"/>
    <cellStyle name="Percent 13" xfId="22022" xr:uid="{00000000-0005-0000-0000-0000EC650000}"/>
    <cellStyle name="Percent 13 2" xfId="22025" xr:uid="{00000000-0005-0000-0000-0000ED650000}"/>
    <cellStyle name="Percent 14" xfId="22031" xr:uid="{00000000-0005-0000-0000-0000EE650000}"/>
    <cellStyle name="Percent 2" xfId="26329" xr:uid="{00000000-0005-0000-0000-0000EF650000}"/>
    <cellStyle name="Percent 2 10" xfId="26330" xr:uid="{00000000-0005-0000-0000-0000F0650000}"/>
    <cellStyle name="Percent 2 100" xfId="12720" xr:uid="{00000000-0005-0000-0000-0000F1650000}"/>
    <cellStyle name="Percent 2 101" xfId="8037" xr:uid="{00000000-0005-0000-0000-0000F2650000}"/>
    <cellStyle name="Percent 2 102" xfId="8116" xr:uid="{00000000-0005-0000-0000-0000F3650000}"/>
    <cellStyle name="Percent 2 103" xfId="8123" xr:uid="{00000000-0005-0000-0000-0000F4650000}"/>
    <cellStyle name="Percent 2 104" xfId="8142" xr:uid="{00000000-0005-0000-0000-0000F5650000}"/>
    <cellStyle name="Percent 2 105" xfId="8178" xr:uid="{00000000-0005-0000-0000-0000F6650000}"/>
    <cellStyle name="Percent 2 106" xfId="8210" xr:uid="{00000000-0005-0000-0000-0000F7650000}"/>
    <cellStyle name="Percent 2 107" xfId="8251" xr:uid="{00000000-0005-0000-0000-0000F8650000}"/>
    <cellStyle name="Percent 2 108" xfId="8281" xr:uid="{00000000-0005-0000-0000-0000F9650000}"/>
    <cellStyle name="Percent 2 11" xfId="26331" xr:uid="{00000000-0005-0000-0000-0000FA650000}"/>
    <cellStyle name="Percent 2 12" xfId="26332" xr:uid="{00000000-0005-0000-0000-0000FB650000}"/>
    <cellStyle name="Percent 2 13" xfId="26333" xr:uid="{00000000-0005-0000-0000-0000FC650000}"/>
    <cellStyle name="Percent 2 14" xfId="26334" xr:uid="{00000000-0005-0000-0000-0000FD650000}"/>
    <cellStyle name="Percent 2 15" xfId="25248" xr:uid="{00000000-0005-0000-0000-0000FE650000}"/>
    <cellStyle name="Percent 2 16" xfId="8422" xr:uid="{00000000-0005-0000-0000-0000FF650000}"/>
    <cellStyle name="Percent 2 17" xfId="8427" xr:uid="{00000000-0005-0000-0000-000000660000}"/>
    <cellStyle name="Percent 2 18" xfId="26336" xr:uid="{00000000-0005-0000-0000-000001660000}"/>
    <cellStyle name="Percent 2 19" xfId="26338" xr:uid="{00000000-0005-0000-0000-000002660000}"/>
    <cellStyle name="Percent 2 2" xfId="23927" xr:uid="{00000000-0005-0000-0000-000003660000}"/>
    <cellStyle name="Percent 2 2 2" xfId="13221" xr:uid="{00000000-0005-0000-0000-000004660000}"/>
    <cellStyle name="Percent 2 2 3" xfId="13224" xr:uid="{00000000-0005-0000-0000-000005660000}"/>
    <cellStyle name="Percent 2 20" xfId="25247" xr:uid="{00000000-0005-0000-0000-000006660000}"/>
    <cellStyle name="Percent 2 21" xfId="8421" xr:uid="{00000000-0005-0000-0000-000007660000}"/>
    <cellStyle name="Percent 2 22" xfId="8426" xr:uid="{00000000-0005-0000-0000-000008660000}"/>
    <cellStyle name="Percent 2 23" xfId="26335" xr:uid="{00000000-0005-0000-0000-000009660000}"/>
    <cellStyle name="Percent 2 24" xfId="26337" xr:uid="{00000000-0005-0000-0000-00000A660000}"/>
    <cellStyle name="Percent 2 25" xfId="26340" xr:uid="{00000000-0005-0000-0000-00000B660000}"/>
    <cellStyle name="Percent 2 26" xfId="23831" xr:uid="{00000000-0005-0000-0000-00000C660000}"/>
    <cellStyle name="Percent 2 27" xfId="23834" xr:uid="{00000000-0005-0000-0000-00000D660000}"/>
    <cellStyle name="Percent 2 28" xfId="26342" xr:uid="{00000000-0005-0000-0000-00000E660000}"/>
    <cellStyle name="Percent 2 29" xfId="26344" xr:uid="{00000000-0005-0000-0000-00000F660000}"/>
    <cellStyle name="Percent 2 3" xfId="23929" xr:uid="{00000000-0005-0000-0000-000010660000}"/>
    <cellStyle name="Percent 2 3 2" xfId="6164" xr:uid="{00000000-0005-0000-0000-000011660000}"/>
    <cellStyle name="Percent 2 3 3" xfId="25707" xr:uid="{00000000-0005-0000-0000-000012660000}"/>
    <cellStyle name="Percent 2 30" xfId="26339" xr:uid="{00000000-0005-0000-0000-000013660000}"/>
    <cellStyle name="Percent 2 31" xfId="23830" xr:uid="{00000000-0005-0000-0000-000014660000}"/>
    <cellStyle name="Percent 2 32" xfId="23833" xr:uid="{00000000-0005-0000-0000-000015660000}"/>
    <cellStyle name="Percent 2 33" xfId="26341" xr:uid="{00000000-0005-0000-0000-000016660000}"/>
    <cellStyle name="Percent 2 34" xfId="26343" xr:uid="{00000000-0005-0000-0000-000017660000}"/>
    <cellStyle name="Percent 2 35" xfId="26346" xr:uid="{00000000-0005-0000-0000-000018660000}"/>
    <cellStyle name="Percent 2 36" xfId="23804" xr:uid="{00000000-0005-0000-0000-000019660000}"/>
    <cellStyle name="Percent 2 37" xfId="23807" xr:uid="{00000000-0005-0000-0000-00001A660000}"/>
    <cellStyle name="Percent 2 38" xfId="23810" xr:uid="{00000000-0005-0000-0000-00001B660000}"/>
    <cellStyle name="Percent 2 39" xfId="26348" xr:uid="{00000000-0005-0000-0000-00001C660000}"/>
    <cellStyle name="Percent 2 4" xfId="25710" xr:uid="{00000000-0005-0000-0000-00001D660000}"/>
    <cellStyle name="Percent 2 4 2" xfId="22120" xr:uid="{00000000-0005-0000-0000-00001E660000}"/>
    <cellStyle name="Percent 2 4 3" xfId="12701" xr:uid="{00000000-0005-0000-0000-00001F660000}"/>
    <cellStyle name="Percent 2 40" xfId="26345" xr:uid="{00000000-0005-0000-0000-000020660000}"/>
    <cellStyle name="Percent 2 41" xfId="23803" xr:uid="{00000000-0005-0000-0000-000021660000}"/>
    <cellStyle name="Percent 2 42" xfId="23806" xr:uid="{00000000-0005-0000-0000-000022660000}"/>
    <cellStyle name="Percent 2 43" xfId="23809" xr:uid="{00000000-0005-0000-0000-000023660000}"/>
    <cellStyle name="Percent 2 44" xfId="26347" xr:uid="{00000000-0005-0000-0000-000024660000}"/>
    <cellStyle name="Percent 2 45" xfId="26350" xr:uid="{00000000-0005-0000-0000-000025660000}"/>
    <cellStyle name="Percent 2 46" xfId="26352" xr:uid="{00000000-0005-0000-0000-000026660000}"/>
    <cellStyle name="Percent 2 47" xfId="26354" xr:uid="{00000000-0005-0000-0000-000027660000}"/>
    <cellStyle name="Percent 2 48" xfId="26356" xr:uid="{00000000-0005-0000-0000-000028660000}"/>
    <cellStyle name="Percent 2 49" xfId="26358" xr:uid="{00000000-0005-0000-0000-000029660000}"/>
    <cellStyle name="Percent 2 5" xfId="25712" xr:uid="{00000000-0005-0000-0000-00002A660000}"/>
    <cellStyle name="Percent 2 5 2" xfId="2435" xr:uid="{00000000-0005-0000-0000-00002B660000}"/>
    <cellStyle name="Percent 2 5 3" xfId="2465" xr:uid="{00000000-0005-0000-0000-00002C660000}"/>
    <cellStyle name="Percent 2 50" xfId="26349" xr:uid="{00000000-0005-0000-0000-00002D660000}"/>
    <cellStyle name="Percent 2 51" xfId="26351" xr:uid="{00000000-0005-0000-0000-00002E660000}"/>
    <cellStyle name="Percent 2 52" xfId="26353" xr:uid="{00000000-0005-0000-0000-00002F660000}"/>
    <cellStyle name="Percent 2 53" xfId="26355" xr:uid="{00000000-0005-0000-0000-000030660000}"/>
    <cellStyle name="Percent 2 54" xfId="26357" xr:uid="{00000000-0005-0000-0000-000031660000}"/>
    <cellStyle name="Percent 2 55" xfId="26360" xr:uid="{00000000-0005-0000-0000-000032660000}"/>
    <cellStyle name="Percent 2 56" xfId="26362" xr:uid="{00000000-0005-0000-0000-000033660000}"/>
    <cellStyle name="Percent 2 57" xfId="26364" xr:uid="{00000000-0005-0000-0000-000034660000}"/>
    <cellStyle name="Percent 2 58" xfId="26366" xr:uid="{00000000-0005-0000-0000-000035660000}"/>
    <cellStyle name="Percent 2 59" xfId="26368" xr:uid="{00000000-0005-0000-0000-000036660000}"/>
    <cellStyle name="Percent 2 6" xfId="25714" xr:uid="{00000000-0005-0000-0000-000037660000}"/>
    <cellStyle name="Percent 2 60" xfId="26359" xr:uid="{00000000-0005-0000-0000-000038660000}"/>
    <cellStyle name="Percent 2 61" xfId="26361" xr:uid="{00000000-0005-0000-0000-000039660000}"/>
    <cellStyle name="Percent 2 62" xfId="26363" xr:uid="{00000000-0005-0000-0000-00003A660000}"/>
    <cellStyle name="Percent 2 63" xfId="26365" xr:uid="{00000000-0005-0000-0000-00003B660000}"/>
    <cellStyle name="Percent 2 64" xfId="26367" xr:uid="{00000000-0005-0000-0000-00003C660000}"/>
    <cellStyle name="Percent 2 65" xfId="26370" xr:uid="{00000000-0005-0000-0000-00003D660000}"/>
    <cellStyle name="Percent 2 66" xfId="4946" xr:uid="{00000000-0005-0000-0000-00003E660000}"/>
    <cellStyle name="Percent 2 67" xfId="5002" xr:uid="{00000000-0005-0000-0000-00003F660000}"/>
    <cellStyle name="Percent 2 68" xfId="26372" xr:uid="{00000000-0005-0000-0000-000040660000}"/>
    <cellStyle name="Percent 2 69" xfId="26374" xr:uid="{00000000-0005-0000-0000-000041660000}"/>
    <cellStyle name="Percent 2 7" xfId="26375" xr:uid="{00000000-0005-0000-0000-000042660000}"/>
    <cellStyle name="Percent 2 70" xfId="26369" xr:uid="{00000000-0005-0000-0000-000043660000}"/>
    <cellStyle name="Percent 2 71" xfId="4945" xr:uid="{00000000-0005-0000-0000-000044660000}"/>
    <cellStyle name="Percent 2 72" xfId="5001" xr:uid="{00000000-0005-0000-0000-000045660000}"/>
    <cellStyle name="Percent 2 73" xfId="26371" xr:uid="{00000000-0005-0000-0000-000046660000}"/>
    <cellStyle name="Percent 2 74" xfId="26373" xr:uid="{00000000-0005-0000-0000-000047660000}"/>
    <cellStyle name="Percent 2 75" xfId="18333" xr:uid="{00000000-0005-0000-0000-000048660000}"/>
    <cellStyle name="Percent 2 76" xfId="18336" xr:uid="{00000000-0005-0000-0000-000049660000}"/>
    <cellStyle name="Percent 2 77" xfId="26377" xr:uid="{00000000-0005-0000-0000-00004A660000}"/>
    <cellStyle name="Percent 2 78" xfId="26379" xr:uid="{00000000-0005-0000-0000-00004B660000}"/>
    <cellStyle name="Percent 2 79" xfId="26381" xr:uid="{00000000-0005-0000-0000-00004C660000}"/>
    <cellStyle name="Percent 2 8" xfId="26382" xr:uid="{00000000-0005-0000-0000-00004D660000}"/>
    <cellStyle name="Percent 2 80" xfId="18332" xr:uid="{00000000-0005-0000-0000-00004E660000}"/>
    <cellStyle name="Percent 2 81" xfId="18335" xr:uid="{00000000-0005-0000-0000-00004F660000}"/>
    <cellStyle name="Percent 2 82" xfId="26376" xr:uid="{00000000-0005-0000-0000-000050660000}"/>
    <cellStyle name="Percent 2 83" xfId="26378" xr:uid="{00000000-0005-0000-0000-000051660000}"/>
    <cellStyle name="Percent 2 84" xfId="26380" xr:uid="{00000000-0005-0000-0000-000052660000}"/>
    <cellStyle name="Percent 2 85" xfId="26384" xr:uid="{00000000-0005-0000-0000-000053660000}"/>
    <cellStyle name="Percent 2 86" xfId="23814" xr:uid="{00000000-0005-0000-0000-000054660000}"/>
    <cellStyle name="Percent 2 87" xfId="23817" xr:uid="{00000000-0005-0000-0000-000055660000}"/>
    <cellStyle name="Percent 2 88" xfId="26386" xr:uid="{00000000-0005-0000-0000-000056660000}"/>
    <cellStyle name="Percent 2 89" xfId="26388" xr:uid="{00000000-0005-0000-0000-000057660000}"/>
    <cellStyle name="Percent 2 9" xfId="26389" xr:uid="{00000000-0005-0000-0000-000058660000}"/>
    <cellStyle name="Percent 2 90" xfId="26383" xr:uid="{00000000-0005-0000-0000-000059660000}"/>
    <cellStyle name="Percent 2 91" xfId="23813" xr:uid="{00000000-0005-0000-0000-00005A660000}"/>
    <cellStyle name="Percent 2 92" xfId="23816" xr:uid="{00000000-0005-0000-0000-00005B660000}"/>
    <cellStyle name="Percent 2 93" xfId="26385" xr:uid="{00000000-0005-0000-0000-00005C660000}"/>
    <cellStyle name="Percent 2 94" xfId="26387" xr:uid="{00000000-0005-0000-0000-00005D660000}"/>
    <cellStyle name="Percent 2 95" xfId="26390" xr:uid="{00000000-0005-0000-0000-00005E660000}"/>
    <cellStyle name="Percent 2 96" xfId="26391" xr:uid="{00000000-0005-0000-0000-00005F660000}"/>
    <cellStyle name="Percent 2 97" xfId="886" xr:uid="{00000000-0005-0000-0000-000060660000}"/>
    <cellStyle name="Percent 2 98" xfId="954" xr:uid="{00000000-0005-0000-0000-000061660000}"/>
    <cellStyle name="Percent 2 99" xfId="995" xr:uid="{00000000-0005-0000-0000-000062660000}"/>
    <cellStyle name="Percent 3" xfId="26392" xr:uid="{00000000-0005-0000-0000-000063660000}"/>
    <cellStyle name="Percent 3 10" xfId="26393" xr:uid="{00000000-0005-0000-0000-000064660000}"/>
    <cellStyle name="Percent 3 11" xfId="26394" xr:uid="{00000000-0005-0000-0000-000065660000}"/>
    <cellStyle name="Percent 3 2" xfId="23710" xr:uid="{00000000-0005-0000-0000-000066660000}"/>
    <cellStyle name="Percent 3 3" xfId="4102" xr:uid="{00000000-0005-0000-0000-000067660000}"/>
    <cellStyle name="Percent 3 3 2" xfId="15820" xr:uid="{00000000-0005-0000-0000-000068660000}"/>
    <cellStyle name="Percent 3 3 2 2" xfId="1204" xr:uid="{00000000-0005-0000-0000-000069660000}"/>
    <cellStyle name="Percent 3 3 2 2 2" xfId="26395" xr:uid="{00000000-0005-0000-0000-00006A660000}"/>
    <cellStyle name="Percent 3 3 2 2 2 2" xfId="6159" xr:uid="{00000000-0005-0000-0000-00006B660000}"/>
    <cellStyle name="Percent 3 3 2 2 2 2 2" xfId="19053" xr:uid="{00000000-0005-0000-0000-00006C660000}"/>
    <cellStyle name="Percent 3 3 2 2 2 2 2 2" xfId="4878" xr:uid="{00000000-0005-0000-0000-00006D660000}"/>
    <cellStyle name="Percent 3 3 2 2 2 2 2 3" xfId="19057" xr:uid="{00000000-0005-0000-0000-00006E660000}"/>
    <cellStyle name="Percent 3 3 2 2 2 2 3" xfId="19060" xr:uid="{00000000-0005-0000-0000-00006F660000}"/>
    <cellStyle name="Percent 3 3 2 2 2 2 4" xfId="19062" xr:uid="{00000000-0005-0000-0000-000070660000}"/>
    <cellStyle name="Percent 3 3 2 2 2 3" xfId="6170" xr:uid="{00000000-0005-0000-0000-000071660000}"/>
    <cellStyle name="Percent 3 3 2 2 2 3 2" xfId="5098" xr:uid="{00000000-0005-0000-0000-000072660000}"/>
    <cellStyle name="Percent 3 3 2 2 2 3 3" xfId="19084" xr:uid="{00000000-0005-0000-0000-000073660000}"/>
    <cellStyle name="Percent 3 3 2 2 2 4" xfId="6176" xr:uid="{00000000-0005-0000-0000-000074660000}"/>
    <cellStyle name="Percent 3 3 2 2 2 5" xfId="6179" xr:uid="{00000000-0005-0000-0000-000075660000}"/>
    <cellStyle name="Percent 3 3 2 2 3" xfId="26396" xr:uid="{00000000-0005-0000-0000-000076660000}"/>
    <cellStyle name="Percent 3 3 2 2 3 2" xfId="26397" xr:uid="{00000000-0005-0000-0000-000077660000}"/>
    <cellStyle name="Percent 3 3 2 2 3 2 2" xfId="19261" xr:uid="{00000000-0005-0000-0000-000078660000}"/>
    <cellStyle name="Percent 3 3 2 2 3 2 3" xfId="19263" xr:uid="{00000000-0005-0000-0000-000079660000}"/>
    <cellStyle name="Percent 3 3 2 2 3 3" xfId="26398" xr:uid="{00000000-0005-0000-0000-00007A660000}"/>
    <cellStyle name="Percent 3 3 2 2 3 4" xfId="26399" xr:uid="{00000000-0005-0000-0000-00007B660000}"/>
    <cellStyle name="Percent 3 3 2 2 4" xfId="26400" xr:uid="{00000000-0005-0000-0000-00007C660000}"/>
    <cellStyle name="Percent 3 3 2 2 4 2" xfId="26401" xr:uid="{00000000-0005-0000-0000-00007D660000}"/>
    <cellStyle name="Percent 3 3 2 2 4 3" xfId="26402" xr:uid="{00000000-0005-0000-0000-00007E660000}"/>
    <cellStyle name="Percent 3 3 2 2 5" xfId="26403" xr:uid="{00000000-0005-0000-0000-00007F660000}"/>
    <cellStyle name="Percent 3 3 2 2 6" xfId="26404" xr:uid="{00000000-0005-0000-0000-000080660000}"/>
    <cellStyle name="Percent 3 3 2 3" xfId="180" xr:uid="{00000000-0005-0000-0000-000081660000}"/>
    <cellStyle name="Percent 3 3 2 3 2" xfId="26405" xr:uid="{00000000-0005-0000-0000-000082660000}"/>
    <cellStyle name="Percent 3 3 2 3 2 2" xfId="1224" xr:uid="{00000000-0005-0000-0000-000083660000}"/>
    <cellStyle name="Percent 3 3 2 3 2 2 2" xfId="20119" xr:uid="{00000000-0005-0000-0000-000084660000}"/>
    <cellStyle name="Percent 3 3 2 3 2 2 2 2" xfId="26406" xr:uid="{00000000-0005-0000-0000-000085660000}"/>
    <cellStyle name="Percent 3 3 2 3 2 2 2 3" xfId="26407" xr:uid="{00000000-0005-0000-0000-000086660000}"/>
    <cellStyle name="Percent 3 3 2 3 2 2 3" xfId="20121" xr:uid="{00000000-0005-0000-0000-000087660000}"/>
    <cellStyle name="Percent 3 3 2 3 2 2 4" xfId="26408" xr:uid="{00000000-0005-0000-0000-000088660000}"/>
    <cellStyle name="Percent 3 3 2 3 2 3" xfId="1228" xr:uid="{00000000-0005-0000-0000-000089660000}"/>
    <cellStyle name="Percent 3 3 2 3 2 3 2" xfId="16177" xr:uid="{00000000-0005-0000-0000-00008A660000}"/>
    <cellStyle name="Percent 3 3 2 3 2 3 3" xfId="20130" xr:uid="{00000000-0005-0000-0000-00008B660000}"/>
    <cellStyle name="Percent 3 3 2 3 2 4" xfId="6475" xr:uid="{00000000-0005-0000-0000-00008C660000}"/>
    <cellStyle name="Percent 3 3 2 3 2 5" xfId="6478" xr:uid="{00000000-0005-0000-0000-00008D660000}"/>
    <cellStyle name="Percent 3 3 2 3 3" xfId="26409" xr:uid="{00000000-0005-0000-0000-00008E660000}"/>
    <cellStyle name="Percent 3 3 2 3 3 2" xfId="26410" xr:uid="{00000000-0005-0000-0000-00008F660000}"/>
    <cellStyle name="Percent 3 3 2 3 3 2 2" xfId="255" xr:uid="{00000000-0005-0000-0000-000090660000}"/>
    <cellStyle name="Percent 3 3 2 3 3 2 3" xfId="20183" xr:uid="{00000000-0005-0000-0000-000091660000}"/>
    <cellStyle name="Percent 3 3 2 3 3 3" xfId="26411" xr:uid="{00000000-0005-0000-0000-000092660000}"/>
    <cellStyle name="Percent 3 3 2 3 3 4" xfId="26412" xr:uid="{00000000-0005-0000-0000-000093660000}"/>
    <cellStyle name="Percent 3 3 2 3 4" xfId="26413" xr:uid="{00000000-0005-0000-0000-000094660000}"/>
    <cellStyle name="Percent 3 3 2 3 4 2" xfId="26414" xr:uid="{00000000-0005-0000-0000-000095660000}"/>
    <cellStyle name="Percent 3 3 2 3 4 3" xfId="26415" xr:uid="{00000000-0005-0000-0000-000096660000}"/>
    <cellStyle name="Percent 3 3 2 3 5" xfId="26416" xr:uid="{00000000-0005-0000-0000-000097660000}"/>
    <cellStyle name="Percent 3 3 2 3 6" xfId="26417" xr:uid="{00000000-0005-0000-0000-000098660000}"/>
    <cellStyle name="Percent 3 3 2 4" xfId="26418" xr:uid="{00000000-0005-0000-0000-000099660000}"/>
    <cellStyle name="Percent 3 3 2 4 2" xfId="1250" xr:uid="{00000000-0005-0000-0000-00009A660000}"/>
    <cellStyle name="Percent 3 3 2 4 2 2" xfId="26419" xr:uid="{00000000-0005-0000-0000-00009B660000}"/>
    <cellStyle name="Percent 3 3 2 4 2 2 2" xfId="26420" xr:uid="{00000000-0005-0000-0000-00009C660000}"/>
    <cellStyle name="Percent 3 3 2 4 2 2 3" xfId="26421" xr:uid="{00000000-0005-0000-0000-00009D660000}"/>
    <cellStyle name="Percent 3 3 2 4 2 3" xfId="26422" xr:uid="{00000000-0005-0000-0000-00009E660000}"/>
    <cellStyle name="Percent 3 3 2 4 2 4" xfId="26423" xr:uid="{00000000-0005-0000-0000-00009F660000}"/>
    <cellStyle name="Percent 3 3 2 4 3" xfId="1258" xr:uid="{00000000-0005-0000-0000-0000A0660000}"/>
    <cellStyle name="Percent 3 3 2 4 3 2" xfId="26424" xr:uid="{00000000-0005-0000-0000-0000A1660000}"/>
    <cellStyle name="Percent 3 3 2 4 3 3" xfId="26425" xr:uid="{00000000-0005-0000-0000-0000A2660000}"/>
    <cellStyle name="Percent 3 3 2 4 4" xfId="4886" xr:uid="{00000000-0005-0000-0000-0000A3660000}"/>
    <cellStyle name="Percent 3 3 2 4 5" xfId="4890" xr:uid="{00000000-0005-0000-0000-0000A4660000}"/>
    <cellStyle name="Percent 3 3 2 5" xfId="26426" xr:uid="{00000000-0005-0000-0000-0000A5660000}"/>
    <cellStyle name="Percent 3 3 2 5 2" xfId="4900" xr:uid="{00000000-0005-0000-0000-0000A6660000}"/>
    <cellStyle name="Percent 3 3 2 5 2 2" xfId="25855" xr:uid="{00000000-0005-0000-0000-0000A7660000}"/>
    <cellStyle name="Percent 3 3 2 5 2 3" xfId="13691" xr:uid="{00000000-0005-0000-0000-0000A8660000}"/>
    <cellStyle name="Percent 3 3 2 5 3" xfId="4907" xr:uid="{00000000-0005-0000-0000-0000A9660000}"/>
    <cellStyle name="Percent 3 3 2 5 4" xfId="4914" xr:uid="{00000000-0005-0000-0000-0000AA660000}"/>
    <cellStyle name="Percent 3 3 2 6" xfId="26427" xr:uid="{00000000-0005-0000-0000-0000AB660000}"/>
    <cellStyle name="Percent 3 3 2 6 2" xfId="26428" xr:uid="{00000000-0005-0000-0000-0000AC660000}"/>
    <cellStyle name="Percent 3 3 2 6 3" xfId="26429" xr:uid="{00000000-0005-0000-0000-0000AD660000}"/>
    <cellStyle name="Percent 3 3 2 7" xfId="26430" xr:uid="{00000000-0005-0000-0000-0000AE660000}"/>
    <cellStyle name="Percent 3 3 2 8" xfId="26431" xr:uid="{00000000-0005-0000-0000-0000AF660000}"/>
    <cellStyle name="Percent 3 3 3" xfId="15826" xr:uid="{00000000-0005-0000-0000-0000B0660000}"/>
    <cellStyle name="Percent 3 3 3 2" xfId="26432" xr:uid="{00000000-0005-0000-0000-0000B1660000}"/>
    <cellStyle name="Percent 3 3 3 2 2" xfId="26433" xr:uid="{00000000-0005-0000-0000-0000B2660000}"/>
    <cellStyle name="Percent 3 3 3 2 2 2" xfId="26434" xr:uid="{00000000-0005-0000-0000-0000B3660000}"/>
    <cellStyle name="Percent 3 3 3 2 2 2 2" xfId="26435" xr:uid="{00000000-0005-0000-0000-0000B4660000}"/>
    <cellStyle name="Percent 3 3 3 2 2 2 3" xfId="26436" xr:uid="{00000000-0005-0000-0000-0000B5660000}"/>
    <cellStyle name="Percent 3 3 3 2 2 3" xfId="26437" xr:uid="{00000000-0005-0000-0000-0000B6660000}"/>
    <cellStyle name="Percent 3 3 3 2 2 4" xfId="26438" xr:uid="{00000000-0005-0000-0000-0000B7660000}"/>
    <cellStyle name="Percent 3 3 3 2 3" xfId="26439" xr:uid="{00000000-0005-0000-0000-0000B8660000}"/>
    <cellStyle name="Percent 3 3 3 2 3 2" xfId="26440" xr:uid="{00000000-0005-0000-0000-0000B9660000}"/>
    <cellStyle name="Percent 3 3 3 2 3 3" xfId="26441" xr:uid="{00000000-0005-0000-0000-0000BA660000}"/>
    <cellStyle name="Percent 3 3 3 2 4" xfId="26442" xr:uid="{00000000-0005-0000-0000-0000BB660000}"/>
    <cellStyle name="Percent 3 3 3 2 5" xfId="26443" xr:uid="{00000000-0005-0000-0000-0000BC660000}"/>
    <cellStyle name="Percent 3 3 3 3" xfId="26444" xr:uid="{00000000-0005-0000-0000-0000BD660000}"/>
    <cellStyle name="Percent 3 3 3 3 2" xfId="26445" xr:uid="{00000000-0005-0000-0000-0000BE660000}"/>
    <cellStyle name="Percent 3 3 3 3 2 2" xfId="26446" xr:uid="{00000000-0005-0000-0000-0000BF660000}"/>
    <cellStyle name="Percent 3 3 3 3 2 3" xfId="26447" xr:uid="{00000000-0005-0000-0000-0000C0660000}"/>
    <cellStyle name="Percent 3 3 3 3 3" xfId="26448" xr:uid="{00000000-0005-0000-0000-0000C1660000}"/>
    <cellStyle name="Percent 3 3 3 3 4" xfId="26449" xr:uid="{00000000-0005-0000-0000-0000C2660000}"/>
    <cellStyle name="Percent 3 3 3 4" xfId="26450" xr:uid="{00000000-0005-0000-0000-0000C3660000}"/>
    <cellStyle name="Percent 3 3 3 4 2" xfId="4807" xr:uid="{00000000-0005-0000-0000-0000C4660000}"/>
    <cellStyle name="Percent 3 3 3 4 3" xfId="4814" xr:uid="{00000000-0005-0000-0000-0000C5660000}"/>
    <cellStyle name="Percent 3 3 3 5" xfId="26451" xr:uid="{00000000-0005-0000-0000-0000C6660000}"/>
    <cellStyle name="Percent 3 3 3 6" xfId="26452" xr:uid="{00000000-0005-0000-0000-0000C7660000}"/>
    <cellStyle name="Percent 3 3 4" xfId="15832" xr:uid="{00000000-0005-0000-0000-0000C8660000}"/>
    <cellStyle name="Percent 3 3 4 2" xfId="1407" xr:uid="{00000000-0005-0000-0000-0000C9660000}"/>
    <cellStyle name="Percent 3 3 4 2 2" xfId="26453" xr:uid="{00000000-0005-0000-0000-0000CA660000}"/>
    <cellStyle name="Percent 3 3 4 2 2 2" xfId="21248" xr:uid="{00000000-0005-0000-0000-0000CB660000}"/>
    <cellStyle name="Percent 3 3 4 2 2 2 2" xfId="2533" xr:uid="{00000000-0005-0000-0000-0000CC660000}"/>
    <cellStyle name="Percent 3 3 4 2 2 2 3" xfId="21250" xr:uid="{00000000-0005-0000-0000-0000CD660000}"/>
    <cellStyle name="Percent 3 3 4 2 2 3" xfId="21253" xr:uid="{00000000-0005-0000-0000-0000CE660000}"/>
    <cellStyle name="Percent 3 3 4 2 2 4" xfId="21255" xr:uid="{00000000-0005-0000-0000-0000CF660000}"/>
    <cellStyle name="Percent 3 3 4 2 3" xfId="26454" xr:uid="{00000000-0005-0000-0000-0000D0660000}"/>
    <cellStyle name="Percent 3 3 4 2 3 2" xfId="21260" xr:uid="{00000000-0005-0000-0000-0000D1660000}"/>
    <cellStyle name="Percent 3 3 4 2 3 3" xfId="21262" xr:uid="{00000000-0005-0000-0000-0000D2660000}"/>
    <cellStyle name="Percent 3 3 4 2 4" xfId="26455" xr:uid="{00000000-0005-0000-0000-0000D3660000}"/>
    <cellStyle name="Percent 3 3 4 2 5" xfId="20196" xr:uid="{00000000-0005-0000-0000-0000D4660000}"/>
    <cellStyle name="Percent 3 3 4 3" xfId="26456" xr:uid="{00000000-0005-0000-0000-0000D5660000}"/>
    <cellStyle name="Percent 3 3 4 3 2" xfId="26457" xr:uid="{00000000-0005-0000-0000-0000D6660000}"/>
    <cellStyle name="Percent 3 3 4 3 2 2" xfId="21290" xr:uid="{00000000-0005-0000-0000-0000D7660000}"/>
    <cellStyle name="Percent 3 3 4 3 2 3" xfId="26458" xr:uid="{00000000-0005-0000-0000-0000D8660000}"/>
    <cellStyle name="Percent 3 3 4 3 3" xfId="26459" xr:uid="{00000000-0005-0000-0000-0000D9660000}"/>
    <cellStyle name="Percent 3 3 4 3 4" xfId="26460" xr:uid="{00000000-0005-0000-0000-0000DA660000}"/>
    <cellStyle name="Percent 3 3 4 4" xfId="26461" xr:uid="{00000000-0005-0000-0000-0000DB660000}"/>
    <cellStyle name="Percent 3 3 4 4 2" xfId="4858" xr:uid="{00000000-0005-0000-0000-0000DC660000}"/>
    <cellStyle name="Percent 3 3 4 4 3" xfId="4863" xr:uid="{00000000-0005-0000-0000-0000DD660000}"/>
    <cellStyle name="Percent 3 3 4 5" xfId="26462" xr:uid="{00000000-0005-0000-0000-0000DE660000}"/>
    <cellStyle name="Percent 3 3 4 6" xfId="21857" xr:uid="{00000000-0005-0000-0000-0000DF660000}"/>
    <cellStyle name="Percent 3 3 5" xfId="16535" xr:uid="{00000000-0005-0000-0000-0000E0660000}"/>
    <cellStyle name="Percent 3 3 5 2" xfId="26463" xr:uid="{00000000-0005-0000-0000-0000E1660000}"/>
    <cellStyle name="Percent 3 3 5 2 2" xfId="26464" xr:uid="{00000000-0005-0000-0000-0000E2660000}"/>
    <cellStyle name="Percent 3 3 5 2 2 2" xfId="26465" xr:uid="{00000000-0005-0000-0000-0000E3660000}"/>
    <cellStyle name="Percent 3 3 5 2 2 3" xfId="26466" xr:uid="{00000000-0005-0000-0000-0000E4660000}"/>
    <cellStyle name="Percent 3 3 5 2 3" xfId="26467" xr:uid="{00000000-0005-0000-0000-0000E5660000}"/>
    <cellStyle name="Percent 3 3 5 2 4" xfId="26468" xr:uid="{00000000-0005-0000-0000-0000E6660000}"/>
    <cellStyle name="Percent 3 3 5 3" xfId="26469" xr:uid="{00000000-0005-0000-0000-0000E7660000}"/>
    <cellStyle name="Percent 3 3 5 3 2" xfId="26470" xr:uid="{00000000-0005-0000-0000-0000E8660000}"/>
    <cellStyle name="Percent 3 3 5 3 3" xfId="26471" xr:uid="{00000000-0005-0000-0000-0000E9660000}"/>
    <cellStyle name="Percent 3 3 5 4" xfId="26472" xr:uid="{00000000-0005-0000-0000-0000EA660000}"/>
    <cellStyle name="Percent 3 3 5 5" xfId="26473" xr:uid="{00000000-0005-0000-0000-0000EB660000}"/>
    <cellStyle name="Percent 3 3 6" xfId="26474" xr:uid="{00000000-0005-0000-0000-0000EC660000}"/>
    <cellStyle name="Percent 3 3 6 2" xfId="26475" xr:uid="{00000000-0005-0000-0000-0000ED660000}"/>
    <cellStyle name="Percent 3 3 6 2 2" xfId="26476" xr:uid="{00000000-0005-0000-0000-0000EE660000}"/>
    <cellStyle name="Percent 3 3 6 2 3" xfId="26477" xr:uid="{00000000-0005-0000-0000-0000EF660000}"/>
    <cellStyle name="Percent 3 3 6 3" xfId="26478" xr:uid="{00000000-0005-0000-0000-0000F0660000}"/>
    <cellStyle name="Percent 3 3 6 4" xfId="26479" xr:uid="{00000000-0005-0000-0000-0000F1660000}"/>
    <cellStyle name="Percent 3 3 7" xfId="26480" xr:uid="{00000000-0005-0000-0000-0000F2660000}"/>
    <cellStyle name="Percent 3 3 7 2" xfId="26481" xr:uid="{00000000-0005-0000-0000-0000F3660000}"/>
    <cellStyle name="Percent 3 3 7 3" xfId="26482" xr:uid="{00000000-0005-0000-0000-0000F4660000}"/>
    <cellStyle name="Percent 3 3 8" xfId="1910" xr:uid="{00000000-0005-0000-0000-0000F5660000}"/>
    <cellStyle name="Percent 3 3 9" xfId="1915" xr:uid="{00000000-0005-0000-0000-0000F6660000}"/>
    <cellStyle name="Percent 3 4" xfId="4144" xr:uid="{00000000-0005-0000-0000-0000F7660000}"/>
    <cellStyle name="Percent 3 4 2" xfId="15837" xr:uid="{00000000-0005-0000-0000-0000F8660000}"/>
    <cellStyle name="Percent 3 4 2 2" xfId="26483" xr:uid="{00000000-0005-0000-0000-0000F9660000}"/>
    <cellStyle name="Percent 3 4 2 2 2" xfId="12099" xr:uid="{00000000-0005-0000-0000-0000FA660000}"/>
    <cellStyle name="Percent 3 4 2 2 2 2" xfId="26484" xr:uid="{00000000-0005-0000-0000-0000FB660000}"/>
    <cellStyle name="Percent 3 4 2 2 2 2 2" xfId="7146" xr:uid="{00000000-0005-0000-0000-0000FC660000}"/>
    <cellStyle name="Percent 3 4 2 2 2 2 3" xfId="26047" xr:uid="{00000000-0005-0000-0000-0000FD660000}"/>
    <cellStyle name="Percent 3 4 2 2 2 3" xfId="26485" xr:uid="{00000000-0005-0000-0000-0000FE660000}"/>
    <cellStyle name="Percent 3 4 2 2 2 4" xfId="20743" xr:uid="{00000000-0005-0000-0000-0000FF660000}"/>
    <cellStyle name="Percent 3 4 2 2 3" xfId="26486" xr:uid="{00000000-0005-0000-0000-000000670000}"/>
    <cellStyle name="Percent 3 4 2 2 3 2" xfId="26487" xr:uid="{00000000-0005-0000-0000-000001670000}"/>
    <cellStyle name="Percent 3 4 2 2 3 3" xfId="26488" xr:uid="{00000000-0005-0000-0000-000002670000}"/>
    <cellStyle name="Percent 3 4 2 2 4" xfId="24333" xr:uid="{00000000-0005-0000-0000-000003670000}"/>
    <cellStyle name="Percent 3 4 2 2 5" xfId="24335" xr:uid="{00000000-0005-0000-0000-000004670000}"/>
    <cellStyle name="Percent 3 4 2 3" xfId="26489" xr:uid="{00000000-0005-0000-0000-000005670000}"/>
    <cellStyle name="Percent 3 4 2 3 2" xfId="26490" xr:uid="{00000000-0005-0000-0000-000006670000}"/>
    <cellStyle name="Percent 3 4 2 3 2 2" xfId="26491" xr:uid="{00000000-0005-0000-0000-000007670000}"/>
    <cellStyle name="Percent 3 4 2 3 2 3" xfId="26492" xr:uid="{00000000-0005-0000-0000-000008670000}"/>
    <cellStyle name="Percent 3 4 2 3 3" xfId="26493" xr:uid="{00000000-0005-0000-0000-000009670000}"/>
    <cellStyle name="Percent 3 4 2 3 4" xfId="26494" xr:uid="{00000000-0005-0000-0000-00000A670000}"/>
    <cellStyle name="Percent 3 4 2 4" xfId="26495" xr:uid="{00000000-0005-0000-0000-00000B670000}"/>
    <cellStyle name="Percent 3 4 2 4 2" xfId="26496" xr:uid="{00000000-0005-0000-0000-00000C670000}"/>
    <cellStyle name="Percent 3 4 2 4 3" xfId="26497" xr:uid="{00000000-0005-0000-0000-00000D670000}"/>
    <cellStyle name="Percent 3 4 2 5" xfId="26498" xr:uid="{00000000-0005-0000-0000-00000E670000}"/>
    <cellStyle name="Percent 3 4 2 6" xfId="26499" xr:uid="{00000000-0005-0000-0000-00000F670000}"/>
    <cellStyle name="Percent 3 4 3" xfId="12731" xr:uid="{00000000-0005-0000-0000-000010670000}"/>
    <cellStyle name="Percent 3 4 3 2" xfId="1525" xr:uid="{00000000-0005-0000-0000-000011670000}"/>
    <cellStyle name="Percent 3 4 3 2 2" xfId="20491" xr:uid="{00000000-0005-0000-0000-000012670000}"/>
    <cellStyle name="Percent 3 4 3 2 2 2" xfId="20493" xr:uid="{00000000-0005-0000-0000-000013670000}"/>
    <cellStyle name="Percent 3 4 3 2 2 2 2" xfId="20495" xr:uid="{00000000-0005-0000-0000-000014670000}"/>
    <cellStyle name="Percent 3 4 3 2 2 2 3" xfId="20497" xr:uid="{00000000-0005-0000-0000-000015670000}"/>
    <cellStyle name="Percent 3 4 3 2 2 3" xfId="20505" xr:uid="{00000000-0005-0000-0000-000016670000}"/>
    <cellStyle name="Percent 3 4 3 2 2 4" xfId="20511" xr:uid="{00000000-0005-0000-0000-000017670000}"/>
    <cellStyle name="Percent 3 4 3 2 3" xfId="20520" xr:uid="{00000000-0005-0000-0000-000018670000}"/>
    <cellStyle name="Percent 3 4 3 2 3 2" xfId="20522" xr:uid="{00000000-0005-0000-0000-000019670000}"/>
    <cellStyle name="Percent 3 4 3 2 3 3" xfId="20537" xr:uid="{00000000-0005-0000-0000-00001A670000}"/>
    <cellStyle name="Percent 3 4 3 2 4" xfId="20552" xr:uid="{00000000-0005-0000-0000-00001B670000}"/>
    <cellStyle name="Percent 3 4 3 2 5" xfId="20564" xr:uid="{00000000-0005-0000-0000-00001C670000}"/>
    <cellStyle name="Percent 3 4 3 3" xfId="12737" xr:uid="{00000000-0005-0000-0000-00001D670000}"/>
    <cellStyle name="Percent 3 4 3 3 2" xfId="20576" xr:uid="{00000000-0005-0000-0000-00001E670000}"/>
    <cellStyle name="Percent 3 4 3 3 2 2" xfId="20578" xr:uid="{00000000-0005-0000-0000-00001F670000}"/>
    <cellStyle name="Percent 3 4 3 3 2 3" xfId="20583" xr:uid="{00000000-0005-0000-0000-000020670000}"/>
    <cellStyle name="Percent 3 4 3 3 3" xfId="20589" xr:uid="{00000000-0005-0000-0000-000021670000}"/>
    <cellStyle name="Percent 3 4 3 3 4" xfId="20596" xr:uid="{00000000-0005-0000-0000-000022670000}"/>
    <cellStyle name="Percent 3 4 3 4" xfId="14228" xr:uid="{00000000-0005-0000-0000-000023670000}"/>
    <cellStyle name="Percent 3 4 3 4 2" xfId="20602" xr:uid="{00000000-0005-0000-0000-000024670000}"/>
    <cellStyle name="Percent 3 4 3 4 3" xfId="20606" xr:uid="{00000000-0005-0000-0000-000025670000}"/>
    <cellStyle name="Percent 3 4 3 5" xfId="14235" xr:uid="{00000000-0005-0000-0000-000026670000}"/>
    <cellStyle name="Percent 3 4 3 6" xfId="9577" xr:uid="{00000000-0005-0000-0000-000027670000}"/>
    <cellStyle name="Percent 3 4 4" xfId="12740" xr:uid="{00000000-0005-0000-0000-000028670000}"/>
    <cellStyle name="Percent 3 4 4 2" xfId="20634" xr:uid="{00000000-0005-0000-0000-000029670000}"/>
    <cellStyle name="Percent 3 4 4 2 2" xfId="20636" xr:uid="{00000000-0005-0000-0000-00002A670000}"/>
    <cellStyle name="Percent 3 4 4 2 2 2" xfId="4845" xr:uid="{00000000-0005-0000-0000-00002B670000}"/>
    <cellStyle name="Percent 3 4 4 2 2 3" xfId="20643" xr:uid="{00000000-0005-0000-0000-00002C670000}"/>
    <cellStyle name="Percent 3 4 4 2 3" xfId="20647" xr:uid="{00000000-0005-0000-0000-00002D670000}"/>
    <cellStyle name="Percent 3 4 4 2 4" xfId="20654" xr:uid="{00000000-0005-0000-0000-00002E670000}"/>
    <cellStyle name="Percent 3 4 4 3" xfId="20657" xr:uid="{00000000-0005-0000-0000-00002F670000}"/>
    <cellStyle name="Percent 3 4 4 3 2" xfId="20659" xr:uid="{00000000-0005-0000-0000-000030670000}"/>
    <cellStyle name="Percent 3 4 4 3 3" xfId="20670" xr:uid="{00000000-0005-0000-0000-000031670000}"/>
    <cellStyle name="Percent 3 4 4 4" xfId="20680" xr:uid="{00000000-0005-0000-0000-000032670000}"/>
    <cellStyle name="Percent 3 4 4 5" xfId="15776" xr:uid="{00000000-0005-0000-0000-000033670000}"/>
    <cellStyle name="Percent 3 4 5" xfId="12743" xr:uid="{00000000-0005-0000-0000-000034670000}"/>
    <cellStyle name="Percent 3 4 5 2" xfId="20698" xr:uid="{00000000-0005-0000-0000-000035670000}"/>
    <cellStyle name="Percent 3 4 5 2 2" xfId="8924" xr:uid="{00000000-0005-0000-0000-000036670000}"/>
    <cellStyle name="Percent 3 4 5 2 3" xfId="8927" xr:uid="{00000000-0005-0000-0000-000037670000}"/>
    <cellStyle name="Percent 3 4 5 3" xfId="20702" xr:uid="{00000000-0005-0000-0000-000038670000}"/>
    <cellStyle name="Percent 3 4 5 4" xfId="20706" xr:uid="{00000000-0005-0000-0000-000039670000}"/>
    <cellStyle name="Percent 3 4 6" xfId="20710" xr:uid="{00000000-0005-0000-0000-00003A670000}"/>
    <cellStyle name="Percent 3 4 6 2" xfId="20712" xr:uid="{00000000-0005-0000-0000-00003B670000}"/>
    <cellStyle name="Percent 3 4 6 3" xfId="20718" xr:uid="{00000000-0005-0000-0000-00003C670000}"/>
    <cellStyle name="Percent 3 4 7" xfId="20728" xr:uid="{00000000-0005-0000-0000-00003D670000}"/>
    <cellStyle name="Percent 3 4 8" xfId="20741" xr:uid="{00000000-0005-0000-0000-00003E670000}"/>
    <cellStyle name="Percent 3 5" xfId="2503" xr:uid="{00000000-0005-0000-0000-00003F670000}"/>
    <cellStyle name="Percent 3 5 2" xfId="2208" xr:uid="{00000000-0005-0000-0000-000040670000}"/>
    <cellStyle name="Percent 3 5 2 2" xfId="1611" xr:uid="{00000000-0005-0000-0000-000041670000}"/>
    <cellStyle name="Percent 3 5 2 2 2" xfId="26500" xr:uid="{00000000-0005-0000-0000-000042670000}"/>
    <cellStyle name="Percent 3 5 2 2 2 2" xfId="26501" xr:uid="{00000000-0005-0000-0000-000043670000}"/>
    <cellStyle name="Percent 3 5 2 2 2 3" xfId="26502" xr:uid="{00000000-0005-0000-0000-000044670000}"/>
    <cellStyle name="Percent 3 5 2 2 3" xfId="21610" xr:uid="{00000000-0005-0000-0000-000045670000}"/>
    <cellStyle name="Percent 3 5 2 2 4" xfId="21614" xr:uid="{00000000-0005-0000-0000-000046670000}"/>
    <cellStyle name="Percent 3 5 2 3" xfId="1617" xr:uid="{00000000-0005-0000-0000-000047670000}"/>
    <cellStyle name="Percent 3 5 2 3 2" xfId="26503" xr:uid="{00000000-0005-0000-0000-000048670000}"/>
    <cellStyle name="Percent 3 5 2 3 3" xfId="21618" xr:uid="{00000000-0005-0000-0000-000049670000}"/>
    <cellStyle name="Percent 3 5 2 4" xfId="26504" xr:uid="{00000000-0005-0000-0000-00004A670000}"/>
    <cellStyle name="Percent 3 5 2 5" xfId="26505" xr:uid="{00000000-0005-0000-0000-00004B670000}"/>
    <cellStyle name="Percent 3 5 3" xfId="2222" xr:uid="{00000000-0005-0000-0000-00004C670000}"/>
    <cellStyle name="Percent 3 5 3 2" xfId="20755" xr:uid="{00000000-0005-0000-0000-00004D670000}"/>
    <cellStyle name="Percent 3 5 3 2 2" xfId="7252" xr:uid="{00000000-0005-0000-0000-00004E670000}"/>
    <cellStyle name="Percent 3 5 3 2 3" xfId="7265" xr:uid="{00000000-0005-0000-0000-00004F670000}"/>
    <cellStyle name="Percent 3 5 3 3" xfId="20769" xr:uid="{00000000-0005-0000-0000-000050670000}"/>
    <cellStyle name="Percent 3 5 3 4" xfId="20776" xr:uid="{00000000-0005-0000-0000-000051670000}"/>
    <cellStyle name="Percent 3 5 4" xfId="5359" xr:uid="{00000000-0005-0000-0000-000052670000}"/>
    <cellStyle name="Percent 3 5 4 2" xfId="20780" xr:uid="{00000000-0005-0000-0000-000053670000}"/>
    <cellStyle name="Percent 3 5 4 3" xfId="20795" xr:uid="{00000000-0005-0000-0000-000054670000}"/>
    <cellStyle name="Percent 3 5 5" xfId="20804" xr:uid="{00000000-0005-0000-0000-000055670000}"/>
    <cellStyle name="Percent 3 5 6" xfId="20817" xr:uid="{00000000-0005-0000-0000-000056670000}"/>
    <cellStyle name="Percent 3 6" xfId="2517" xr:uid="{00000000-0005-0000-0000-000057670000}"/>
    <cellStyle name="Percent 3 6 2" xfId="3220" xr:uid="{00000000-0005-0000-0000-000058670000}"/>
    <cellStyle name="Percent 3 6 2 2" xfId="26506" xr:uid="{00000000-0005-0000-0000-000059670000}"/>
    <cellStyle name="Percent 3 6 2 2 2" xfId="26507" xr:uid="{00000000-0005-0000-0000-00005A670000}"/>
    <cellStyle name="Percent 3 6 2 2 2 2" xfId="26508" xr:uid="{00000000-0005-0000-0000-00005B670000}"/>
    <cellStyle name="Percent 3 6 2 2 2 3" xfId="26509" xr:uid="{00000000-0005-0000-0000-00005C670000}"/>
    <cellStyle name="Percent 3 6 2 2 3" xfId="21629" xr:uid="{00000000-0005-0000-0000-00005D670000}"/>
    <cellStyle name="Percent 3 6 2 2 4" xfId="21633" xr:uid="{00000000-0005-0000-0000-00005E670000}"/>
    <cellStyle name="Percent 3 6 2 3" xfId="26510" xr:uid="{00000000-0005-0000-0000-00005F670000}"/>
    <cellStyle name="Percent 3 6 2 3 2" xfId="26511" xr:uid="{00000000-0005-0000-0000-000060670000}"/>
    <cellStyle name="Percent 3 6 2 3 3" xfId="21637" xr:uid="{00000000-0005-0000-0000-000061670000}"/>
    <cellStyle name="Percent 3 6 2 4" xfId="26512" xr:uid="{00000000-0005-0000-0000-000062670000}"/>
    <cellStyle name="Percent 3 6 2 5" xfId="7947" xr:uid="{00000000-0005-0000-0000-000063670000}"/>
    <cellStyle name="Percent 3 6 3" xfId="5408" xr:uid="{00000000-0005-0000-0000-000064670000}"/>
    <cellStyle name="Percent 3 6 3 2" xfId="14556" xr:uid="{00000000-0005-0000-0000-000065670000}"/>
    <cellStyle name="Percent 3 6 3 2 2" xfId="14559" xr:uid="{00000000-0005-0000-0000-000066670000}"/>
    <cellStyle name="Percent 3 6 3 2 3" xfId="14562" xr:uid="{00000000-0005-0000-0000-000067670000}"/>
    <cellStyle name="Percent 3 6 3 3" xfId="14566" xr:uid="{00000000-0005-0000-0000-000068670000}"/>
    <cellStyle name="Percent 3 6 3 4" xfId="14139" xr:uid="{00000000-0005-0000-0000-000069670000}"/>
    <cellStyle name="Percent 3 6 4" xfId="14569" xr:uid="{00000000-0005-0000-0000-00006A670000}"/>
    <cellStyle name="Percent 3 6 4 2" xfId="14573" xr:uid="{00000000-0005-0000-0000-00006B670000}"/>
    <cellStyle name="Percent 3 6 4 3" xfId="14576" xr:uid="{00000000-0005-0000-0000-00006C670000}"/>
    <cellStyle name="Percent 3 6 5" xfId="14579" xr:uid="{00000000-0005-0000-0000-00006D670000}"/>
    <cellStyle name="Percent 3 6 6" xfId="11794" xr:uid="{00000000-0005-0000-0000-00006E670000}"/>
    <cellStyle name="Percent 3 7" xfId="2531" xr:uid="{00000000-0005-0000-0000-00006F670000}"/>
    <cellStyle name="Percent 3 7 2" xfId="26513" xr:uid="{00000000-0005-0000-0000-000070670000}"/>
    <cellStyle name="Percent 3 7 2 2" xfId="26514" xr:uid="{00000000-0005-0000-0000-000071670000}"/>
    <cellStyle name="Percent 3 7 2 2 2" xfId="26515" xr:uid="{00000000-0005-0000-0000-000072670000}"/>
    <cellStyle name="Percent 3 7 2 2 3" xfId="21656" xr:uid="{00000000-0005-0000-0000-000073670000}"/>
    <cellStyle name="Percent 3 7 2 3" xfId="26516" xr:uid="{00000000-0005-0000-0000-000074670000}"/>
    <cellStyle name="Percent 3 7 2 4" xfId="26517" xr:uid="{00000000-0005-0000-0000-000075670000}"/>
    <cellStyle name="Percent 3 7 3" xfId="14583" xr:uid="{00000000-0005-0000-0000-000076670000}"/>
    <cellStyle name="Percent 3 7 3 2" xfId="12922" xr:uid="{00000000-0005-0000-0000-000077670000}"/>
    <cellStyle name="Percent 3 7 3 3" xfId="12928" xr:uid="{00000000-0005-0000-0000-000078670000}"/>
    <cellStyle name="Percent 3 7 4" xfId="14586" xr:uid="{00000000-0005-0000-0000-000079670000}"/>
    <cellStyle name="Percent 3 7 5" xfId="14589" xr:uid="{00000000-0005-0000-0000-00007A670000}"/>
    <cellStyle name="Percent 3 8" xfId="4304" xr:uid="{00000000-0005-0000-0000-00007B670000}"/>
    <cellStyle name="Percent 3 8 2" xfId="26518" xr:uid="{00000000-0005-0000-0000-00007C670000}"/>
    <cellStyle name="Percent 3 8 2 2" xfId="26519" xr:uid="{00000000-0005-0000-0000-00007D670000}"/>
    <cellStyle name="Percent 3 8 2 3" xfId="26520" xr:uid="{00000000-0005-0000-0000-00007E670000}"/>
    <cellStyle name="Percent 3 8 3" xfId="14594" xr:uid="{00000000-0005-0000-0000-00007F670000}"/>
    <cellStyle name="Percent 3 8 4" xfId="14597" xr:uid="{00000000-0005-0000-0000-000080670000}"/>
    <cellStyle name="Percent 3 9" xfId="26521" xr:uid="{00000000-0005-0000-0000-000081670000}"/>
    <cellStyle name="Percent 3 9 2" xfId="26522" xr:uid="{00000000-0005-0000-0000-000082670000}"/>
    <cellStyle name="Percent 3 9 3" xfId="20924" xr:uid="{00000000-0005-0000-0000-000083670000}"/>
    <cellStyle name="Percent 4" xfId="26523" xr:uid="{00000000-0005-0000-0000-000084670000}"/>
    <cellStyle name="Percent 5" xfId="16289" xr:uid="{00000000-0005-0000-0000-000085670000}"/>
    <cellStyle name="Percent 6" xfId="16298" xr:uid="{00000000-0005-0000-0000-000086670000}"/>
    <cellStyle name="Percent 7" xfId="16300" xr:uid="{00000000-0005-0000-0000-000087670000}"/>
    <cellStyle name="Percent 8" xfId="16302" xr:uid="{00000000-0005-0000-0000-000088670000}"/>
    <cellStyle name="Percent 8 2" xfId="2410" xr:uid="{00000000-0005-0000-0000-000089670000}"/>
    <cellStyle name="Percent 8 2 2" xfId="19237" xr:uid="{00000000-0005-0000-0000-00008A670000}"/>
    <cellStyle name="Percent 8 2 2 2" xfId="17740" xr:uid="{00000000-0005-0000-0000-00008B670000}"/>
    <cellStyle name="Percent 8 2 2 2 2" xfId="184" xr:uid="{00000000-0005-0000-0000-00008C670000}"/>
    <cellStyle name="Percent 8 2 2 2 3" xfId="17742" xr:uid="{00000000-0005-0000-0000-00008D670000}"/>
    <cellStyle name="Percent 8 2 2 3" xfId="5068" xr:uid="{00000000-0005-0000-0000-00008E670000}"/>
    <cellStyle name="Percent 8 2 2 4" xfId="5076" xr:uid="{00000000-0005-0000-0000-00008F670000}"/>
    <cellStyle name="Percent 8 2 3" xfId="20187" xr:uid="{00000000-0005-0000-0000-000090670000}"/>
    <cellStyle name="Percent 8 2 3 2" xfId="17748" xr:uid="{00000000-0005-0000-0000-000091670000}"/>
    <cellStyle name="Percent 8 2 3 3" xfId="17751" xr:uid="{00000000-0005-0000-0000-000092670000}"/>
    <cellStyle name="Percent 8 2 4" xfId="26524" xr:uid="{00000000-0005-0000-0000-000093670000}"/>
    <cellStyle name="Percent 8 2 5" xfId="26525" xr:uid="{00000000-0005-0000-0000-000094670000}"/>
    <cellStyle name="Percent 8 3" xfId="2428" xr:uid="{00000000-0005-0000-0000-000095670000}"/>
    <cellStyle name="Percent 8 3 2" xfId="26526" xr:uid="{00000000-0005-0000-0000-000096670000}"/>
    <cellStyle name="Percent 8 3 2 2" xfId="17770" xr:uid="{00000000-0005-0000-0000-000097670000}"/>
    <cellStyle name="Percent 8 3 2 3" xfId="4630" xr:uid="{00000000-0005-0000-0000-000098670000}"/>
    <cellStyle name="Percent 8 3 3" xfId="3132" xr:uid="{00000000-0005-0000-0000-000099670000}"/>
    <cellStyle name="Percent 8 3 4" xfId="3134" xr:uid="{00000000-0005-0000-0000-00009A670000}"/>
    <cellStyle name="Percent 8 4" xfId="2055" xr:uid="{00000000-0005-0000-0000-00009B670000}"/>
    <cellStyle name="Percent 8 4 2" xfId="26527" xr:uid="{00000000-0005-0000-0000-00009C670000}"/>
    <cellStyle name="Percent 8 4 3" xfId="26528" xr:uid="{00000000-0005-0000-0000-00009D670000}"/>
    <cellStyle name="Percent 8 5" xfId="26529" xr:uid="{00000000-0005-0000-0000-00009E670000}"/>
    <cellStyle name="Percent 8 6" xfId="26530" xr:uid="{00000000-0005-0000-0000-00009F670000}"/>
    <cellStyle name="Percent 9" xfId="16305" xr:uid="{00000000-0005-0000-0000-0000A0670000}"/>
    <cellStyle name="Title 2" xfId="26531" xr:uid="{00000000-0005-0000-0000-0000A1670000}"/>
    <cellStyle name="Total 2" xfId="26532" xr:uid="{00000000-0005-0000-0000-0000A2670000}"/>
    <cellStyle name="Total 2 2" xfId="26533" xr:uid="{00000000-0005-0000-0000-0000A3670000}"/>
    <cellStyle name="Total 2 2 2" xfId="26534" xr:uid="{00000000-0005-0000-0000-0000A4670000}"/>
    <cellStyle name="Total 2 3" xfId="26535" xr:uid="{00000000-0005-0000-0000-0000A5670000}"/>
    <cellStyle name="Warning Text 2" xfId="25885" xr:uid="{00000000-0005-0000-0000-0000A6670000}"/>
    <cellStyle name="超連結" xfId="20127" xr:uid="{00000000-0005-0000-0000-0000A7670000}"/>
    <cellStyle name="超連結 2" xfId="26536" xr:uid="{00000000-0005-0000-0000-0000A8670000}"/>
  </cellStyles>
  <dxfs count="0"/>
  <tableStyles count="0" defaultTableStyle="TableStyleMedium2" defaultPivotStyle="PivotStyleLight16"/>
  <colors>
    <mruColors>
      <color rgb="FF266066"/>
      <color rgb="FF83B9A1"/>
      <color rgb="FFFFFFFF"/>
      <color rgb="FFFFCCFF"/>
      <color rgb="FF9900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114</xdr:row>
      <xdr:rowOff>0</xdr:rowOff>
    </xdr:from>
    <xdr:to>
      <xdr:col>5</xdr:col>
      <xdr:colOff>2166257</xdr:colOff>
      <xdr:row>114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758180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222</xdr:row>
      <xdr:rowOff>0</xdr:rowOff>
    </xdr:from>
    <xdr:to>
      <xdr:col>6</xdr:col>
      <xdr:colOff>0</xdr:colOff>
      <xdr:row>222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454005"/>
          <a:ext cx="101892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10886</xdr:rowOff>
    </xdr:from>
    <xdr:to>
      <xdr:col>5</xdr:col>
      <xdr:colOff>2166257</xdr:colOff>
      <xdr:row>115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0</xdr:rowOff>
    </xdr:from>
    <xdr:to>
      <xdr:col>6</xdr:col>
      <xdr:colOff>1929</xdr:colOff>
      <xdr:row>115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958205"/>
          <a:ext cx="10219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223</xdr:row>
      <xdr:rowOff>15698</xdr:rowOff>
    </xdr:from>
    <xdr:to>
      <xdr:col>6</xdr:col>
      <xdr:colOff>0</xdr:colOff>
      <xdr:row>223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115</xdr:row>
      <xdr:rowOff>8164</xdr:rowOff>
    </xdr:from>
    <xdr:to>
      <xdr:col>5</xdr:col>
      <xdr:colOff>2177143</xdr:colOff>
      <xdr:row>115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137</xdr:row>
      <xdr:rowOff>21767</xdr:rowOff>
    </xdr:from>
    <xdr:to>
      <xdr:col>7</xdr:col>
      <xdr:colOff>0</xdr:colOff>
      <xdr:row>137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24324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28847</xdr:colOff>
      <xdr:row>243</xdr:row>
      <xdr:rowOff>32115</xdr:rowOff>
    </xdr:from>
    <xdr:to>
      <xdr:col>6</xdr:col>
      <xdr:colOff>1665242</xdr:colOff>
      <xdr:row>243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28847" y="71263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111</xdr:row>
      <xdr:rowOff>0</xdr:rowOff>
    </xdr:from>
    <xdr:to>
      <xdr:col>7</xdr:col>
      <xdr:colOff>0</xdr:colOff>
      <xdr:row>111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16B8BF6-A60D-4C73-89D6-92C585AA43CF}"/>
            </a:ext>
          </a:extLst>
        </xdr:cNvPr>
        <xdr:cNvCxnSpPr/>
      </xdr:nvCxnSpPr>
      <xdr:spPr>
        <a:xfrm>
          <a:off x="38100" y="422148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51707</xdr:colOff>
      <xdr:row>215</xdr:row>
      <xdr:rowOff>141514</xdr:rowOff>
    </xdr:from>
    <xdr:to>
      <xdr:col>6</xdr:col>
      <xdr:colOff>1688102</xdr:colOff>
      <xdr:row>215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109</xdr:row>
      <xdr:rowOff>103958</xdr:rowOff>
    </xdr:from>
    <xdr:to>
      <xdr:col>7</xdr:col>
      <xdr:colOff>8464</xdr:colOff>
      <xdr:row>109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110</xdr:row>
      <xdr:rowOff>25581</xdr:rowOff>
    </xdr:from>
    <xdr:to>
      <xdr:col>9</xdr:col>
      <xdr:colOff>13608</xdr:colOff>
      <xdr:row>110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216</xdr:row>
      <xdr:rowOff>31023</xdr:rowOff>
    </xdr:from>
    <xdr:to>
      <xdr:col>8</xdr:col>
      <xdr:colOff>1215118</xdr:colOff>
      <xdr:row>216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108</xdr:row>
      <xdr:rowOff>173083</xdr:rowOff>
    </xdr:from>
    <xdr:to>
      <xdr:col>9</xdr:col>
      <xdr:colOff>0</xdr:colOff>
      <xdr:row>108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214</xdr:row>
      <xdr:rowOff>69123</xdr:rowOff>
    </xdr:from>
    <xdr:to>
      <xdr:col>8</xdr:col>
      <xdr:colOff>1215118</xdr:colOff>
      <xdr:row>214</xdr:row>
      <xdr:rowOff>70756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692712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29995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116</xdr:row>
      <xdr:rowOff>1360</xdr:rowOff>
    </xdr:from>
    <xdr:to>
      <xdr:col>6</xdr:col>
      <xdr:colOff>0</xdr:colOff>
      <xdr:row>116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280</xdr:row>
      <xdr:rowOff>14245</xdr:rowOff>
    </xdr:from>
    <xdr:to>
      <xdr:col>6</xdr:col>
      <xdr:colOff>0</xdr:colOff>
      <xdr:row>280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155</xdr:row>
      <xdr:rowOff>17689</xdr:rowOff>
    </xdr:from>
    <xdr:to>
      <xdr:col>5</xdr:col>
      <xdr:colOff>2128899</xdr:colOff>
      <xdr:row>155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241</xdr:row>
      <xdr:rowOff>71395</xdr:rowOff>
    </xdr:from>
    <xdr:to>
      <xdr:col>5</xdr:col>
      <xdr:colOff>2139042</xdr:colOff>
      <xdr:row>241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97030</xdr:rowOff>
    </xdr:from>
    <xdr:to>
      <xdr:col>6</xdr:col>
      <xdr:colOff>37929</xdr:colOff>
      <xdr:row>5</xdr:row>
      <xdr:rowOff>97030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950"/>
          <a:ext cx="102654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168</xdr:row>
      <xdr:rowOff>21954</xdr:rowOff>
    </xdr:from>
    <xdr:to>
      <xdr:col>6</xdr:col>
      <xdr:colOff>37929</xdr:colOff>
      <xdr:row>168</xdr:row>
      <xdr:rowOff>21954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414437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129</xdr:row>
      <xdr:rowOff>159977</xdr:rowOff>
    </xdr:from>
    <xdr:to>
      <xdr:col>6</xdr:col>
      <xdr:colOff>0</xdr:colOff>
      <xdr:row>129</xdr:row>
      <xdr:rowOff>159977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5B01B6-03DD-4D64-BE0E-F0027CBE0385}"/>
            </a:ext>
          </a:extLst>
        </xdr:cNvPr>
        <xdr:cNvCxnSpPr/>
      </xdr:nvCxnSpPr>
      <xdr:spPr>
        <a:xfrm>
          <a:off x="10886" y="390901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118</xdr:row>
      <xdr:rowOff>144336</xdr:rowOff>
    </xdr:from>
    <xdr:to>
      <xdr:col>11</xdr:col>
      <xdr:colOff>2129118</xdr:colOff>
      <xdr:row>118</xdr:row>
      <xdr:rowOff>144336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8373936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229</xdr:row>
      <xdr:rowOff>2870</xdr:rowOff>
    </xdr:from>
    <xdr:to>
      <xdr:col>5</xdr:col>
      <xdr:colOff>2163536</xdr:colOff>
      <xdr:row>229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14727</xdr:rowOff>
    </xdr:from>
    <xdr:to>
      <xdr:col>13</xdr:col>
      <xdr:colOff>64850</xdr:colOff>
      <xdr:row>8</xdr:row>
      <xdr:rowOff>24252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0447" y="1718021"/>
          <a:ext cx="11692074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71</xdr:rowOff>
    </xdr:from>
    <xdr:to>
      <xdr:col>6</xdr:col>
      <xdr:colOff>34818</xdr:colOff>
      <xdr:row>119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228</xdr:row>
      <xdr:rowOff>144306</xdr:rowOff>
    </xdr:from>
    <xdr:to>
      <xdr:col>13</xdr:col>
      <xdr:colOff>7126</xdr:colOff>
      <xdr:row>228</xdr:row>
      <xdr:rowOff>144306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5285694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157</xdr:row>
      <xdr:rowOff>13607</xdr:rowOff>
    </xdr:from>
    <xdr:to>
      <xdr:col>11</xdr:col>
      <xdr:colOff>2163535</xdr:colOff>
      <xdr:row>157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157</xdr:row>
      <xdr:rowOff>18326</xdr:rowOff>
    </xdr:from>
    <xdr:to>
      <xdr:col>6</xdr:col>
      <xdr:colOff>34818</xdr:colOff>
      <xdr:row>157</xdr:row>
      <xdr:rowOff>18326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697902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267</xdr:row>
      <xdr:rowOff>30100</xdr:rowOff>
    </xdr:from>
    <xdr:to>
      <xdr:col>5</xdr:col>
      <xdr:colOff>2163536</xdr:colOff>
      <xdr:row>267</xdr:row>
      <xdr:rowOff>30100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605" y="11400790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267</xdr:row>
      <xdr:rowOff>27214</xdr:rowOff>
    </xdr:from>
    <xdr:to>
      <xdr:col>13</xdr:col>
      <xdr:colOff>7126</xdr:colOff>
      <xdr:row>267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42880" y="11397615"/>
          <a:ext cx="1157986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170</xdr:row>
      <xdr:rowOff>126857</xdr:rowOff>
    </xdr:from>
    <xdr:to>
      <xdr:col>0</xdr:col>
      <xdr:colOff>40821</xdr:colOff>
      <xdr:row>170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6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85991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22590</xdr:rowOff>
    </xdr:from>
    <xdr:to>
      <xdr:col>12</xdr:col>
      <xdr:colOff>0</xdr:colOff>
      <xdr:row>8</xdr:row>
      <xdr:rowOff>22590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065" y="1853565"/>
          <a:ext cx="102139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95250</xdr:rowOff>
    </xdr:from>
    <xdr:to>
      <xdr:col>11</xdr:col>
      <xdr:colOff>2179866</xdr:colOff>
      <xdr:row>6</xdr:row>
      <xdr:rowOff>95250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270" y="1602740"/>
          <a:ext cx="101511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183</xdr:row>
      <xdr:rowOff>126857</xdr:rowOff>
    </xdr:from>
    <xdr:to>
      <xdr:col>0</xdr:col>
      <xdr:colOff>40821</xdr:colOff>
      <xdr:row>183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133</xdr:row>
      <xdr:rowOff>13607</xdr:rowOff>
    </xdr:from>
    <xdr:to>
      <xdr:col>6</xdr:col>
      <xdr:colOff>53069</xdr:colOff>
      <xdr:row>133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133</xdr:row>
      <xdr:rowOff>27214</xdr:rowOff>
    </xdr:from>
    <xdr:to>
      <xdr:col>12</xdr:col>
      <xdr:colOff>4083</xdr:colOff>
      <xdr:row>133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232</xdr:row>
      <xdr:rowOff>22365</xdr:rowOff>
    </xdr:from>
    <xdr:to>
      <xdr:col>12</xdr:col>
      <xdr:colOff>16330</xdr:colOff>
      <xdr:row>232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232</xdr:row>
      <xdr:rowOff>8760</xdr:rowOff>
    </xdr:from>
    <xdr:to>
      <xdr:col>6</xdr:col>
      <xdr:colOff>2724</xdr:colOff>
      <xdr:row>232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196</xdr:row>
      <xdr:rowOff>126857</xdr:rowOff>
    </xdr:from>
    <xdr:to>
      <xdr:col>0</xdr:col>
      <xdr:colOff>40821</xdr:colOff>
      <xdr:row>196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215</xdr:row>
      <xdr:rowOff>126857</xdr:rowOff>
    </xdr:from>
    <xdr:to>
      <xdr:col>0</xdr:col>
      <xdr:colOff>40821</xdr:colOff>
      <xdr:row>215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119</xdr:row>
      <xdr:rowOff>160553</xdr:rowOff>
    </xdr:from>
    <xdr:to>
      <xdr:col>6</xdr:col>
      <xdr:colOff>9525</xdr:colOff>
      <xdr:row>119</xdr:row>
      <xdr:rowOff>160553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6319306"/>
          <a:ext cx="102466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119</xdr:row>
      <xdr:rowOff>163926</xdr:rowOff>
    </xdr:from>
    <xdr:to>
      <xdr:col>11</xdr:col>
      <xdr:colOff>2151289</xdr:colOff>
      <xdr:row>119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230</xdr:row>
      <xdr:rowOff>182932</xdr:rowOff>
    </xdr:from>
    <xdr:to>
      <xdr:col>6</xdr:col>
      <xdr:colOff>13608</xdr:colOff>
      <xdr:row>230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230</xdr:row>
      <xdr:rowOff>182930</xdr:rowOff>
    </xdr:from>
    <xdr:to>
      <xdr:col>12</xdr:col>
      <xdr:colOff>0</xdr:colOff>
      <xdr:row>230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228</xdr:row>
      <xdr:rowOff>126857</xdr:rowOff>
    </xdr:from>
    <xdr:to>
      <xdr:col>0</xdr:col>
      <xdr:colOff>40821</xdr:colOff>
      <xdr:row>228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31297</xdr:rowOff>
    </xdr:from>
    <xdr:to>
      <xdr:col>7</xdr:col>
      <xdr:colOff>9525</xdr:colOff>
      <xdr:row>121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121</xdr:row>
      <xdr:rowOff>31297</xdr:rowOff>
    </xdr:from>
    <xdr:to>
      <xdr:col>14</xdr:col>
      <xdr:colOff>27215</xdr:colOff>
      <xdr:row>121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261</xdr:row>
      <xdr:rowOff>27214</xdr:rowOff>
    </xdr:from>
    <xdr:to>
      <xdr:col>7</xdr:col>
      <xdr:colOff>9525</xdr:colOff>
      <xdr:row>261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261</xdr:row>
      <xdr:rowOff>27214</xdr:rowOff>
    </xdr:from>
    <xdr:to>
      <xdr:col>14</xdr:col>
      <xdr:colOff>9125</xdr:colOff>
      <xdr:row>261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119</xdr:row>
      <xdr:rowOff>72118</xdr:rowOff>
    </xdr:from>
    <xdr:to>
      <xdr:col>14</xdr:col>
      <xdr:colOff>54429</xdr:colOff>
      <xdr:row>119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119</xdr:row>
      <xdr:rowOff>72117</xdr:rowOff>
    </xdr:from>
    <xdr:to>
      <xdr:col>7</xdr:col>
      <xdr:colOff>36739</xdr:colOff>
      <xdr:row>119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233</xdr:row>
      <xdr:rowOff>144235</xdr:rowOff>
    </xdr:from>
    <xdr:to>
      <xdr:col>14</xdr:col>
      <xdr:colOff>6403</xdr:colOff>
      <xdr:row>233</xdr:row>
      <xdr:rowOff>144235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16749" y="12987073"/>
          <a:ext cx="103160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233</xdr:row>
      <xdr:rowOff>144236</xdr:rowOff>
    </xdr:from>
    <xdr:to>
      <xdr:col>7</xdr:col>
      <xdr:colOff>50348</xdr:colOff>
      <xdr:row>233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42950</xdr:colOff>
      <xdr:row>245</xdr:row>
      <xdr:rowOff>15655</xdr:rowOff>
    </xdr:from>
    <xdr:to>
      <xdr:col>14</xdr:col>
      <xdr:colOff>5032</xdr:colOff>
      <xdr:row>245</xdr:row>
      <xdr:rowOff>16890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94409" y="7859773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18249</xdr:rowOff>
    </xdr:from>
    <xdr:to>
      <xdr:col>7</xdr:col>
      <xdr:colOff>69107</xdr:colOff>
      <xdr:row>121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121</xdr:row>
      <xdr:rowOff>14166</xdr:rowOff>
    </xdr:from>
    <xdr:to>
      <xdr:col>14</xdr:col>
      <xdr:colOff>2721</xdr:colOff>
      <xdr:row>121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245</xdr:row>
      <xdr:rowOff>20971</xdr:rowOff>
    </xdr:from>
    <xdr:to>
      <xdr:col>7</xdr:col>
      <xdr:colOff>0</xdr:colOff>
      <xdr:row>245</xdr:row>
      <xdr:rowOff>20971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7865089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159604</xdr:rowOff>
    </xdr:from>
    <xdr:to>
      <xdr:col>7</xdr:col>
      <xdr:colOff>44823</xdr:colOff>
      <xdr:row>119</xdr:row>
      <xdr:rowOff>161365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4875039"/>
          <a:ext cx="10596282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119</xdr:row>
      <xdr:rowOff>164486</xdr:rowOff>
    </xdr:from>
    <xdr:to>
      <xdr:col>14</xdr:col>
      <xdr:colOff>0</xdr:colOff>
      <xdr:row>119</xdr:row>
      <xdr:rowOff>164486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599084" y="4879921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231</xdr:row>
      <xdr:rowOff>206826</xdr:rowOff>
    </xdr:from>
    <xdr:to>
      <xdr:col>7</xdr:col>
      <xdr:colOff>40821</xdr:colOff>
      <xdr:row>231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231</xdr:row>
      <xdr:rowOff>201509</xdr:rowOff>
    </xdr:from>
    <xdr:to>
      <xdr:col>14</xdr:col>
      <xdr:colOff>5033</xdr:colOff>
      <xdr:row>231</xdr:row>
      <xdr:rowOff>202744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19824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133</xdr:row>
      <xdr:rowOff>16328</xdr:rowOff>
    </xdr:from>
    <xdr:to>
      <xdr:col>7</xdr:col>
      <xdr:colOff>2721</xdr:colOff>
      <xdr:row>133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233</xdr:row>
      <xdr:rowOff>2721</xdr:rowOff>
    </xdr:from>
    <xdr:to>
      <xdr:col>7</xdr:col>
      <xdr:colOff>57150</xdr:colOff>
      <xdr:row>245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68035</xdr:rowOff>
    </xdr:from>
    <xdr:to>
      <xdr:col>6</xdr:col>
      <xdr:colOff>1714500</xdr:colOff>
      <xdr:row>119</xdr:row>
      <xdr:rowOff>74840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0" y="615641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231</xdr:row>
      <xdr:rowOff>68035</xdr:rowOff>
    </xdr:from>
    <xdr:to>
      <xdr:col>7</xdr:col>
      <xdr:colOff>40822</xdr:colOff>
      <xdr:row>231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21374</xdr:rowOff>
    </xdr:from>
    <xdr:to>
      <xdr:col>7</xdr:col>
      <xdr:colOff>0</xdr:colOff>
      <xdr:row>8</xdr:row>
      <xdr:rowOff>21374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80445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121</xdr:row>
      <xdr:rowOff>8164</xdr:rowOff>
    </xdr:from>
    <xdr:to>
      <xdr:col>6</xdr:col>
      <xdr:colOff>1646464</xdr:colOff>
      <xdr:row>147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245</xdr:row>
      <xdr:rowOff>31377</xdr:rowOff>
    </xdr:from>
    <xdr:to>
      <xdr:col>6</xdr:col>
      <xdr:colOff>1655370</xdr:colOff>
      <xdr:row>245</xdr:row>
      <xdr:rowOff>31377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540" y="11336655"/>
          <a:ext cx="103028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119</xdr:row>
      <xdr:rowOff>159474</xdr:rowOff>
    </xdr:from>
    <xdr:to>
      <xdr:col>6</xdr:col>
      <xdr:colOff>1737359</xdr:colOff>
      <xdr:row>119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231</xdr:row>
      <xdr:rowOff>69477</xdr:rowOff>
    </xdr:from>
    <xdr:to>
      <xdr:col>6</xdr:col>
      <xdr:colOff>1652649</xdr:colOff>
      <xdr:row>231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29"/>
  <sheetViews>
    <sheetView showGridLines="0" tabSelected="1" view="pageBreakPreview" topLeftCell="A204" zoomScaleNormal="100" zoomScaleSheetLayoutView="100" workbookViewId="0">
      <selection activeCell="B335" sqref="B335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24" customWidth="1"/>
    <col min="12" max="13" width="16.88671875" style="24" customWidth="1"/>
    <col min="14" max="17" width="12.88671875" style="2" customWidth="1"/>
    <col min="18" max="16384" width="9.109375" style="2"/>
  </cols>
  <sheetData>
    <row r="1" spans="1:9" ht="15" customHeight="1">
      <c r="A1" s="80" t="s">
        <v>0</v>
      </c>
      <c r="B1" s="132">
        <v>1</v>
      </c>
      <c r="C1" s="26" t="s">
        <v>1</v>
      </c>
      <c r="D1" s="2"/>
      <c r="E1" s="2"/>
      <c r="F1" s="2"/>
    </row>
    <row r="2" spans="1:9" ht="15" customHeight="1">
      <c r="A2" s="80" t="s">
        <v>2</v>
      </c>
      <c r="B2" s="132"/>
      <c r="C2" s="133" t="s">
        <v>3</v>
      </c>
      <c r="D2" s="133"/>
      <c r="E2" s="133"/>
      <c r="F2" s="2"/>
    </row>
    <row r="3" spans="1:9" ht="9" customHeight="1">
      <c r="B3" s="2"/>
      <c r="C3" s="2"/>
      <c r="D3" s="2"/>
      <c r="E3" s="2"/>
      <c r="F3" s="2"/>
    </row>
    <row r="4" spans="1:9" ht="15.9" customHeight="1">
      <c r="A4" s="134" t="s">
        <v>4</v>
      </c>
      <c r="B4" s="134"/>
      <c r="C4" s="3" t="s">
        <v>5</v>
      </c>
      <c r="D4" s="3" t="s">
        <v>6</v>
      </c>
      <c r="E4" s="3" t="s">
        <v>7</v>
      </c>
      <c r="F4" s="3" t="s">
        <v>8</v>
      </c>
    </row>
    <row r="5" spans="1:9" ht="15.9" customHeight="1">
      <c r="A5" s="135" t="s">
        <v>9</v>
      </c>
      <c r="B5" s="135"/>
      <c r="C5" s="5" t="s">
        <v>10</v>
      </c>
      <c r="D5" s="5" t="s">
        <v>11</v>
      </c>
      <c r="E5" s="5" t="s">
        <v>12</v>
      </c>
      <c r="F5" s="5" t="s">
        <v>13</v>
      </c>
    </row>
    <row r="6" spans="1:9" ht="9" customHeight="1">
      <c r="A6" s="135"/>
      <c r="B6" s="135"/>
      <c r="C6" s="58"/>
      <c r="D6" s="3"/>
      <c r="E6" s="3"/>
      <c r="F6" s="3"/>
    </row>
    <row r="7" spans="1:9" ht="15.75" customHeight="1">
      <c r="A7" s="130" t="s">
        <v>14</v>
      </c>
      <c r="B7" s="130"/>
      <c r="C7" s="130"/>
      <c r="D7" s="130"/>
      <c r="E7" s="130"/>
      <c r="F7" s="130"/>
    </row>
    <row r="8" spans="1:9" ht="14.4">
      <c r="A8" s="23"/>
      <c r="B8" s="23"/>
    </row>
    <row r="9" spans="1:9" ht="15" hidden="1" customHeight="1">
      <c r="A9" s="3">
        <v>2018</v>
      </c>
      <c r="B9" s="7" t="s">
        <v>15</v>
      </c>
      <c r="C9" s="33">
        <v>101059.462072735</v>
      </c>
      <c r="D9" s="33">
        <v>49749.911852188001</v>
      </c>
      <c r="E9" s="33">
        <v>39654.542681090999</v>
      </c>
      <c r="F9" s="33">
        <v>11655.007539456299</v>
      </c>
    </row>
    <row r="10" spans="1:9" ht="15" hidden="1" customHeight="1">
      <c r="A10" s="7"/>
      <c r="B10" s="7" t="s">
        <v>16</v>
      </c>
      <c r="C10" s="33">
        <v>97152.225319267105</v>
      </c>
      <c r="D10" s="33">
        <v>47385.744562551998</v>
      </c>
      <c r="E10" s="33">
        <v>39222.719319993099</v>
      </c>
      <c r="F10" s="33">
        <v>10543.761436721899</v>
      </c>
    </row>
    <row r="11" spans="1:9" ht="15" hidden="1" customHeight="1">
      <c r="A11" s="7"/>
      <c r="B11" s="7" t="s">
        <v>17</v>
      </c>
      <c r="C11" s="33">
        <v>103777.24956726001</v>
      </c>
      <c r="D11" s="33">
        <v>50674.811321501802</v>
      </c>
      <c r="E11" s="33">
        <v>40824.936294660198</v>
      </c>
      <c r="F11" s="33">
        <v>12277.5019510981</v>
      </c>
    </row>
    <row r="12" spans="1:9" ht="15" hidden="1" customHeight="1">
      <c r="A12" s="7"/>
      <c r="B12" s="7" t="s">
        <v>18</v>
      </c>
      <c r="C12" s="33">
        <v>99769.544812783701</v>
      </c>
      <c r="D12" s="33">
        <v>48575.187872941402</v>
      </c>
      <c r="E12" s="33">
        <v>39128.678583866102</v>
      </c>
      <c r="F12" s="33">
        <v>12065.678355976201</v>
      </c>
      <c r="G12" s="64"/>
      <c r="H12" s="64"/>
      <c r="I12" s="72"/>
    </row>
    <row r="13" spans="1:9" ht="15" hidden="1" customHeight="1">
      <c r="A13" s="7"/>
      <c r="B13" s="7" t="s">
        <v>19</v>
      </c>
      <c r="C13" s="33">
        <v>103705.122959097</v>
      </c>
      <c r="D13" s="33">
        <v>50536.851904522002</v>
      </c>
      <c r="E13" s="33">
        <v>40860.448106370299</v>
      </c>
      <c r="F13" s="33">
        <v>12307.822948204501</v>
      </c>
    </row>
    <row r="14" spans="1:9" ht="15" hidden="1" customHeight="1">
      <c r="A14" s="7"/>
      <c r="B14" s="7" t="s">
        <v>20</v>
      </c>
      <c r="C14" s="33">
        <v>106130.86504346201</v>
      </c>
      <c r="D14" s="33">
        <v>50405.847724322601</v>
      </c>
      <c r="E14" s="33">
        <v>42705.665098343103</v>
      </c>
      <c r="F14" s="33">
        <v>13019.3522207962</v>
      </c>
    </row>
    <row r="15" spans="1:9" ht="15" hidden="1" customHeight="1">
      <c r="A15" s="7"/>
      <c r="B15" s="7" t="s">
        <v>21</v>
      </c>
      <c r="C15" s="33">
        <v>106450.962147193</v>
      </c>
      <c r="D15" s="33">
        <v>49162.607651444501</v>
      </c>
      <c r="E15" s="33">
        <v>43427.141397917701</v>
      </c>
      <c r="F15" s="33">
        <v>13861.213097830499</v>
      </c>
    </row>
    <row r="16" spans="1:9" ht="15" hidden="1" customHeight="1">
      <c r="A16" s="7"/>
      <c r="B16" s="7" t="s">
        <v>22</v>
      </c>
      <c r="C16" s="33">
        <v>107865.58990321901</v>
      </c>
      <c r="D16" s="33">
        <v>50919.930400054203</v>
      </c>
      <c r="E16" s="33">
        <v>43478.163010436001</v>
      </c>
      <c r="F16" s="33">
        <v>13467.4964927284</v>
      </c>
    </row>
    <row r="17" spans="1:6" ht="15" hidden="1" customHeight="1">
      <c r="A17" s="7"/>
      <c r="B17" s="7" t="s">
        <v>23</v>
      </c>
      <c r="C17" s="33">
        <v>104716.819339931</v>
      </c>
      <c r="D17" s="33">
        <v>52381.886187693497</v>
      </c>
      <c r="E17" s="33">
        <v>41170.812496201703</v>
      </c>
      <c r="F17" s="33">
        <v>11164.1206560357</v>
      </c>
    </row>
    <row r="18" spans="1:6" ht="15" hidden="1" customHeight="1">
      <c r="A18" s="7"/>
      <c r="B18" s="7" t="s">
        <v>24</v>
      </c>
      <c r="C18" s="33">
        <v>106017.66888129</v>
      </c>
      <c r="D18" s="33">
        <v>51888.910340093702</v>
      </c>
      <c r="E18" s="33">
        <v>41996.593505972298</v>
      </c>
      <c r="F18" s="33">
        <v>12132.1650352243</v>
      </c>
    </row>
    <row r="19" spans="1:6" ht="15" hidden="1" customHeight="1">
      <c r="A19" s="7"/>
      <c r="B19" s="7" t="s">
        <v>25</v>
      </c>
      <c r="C19" s="33">
        <v>106190.454215272</v>
      </c>
      <c r="D19" s="33">
        <v>51045.434143268401</v>
      </c>
      <c r="E19" s="33">
        <v>42858.104239772802</v>
      </c>
      <c r="F19" s="33">
        <v>12286.9158322311</v>
      </c>
    </row>
    <row r="20" spans="1:6" ht="15" hidden="1" customHeight="1">
      <c r="A20" s="7"/>
      <c r="B20" s="7" t="s">
        <v>26</v>
      </c>
      <c r="C20" s="33">
        <v>109309.196036334</v>
      </c>
      <c r="D20" s="33">
        <v>52745.749546589097</v>
      </c>
      <c r="E20" s="33">
        <v>44665.884244257802</v>
      </c>
      <c r="F20" s="33">
        <v>11897.562245486901</v>
      </c>
    </row>
    <row r="21" spans="1:6" hidden="1">
      <c r="A21" s="101">
        <v>2018</v>
      </c>
      <c r="B21" s="3"/>
      <c r="C21" s="33">
        <f>SUM(C9:C20)</f>
        <v>1252145.1602978439</v>
      </c>
      <c r="D21" s="33">
        <f t="shared" ref="D21:F21" si="0">SUM(D9:D20)</f>
        <v>605472.87350717117</v>
      </c>
      <c r="E21" s="33">
        <f t="shared" si="0"/>
        <v>499993.68897888216</v>
      </c>
      <c r="F21" s="33">
        <f t="shared" si="0"/>
        <v>146678.59781179012</v>
      </c>
    </row>
    <row r="22" spans="1:6" hidden="1">
      <c r="A22" s="3">
        <v>2019</v>
      </c>
      <c r="B22" s="7" t="s">
        <v>15</v>
      </c>
      <c r="C22" s="33">
        <v>108943.91699611599</v>
      </c>
      <c r="D22" s="33">
        <v>52857.9336072281</v>
      </c>
      <c r="E22" s="33">
        <v>43874.963270395703</v>
      </c>
      <c r="F22" s="33">
        <v>12211.020118492101</v>
      </c>
    </row>
    <row r="23" spans="1:6" hidden="1">
      <c r="A23" s="3"/>
      <c r="B23" s="7" t="s">
        <v>16</v>
      </c>
      <c r="C23" s="33">
        <v>103482.327135757</v>
      </c>
      <c r="D23" s="33">
        <v>50157.435983101197</v>
      </c>
      <c r="E23" s="33">
        <v>42542.892088583802</v>
      </c>
      <c r="F23" s="33">
        <v>10781.999064072101</v>
      </c>
    </row>
    <row r="24" spans="1:6" hidden="1">
      <c r="A24" s="3"/>
      <c r="B24" s="7" t="s">
        <v>27</v>
      </c>
      <c r="C24" s="33">
        <v>109437.57075869699</v>
      </c>
      <c r="D24" s="33">
        <v>53210.237814371998</v>
      </c>
      <c r="E24" s="33">
        <v>43633.733065188797</v>
      </c>
      <c r="F24" s="33">
        <v>12593.5998791364</v>
      </c>
    </row>
    <row r="25" spans="1:6" hidden="1">
      <c r="A25" s="3"/>
      <c r="B25" s="7" t="s">
        <v>28</v>
      </c>
      <c r="C25" s="33">
        <v>105373.259363167</v>
      </c>
      <c r="D25" s="33">
        <v>51169.357711206198</v>
      </c>
      <c r="E25" s="33">
        <v>41867.216260902896</v>
      </c>
      <c r="F25" s="33">
        <v>12336.685391057599</v>
      </c>
    </row>
    <row r="26" spans="1:6" hidden="1">
      <c r="A26" s="3"/>
      <c r="B26" s="7" t="s">
        <v>29</v>
      </c>
      <c r="C26" s="33">
        <v>110797.421261993</v>
      </c>
      <c r="D26" s="33">
        <v>53305.917072778197</v>
      </c>
      <c r="E26" s="33">
        <v>44066.097530057203</v>
      </c>
      <c r="F26" s="33">
        <v>13425.406659157799</v>
      </c>
    </row>
    <row r="27" spans="1:6" hidden="1">
      <c r="A27" s="3"/>
      <c r="B27" s="7" t="s">
        <v>20</v>
      </c>
      <c r="C27" s="33">
        <v>112340.66423181799</v>
      </c>
      <c r="D27" s="33">
        <v>53640.290244093303</v>
      </c>
      <c r="E27" s="33">
        <v>46000.434393682997</v>
      </c>
      <c r="F27" s="33">
        <v>12699.9395940415</v>
      </c>
    </row>
    <row r="28" spans="1:6" hidden="1">
      <c r="A28" s="3"/>
      <c r="B28" s="7" t="s">
        <v>21</v>
      </c>
      <c r="C28" s="33">
        <v>112540.231829572</v>
      </c>
      <c r="D28" s="33">
        <v>52399.872189576403</v>
      </c>
      <c r="E28" s="33">
        <v>46512.073703725502</v>
      </c>
      <c r="F28" s="33">
        <v>13628.2859362699</v>
      </c>
    </row>
    <row r="29" spans="1:6" hidden="1">
      <c r="A29" s="7"/>
      <c r="B29" s="7" t="s">
        <v>30</v>
      </c>
      <c r="C29" s="33">
        <v>114068.759560561</v>
      </c>
      <c r="D29" s="33">
        <v>53983.8741240487</v>
      </c>
      <c r="E29" s="33">
        <v>46466.308633599299</v>
      </c>
      <c r="F29" s="33">
        <v>13618.5768029132</v>
      </c>
    </row>
    <row r="30" spans="1:6" hidden="1">
      <c r="A30" s="7"/>
      <c r="B30" s="7" t="s">
        <v>31</v>
      </c>
      <c r="C30" s="33">
        <v>110621.306553562</v>
      </c>
      <c r="D30" s="33">
        <v>54838.834674568498</v>
      </c>
      <c r="E30" s="33">
        <v>44126.110699675803</v>
      </c>
      <c r="F30" s="33">
        <v>11656.3611793174</v>
      </c>
    </row>
    <row r="31" spans="1:6" hidden="1">
      <c r="A31" s="3"/>
      <c r="B31" s="7" t="s">
        <v>32</v>
      </c>
      <c r="C31" s="33">
        <v>111317.64427625301</v>
      </c>
      <c r="D31" s="33">
        <v>53889.592753471101</v>
      </c>
      <c r="E31" s="33">
        <v>44843.565760138503</v>
      </c>
      <c r="F31" s="33">
        <v>12584.4857626432</v>
      </c>
    </row>
    <row r="32" spans="1:6" hidden="1">
      <c r="A32" s="3"/>
      <c r="B32" s="2" t="s">
        <v>25</v>
      </c>
      <c r="C32" s="33">
        <v>111697.846132053</v>
      </c>
      <c r="D32" s="33">
        <v>53166.855426587499</v>
      </c>
      <c r="E32" s="33">
        <v>45879.306350478299</v>
      </c>
      <c r="F32" s="33">
        <v>12651.684354986999</v>
      </c>
    </row>
    <row r="33" spans="1:16" hidden="1">
      <c r="A33" s="3"/>
      <c r="B33" s="2" t="s">
        <v>26</v>
      </c>
      <c r="C33" s="33">
        <v>115825.006061486</v>
      </c>
      <c r="D33" s="33">
        <v>55602.0265719116</v>
      </c>
      <c r="E33" s="33">
        <v>47787.498578794897</v>
      </c>
      <c r="F33" s="33">
        <v>12435.480910779101</v>
      </c>
    </row>
    <row r="34" spans="1:16">
      <c r="A34" s="3">
        <v>2019</v>
      </c>
      <c r="B34" s="2"/>
      <c r="C34" s="33">
        <f>SUM(C22:C33)</f>
        <v>1326445.9541610349</v>
      </c>
      <c r="D34" s="33">
        <f t="shared" ref="D34:F34" si="1">SUM(D22:D33)</f>
        <v>638222.22817294276</v>
      </c>
      <c r="E34" s="33">
        <f t="shared" si="1"/>
        <v>537600.20033522369</v>
      </c>
      <c r="F34" s="33">
        <f t="shared" si="1"/>
        <v>150623.52565286731</v>
      </c>
    </row>
    <row r="35" spans="1:16" ht="13.5" hidden="1" customHeight="1">
      <c r="A35" s="3">
        <v>2020</v>
      </c>
      <c r="B35" s="12" t="s">
        <v>15</v>
      </c>
      <c r="C35" s="33">
        <v>114776.27756785401</v>
      </c>
      <c r="D35" s="33">
        <v>55631.202350098298</v>
      </c>
      <c r="E35" s="33">
        <v>46815.9918676382</v>
      </c>
      <c r="F35" s="33">
        <v>12329.0833501177</v>
      </c>
    </row>
    <row r="36" spans="1:16" ht="13.5" hidden="1" customHeight="1">
      <c r="A36" s="3"/>
      <c r="B36" s="11" t="s">
        <v>16</v>
      </c>
      <c r="C36" s="33">
        <v>108972.504710875</v>
      </c>
      <c r="D36" s="33">
        <v>52605.968492763001</v>
      </c>
      <c r="E36" s="33">
        <v>45202.247329707199</v>
      </c>
      <c r="F36" s="33">
        <v>11164.288888404701</v>
      </c>
    </row>
    <row r="37" spans="1:16" ht="13.5" hidden="1" customHeight="1">
      <c r="A37" s="3"/>
      <c r="B37" s="11" t="s">
        <v>17</v>
      </c>
      <c r="C37" s="33">
        <v>103182.07391107301</v>
      </c>
      <c r="D37" s="33">
        <v>51777.388668527099</v>
      </c>
      <c r="E37" s="33">
        <v>40732.216579512598</v>
      </c>
      <c r="F37" s="33">
        <v>10672.4686630329</v>
      </c>
    </row>
    <row r="38" spans="1:16" ht="13.5" hidden="1" customHeight="1">
      <c r="A38" s="3"/>
      <c r="B38" s="11" t="s">
        <v>18</v>
      </c>
      <c r="C38" s="33">
        <v>66851.887335147796</v>
      </c>
      <c r="D38" s="33">
        <v>37694.1288330471</v>
      </c>
      <c r="E38" s="33">
        <v>28319.978254516602</v>
      </c>
      <c r="F38" s="33">
        <v>837.78024758412698</v>
      </c>
    </row>
    <row r="39" spans="1:16" ht="13.5" hidden="1" customHeight="1">
      <c r="A39" s="3"/>
      <c r="B39" s="11" t="s">
        <v>19</v>
      </c>
      <c r="C39" s="33">
        <v>84440.371435961395</v>
      </c>
      <c r="D39" s="33">
        <v>40710.222476660398</v>
      </c>
      <c r="E39" s="33">
        <v>36952.8318040538</v>
      </c>
      <c r="F39" s="33">
        <v>6777.3171552471504</v>
      </c>
    </row>
    <row r="40" spans="1:16" ht="13.5" hidden="1" customHeight="1">
      <c r="A40" s="3"/>
      <c r="B40" s="11" t="s">
        <v>33</v>
      </c>
      <c r="C40" s="33">
        <v>102869.37768493099</v>
      </c>
      <c r="D40" s="33">
        <v>48971.634037629701</v>
      </c>
      <c r="E40" s="33">
        <v>41773.662990122597</v>
      </c>
      <c r="F40" s="33">
        <v>12124.0806571782</v>
      </c>
    </row>
    <row r="41" spans="1:16" ht="13.5" hidden="1" customHeight="1">
      <c r="A41" s="3"/>
      <c r="B41" s="11" t="s">
        <v>34</v>
      </c>
      <c r="C41" s="33">
        <v>108652.893490813</v>
      </c>
      <c r="D41" s="33">
        <v>50046.587818093503</v>
      </c>
      <c r="E41" s="33">
        <v>44745.887660960398</v>
      </c>
      <c r="F41" s="33">
        <v>13860.4180117591</v>
      </c>
    </row>
    <row r="42" spans="1:16" ht="13.5" hidden="1" customHeight="1">
      <c r="A42" s="7"/>
      <c r="B42" s="11" t="s">
        <v>30</v>
      </c>
      <c r="C42" s="33">
        <v>111420.748400475</v>
      </c>
      <c r="D42" s="33">
        <v>51888.617077761199</v>
      </c>
      <c r="E42" s="33">
        <v>45775.002872574201</v>
      </c>
      <c r="F42" s="33">
        <v>13757.1284501398</v>
      </c>
    </row>
    <row r="43" spans="1:16" ht="13.5" hidden="1" customHeight="1">
      <c r="A43" s="7"/>
      <c r="B43" s="11" t="s">
        <v>23</v>
      </c>
      <c r="C43" s="33">
        <v>110992.08110596699</v>
      </c>
      <c r="D43" s="33">
        <v>52518.844702008297</v>
      </c>
      <c r="E43" s="33">
        <v>44825.586798536497</v>
      </c>
      <c r="F43" s="33">
        <v>13647.649605422501</v>
      </c>
    </row>
    <row r="44" spans="1:16" ht="13.5" hidden="1" customHeight="1">
      <c r="A44" s="3"/>
      <c r="B44" s="11" t="s">
        <v>24</v>
      </c>
      <c r="C44" s="33">
        <v>110452.81081146401</v>
      </c>
      <c r="D44" s="33">
        <v>53405.4590837223</v>
      </c>
      <c r="E44" s="33">
        <v>44188.2842716081</v>
      </c>
      <c r="F44" s="33">
        <v>12859.0674561332</v>
      </c>
    </row>
    <row r="45" spans="1:16" ht="13.5" hidden="1" customHeight="1">
      <c r="A45" s="3"/>
      <c r="B45" s="11" t="s">
        <v>25</v>
      </c>
      <c r="C45" s="33">
        <v>110395.2350376</v>
      </c>
      <c r="D45" s="33">
        <v>52770.753723296701</v>
      </c>
      <c r="E45" s="33">
        <v>44827.022246647597</v>
      </c>
      <c r="F45" s="33">
        <v>12797.4590676561</v>
      </c>
    </row>
    <row r="46" spans="1:16" ht="13.5" hidden="1" customHeight="1">
      <c r="A46" s="3"/>
      <c r="B46" s="11" t="s">
        <v>26</v>
      </c>
      <c r="C46" s="33">
        <v>116408.80116726201</v>
      </c>
      <c r="D46" s="33">
        <v>55290.462697946299</v>
      </c>
      <c r="E46" s="33">
        <v>46849.460845615002</v>
      </c>
      <c r="F46" s="33">
        <v>14268.8776237006</v>
      </c>
    </row>
    <row r="47" spans="1:16" ht="15" customHeight="1">
      <c r="A47" s="3">
        <v>2020</v>
      </c>
      <c r="B47" s="11"/>
      <c r="C47" s="33">
        <f>SUM(C35:C46)</f>
        <v>1249415.0626594231</v>
      </c>
      <c r="D47" s="33">
        <f t="shared" ref="D47:F47" si="2">SUM(D35:D46)</f>
        <v>603311.26996155398</v>
      </c>
      <c r="E47" s="33">
        <f t="shared" si="2"/>
        <v>511008.17352149275</v>
      </c>
      <c r="F47" s="33">
        <f t="shared" si="2"/>
        <v>135095.61917637609</v>
      </c>
    </row>
    <row r="48" spans="1:16" ht="13.5" hidden="1" customHeight="1">
      <c r="A48" s="3">
        <v>2021</v>
      </c>
      <c r="B48" s="12" t="s">
        <v>15</v>
      </c>
      <c r="C48" s="33">
        <v>111845.70949941</v>
      </c>
      <c r="D48" s="33">
        <v>55414.80716181</v>
      </c>
      <c r="E48" s="33">
        <v>45629.000321247702</v>
      </c>
      <c r="F48" s="33">
        <v>10801.9020163522</v>
      </c>
      <c r="N48" s="73"/>
      <c r="O48" s="73"/>
      <c r="P48" s="73"/>
    </row>
    <row r="49" spans="1:16" ht="13.5" hidden="1" customHeight="1">
      <c r="A49" s="3"/>
      <c r="B49" s="11" t="s">
        <v>16</v>
      </c>
      <c r="C49" s="33">
        <v>108009.128975988</v>
      </c>
      <c r="D49" s="33">
        <v>52576.486411427701</v>
      </c>
      <c r="E49" s="33">
        <v>44273.936101406201</v>
      </c>
      <c r="F49" s="33">
        <v>11158.7064631545</v>
      </c>
      <c r="N49" s="73"/>
      <c r="O49" s="73"/>
      <c r="P49" s="73"/>
    </row>
    <row r="50" spans="1:16" ht="13.5" hidden="1" customHeight="1">
      <c r="A50" s="3"/>
      <c r="B50" s="11" t="s">
        <v>27</v>
      </c>
      <c r="C50" s="33">
        <v>112734.45998237601</v>
      </c>
      <c r="D50" s="33">
        <v>52728.677754214601</v>
      </c>
      <c r="E50" s="33">
        <v>44989.7365382977</v>
      </c>
      <c r="F50" s="33">
        <v>15016.0456898641</v>
      </c>
      <c r="N50" s="73"/>
      <c r="O50" s="73"/>
      <c r="P50" s="73"/>
    </row>
    <row r="51" spans="1:16" ht="13.5" hidden="1" customHeight="1">
      <c r="A51" s="3"/>
      <c r="B51" s="11" t="s">
        <v>18</v>
      </c>
      <c r="C51" s="33">
        <v>111094.83059095099</v>
      </c>
      <c r="D51" s="33">
        <v>52954.623446507801</v>
      </c>
      <c r="E51" s="33">
        <v>44306.328138107601</v>
      </c>
      <c r="F51" s="33">
        <v>13833.879006336099</v>
      </c>
      <c r="N51" s="73"/>
      <c r="O51" s="73"/>
      <c r="P51" s="73"/>
    </row>
    <row r="52" spans="1:16" ht="13.5" hidden="1" customHeight="1">
      <c r="A52" s="3"/>
      <c r="B52" s="11" t="s">
        <v>35</v>
      </c>
      <c r="C52" s="33">
        <v>108241.362334751</v>
      </c>
      <c r="D52" s="33">
        <v>53296.5295461403</v>
      </c>
      <c r="E52" s="33">
        <v>43349.959814633003</v>
      </c>
      <c r="F52" s="33">
        <v>11594.872973978099</v>
      </c>
      <c r="N52" s="73"/>
      <c r="O52" s="73"/>
      <c r="P52" s="73"/>
    </row>
    <row r="53" spans="1:16" ht="13.5" hidden="1" customHeight="1">
      <c r="A53" s="3"/>
      <c r="B53" s="11" t="s">
        <v>36</v>
      </c>
      <c r="C53" s="33">
        <v>92226.658332719293</v>
      </c>
      <c r="D53" s="33">
        <v>50722.6617458693</v>
      </c>
      <c r="E53" s="33">
        <v>40578.697301393702</v>
      </c>
      <c r="F53" s="33">
        <v>925.29928545629502</v>
      </c>
      <c r="N53" s="73"/>
      <c r="O53" s="73"/>
    </row>
    <row r="54" spans="1:16" ht="13.5" hidden="1" customHeight="1">
      <c r="A54" s="3"/>
      <c r="B54" s="11" t="s">
        <v>34</v>
      </c>
      <c r="C54" s="33">
        <v>92678.685681730596</v>
      </c>
      <c r="D54" s="33">
        <v>49518.929273262802</v>
      </c>
      <c r="E54" s="33">
        <v>41136.792899391497</v>
      </c>
      <c r="F54" s="33">
        <v>2022.9635090762999</v>
      </c>
      <c r="N54" s="73"/>
      <c r="O54" s="73"/>
    </row>
    <row r="55" spans="1:16" ht="13.5" hidden="1" customHeight="1">
      <c r="A55" s="7"/>
      <c r="B55" s="11" t="s">
        <v>30</v>
      </c>
      <c r="C55" s="33">
        <v>100050.609929646</v>
      </c>
      <c r="D55" s="33">
        <v>51855.251316661903</v>
      </c>
      <c r="E55" s="33">
        <v>42366.956418466201</v>
      </c>
      <c r="F55" s="33">
        <v>5828.4021945176301</v>
      </c>
      <c r="N55" s="73"/>
      <c r="O55" s="73"/>
    </row>
    <row r="56" spans="1:16" ht="13.5" hidden="1" customHeight="1">
      <c r="A56" s="7"/>
      <c r="B56" s="11" t="s">
        <v>23</v>
      </c>
      <c r="C56" s="33">
        <v>108113.688718797</v>
      </c>
      <c r="D56" s="33">
        <v>52983.625888752598</v>
      </c>
      <c r="E56" s="33">
        <v>44334.356860614702</v>
      </c>
      <c r="F56" s="33">
        <v>10795.707017660299</v>
      </c>
      <c r="N56" s="73"/>
      <c r="O56" s="73"/>
    </row>
    <row r="57" spans="1:16" ht="15" hidden="1" customHeight="1">
      <c r="A57" s="3"/>
      <c r="B57" s="11" t="s">
        <v>24</v>
      </c>
      <c r="C57" s="33">
        <v>116233.53245440101</v>
      </c>
      <c r="D57" s="33">
        <v>55781.240658098199</v>
      </c>
      <c r="E57" s="33">
        <v>46285.280981438897</v>
      </c>
      <c r="F57" s="33">
        <v>14167.010814864199</v>
      </c>
      <c r="N57" s="73"/>
      <c r="O57" s="73"/>
    </row>
    <row r="58" spans="1:16" ht="15" hidden="1" customHeight="1">
      <c r="A58" s="3"/>
      <c r="B58" s="7" t="s">
        <v>25</v>
      </c>
      <c r="C58" s="33">
        <v>117559.83399043301</v>
      </c>
      <c r="D58" s="33">
        <v>56338.470517995498</v>
      </c>
      <c r="E58" s="33">
        <v>47838.374683569498</v>
      </c>
      <c r="F58" s="33">
        <v>13382.988788868</v>
      </c>
      <c r="N58" s="73"/>
      <c r="O58" s="73"/>
    </row>
    <row r="59" spans="1:16" ht="15" hidden="1" customHeight="1">
      <c r="A59" s="3"/>
      <c r="B59" s="7" t="s">
        <v>26</v>
      </c>
      <c r="C59" s="33">
        <v>120635.34330571799</v>
      </c>
      <c r="D59" s="33">
        <v>57584.104333807001</v>
      </c>
      <c r="E59" s="33">
        <v>48474.223386226397</v>
      </c>
      <c r="F59" s="33">
        <v>14577.015585684399</v>
      </c>
      <c r="N59" s="73"/>
      <c r="O59" s="73"/>
    </row>
    <row r="60" spans="1:16">
      <c r="A60" s="3">
        <v>2021</v>
      </c>
      <c r="B60" s="7"/>
      <c r="C60" s="33">
        <f>SUM(C48:C59)</f>
        <v>1299423.8437969207</v>
      </c>
      <c r="D60" s="33">
        <f t="shared" ref="D60:F60" si="3">SUM(D48:D59)</f>
        <v>641755.40805454773</v>
      </c>
      <c r="E60" s="33">
        <f t="shared" si="3"/>
        <v>533563.64344479307</v>
      </c>
      <c r="F60" s="33">
        <f t="shared" si="3"/>
        <v>124104.79334581213</v>
      </c>
      <c r="N60" s="74"/>
      <c r="O60" s="74"/>
    </row>
    <row r="61" spans="1:16" ht="13.5" hidden="1" customHeight="1">
      <c r="A61" s="3">
        <v>2022</v>
      </c>
      <c r="B61" s="12" t="s">
        <v>15</v>
      </c>
      <c r="C61" s="33">
        <v>120184.63474186099</v>
      </c>
      <c r="D61" s="33">
        <v>58580.565336078798</v>
      </c>
      <c r="E61" s="33">
        <v>48969.696503168801</v>
      </c>
      <c r="F61" s="33">
        <v>12634.372902613699</v>
      </c>
      <c r="N61" s="73"/>
      <c r="O61" s="73"/>
    </row>
    <row r="62" spans="1:16" ht="13.5" hidden="1" customHeight="1">
      <c r="A62" s="3"/>
      <c r="B62" s="13" t="s">
        <v>16</v>
      </c>
      <c r="C62" s="33">
        <v>117089.91111613301</v>
      </c>
      <c r="D62" s="33">
        <v>55850.439623999999</v>
      </c>
      <c r="E62" s="33">
        <v>48783.165529623599</v>
      </c>
      <c r="F62" s="33">
        <v>12456.305962509601</v>
      </c>
    </row>
    <row r="63" spans="1:16" ht="13.5" hidden="1" customHeight="1">
      <c r="A63" s="3"/>
      <c r="B63" s="13" t="s">
        <v>17</v>
      </c>
      <c r="C63" s="33">
        <v>123773.352955275</v>
      </c>
      <c r="D63" s="33">
        <v>57240.525634007099</v>
      </c>
      <c r="E63" s="33">
        <v>49851.164010386303</v>
      </c>
      <c r="F63" s="33">
        <v>16681.663310881198</v>
      </c>
    </row>
    <row r="64" spans="1:16" ht="13.5" hidden="1" customHeight="1">
      <c r="A64" s="3"/>
      <c r="B64" s="13" t="s">
        <v>28</v>
      </c>
      <c r="C64" s="33">
        <v>127983.598965321</v>
      </c>
      <c r="D64" s="33">
        <v>59022.649361416399</v>
      </c>
      <c r="E64" s="33">
        <v>53558.873782536095</v>
      </c>
      <c r="F64" s="33">
        <v>15402.0758213682</v>
      </c>
    </row>
    <row r="65" spans="1:15" ht="13.5" hidden="1" customHeight="1">
      <c r="A65" s="3"/>
      <c r="B65" s="11" t="s">
        <v>29</v>
      </c>
      <c r="C65" s="33">
        <v>129503.813302472</v>
      </c>
      <c r="D65" s="33">
        <v>59555.433571430498</v>
      </c>
      <c r="E65" s="33">
        <v>56018.586752624302</v>
      </c>
      <c r="F65" s="33">
        <v>13929.792978417299</v>
      </c>
    </row>
    <row r="66" spans="1:15" ht="13.5" hidden="1" customHeight="1">
      <c r="A66" s="3"/>
      <c r="B66" s="11" t="s">
        <v>36</v>
      </c>
      <c r="C66" s="33">
        <v>132794.97634691099</v>
      </c>
      <c r="D66" s="33">
        <v>60514.574814509695</v>
      </c>
      <c r="E66" s="33">
        <v>56153.8648748942</v>
      </c>
      <c r="F66" s="33">
        <v>16126.5366575066</v>
      </c>
    </row>
    <row r="67" spans="1:15" ht="13.5" hidden="1" customHeight="1">
      <c r="A67" s="3"/>
      <c r="B67" s="11" t="s">
        <v>37</v>
      </c>
      <c r="C67" s="33">
        <v>130393.180569611</v>
      </c>
      <c r="D67" s="33">
        <v>59695.882563941705</v>
      </c>
      <c r="E67" s="33">
        <v>56582.222523985802</v>
      </c>
      <c r="F67" s="33">
        <v>14115.0754816832</v>
      </c>
    </row>
    <row r="68" spans="1:15" ht="13.5" hidden="1" customHeight="1">
      <c r="A68" s="7"/>
      <c r="B68" s="11" t="s">
        <v>38</v>
      </c>
      <c r="C68" s="33">
        <v>133625.72741226401</v>
      </c>
      <c r="D68" s="33">
        <v>60131.275348152201</v>
      </c>
      <c r="E68" s="33">
        <v>56980.360962979103</v>
      </c>
      <c r="F68" s="33">
        <v>16514.091101132301</v>
      </c>
    </row>
    <row r="69" spans="1:15" ht="13.5" hidden="1" customHeight="1">
      <c r="A69" s="7"/>
      <c r="B69" s="15" t="s">
        <v>23</v>
      </c>
      <c r="C69" s="33">
        <v>134015.120251777</v>
      </c>
      <c r="D69" s="33">
        <v>60038.221349113999</v>
      </c>
      <c r="E69" s="33">
        <v>57653.484777839498</v>
      </c>
      <c r="F69" s="33">
        <v>16323.414124823899</v>
      </c>
    </row>
    <row r="70" spans="1:15" ht="15" hidden="1" customHeight="1">
      <c r="A70" s="3"/>
      <c r="B70" s="15" t="s">
        <v>24</v>
      </c>
      <c r="C70" s="33">
        <v>133596.16262923699</v>
      </c>
      <c r="D70" s="33">
        <v>59867.783080847701</v>
      </c>
      <c r="E70" s="33">
        <v>58306.678936533805</v>
      </c>
      <c r="F70" s="33">
        <v>15421.7006118557</v>
      </c>
    </row>
    <row r="71" spans="1:15" ht="15" hidden="1" customHeight="1">
      <c r="A71" s="3"/>
      <c r="B71" s="7" t="s">
        <v>25</v>
      </c>
      <c r="C71" s="33">
        <v>134263.83344242899</v>
      </c>
      <c r="D71" s="33">
        <v>59487.0388972726</v>
      </c>
      <c r="E71" s="33">
        <v>58740.490939134099</v>
      </c>
      <c r="F71" s="33">
        <v>16036.3036060225</v>
      </c>
    </row>
    <row r="72" spans="1:15" ht="15" hidden="1" customHeight="1">
      <c r="A72" s="3"/>
      <c r="B72" s="79" t="s">
        <v>26</v>
      </c>
      <c r="C72" s="33">
        <v>137293.66380259901</v>
      </c>
      <c r="D72" s="33">
        <v>60308.0999636017</v>
      </c>
      <c r="E72" s="33">
        <v>59453.889181684899</v>
      </c>
      <c r="F72" s="33">
        <v>17531.6746573126</v>
      </c>
    </row>
    <row r="73" spans="1:15">
      <c r="A73" s="3">
        <v>2022</v>
      </c>
      <c r="B73" s="7"/>
      <c r="C73" s="33">
        <f>SUM(C61:C72)</f>
        <v>1554517.9755358901</v>
      </c>
      <c r="D73" s="33">
        <f t="shared" ref="D73:F73" si="4">SUM(D61:D72)</f>
        <v>710292.48954437231</v>
      </c>
      <c r="E73" s="33">
        <f t="shared" si="4"/>
        <v>661052.47877539054</v>
      </c>
      <c r="F73" s="33">
        <f t="shared" si="4"/>
        <v>183173.0072161268</v>
      </c>
      <c r="N73" s="74"/>
      <c r="O73" s="74"/>
    </row>
    <row r="74" spans="1:15" ht="13.5" hidden="1" customHeight="1">
      <c r="A74" s="3">
        <v>2023</v>
      </c>
      <c r="B74" s="7" t="s">
        <v>15</v>
      </c>
      <c r="C74" s="33">
        <v>135130.13338787213</v>
      </c>
      <c r="D74" s="33">
        <v>60373.542427755972</v>
      </c>
      <c r="E74" s="33">
        <v>59577.110286241354</v>
      </c>
      <c r="F74" s="33">
        <v>15179.480673874805</v>
      </c>
      <c r="N74" s="73"/>
      <c r="O74" s="73"/>
    </row>
    <row r="75" spans="1:15" ht="13.5" hidden="1" customHeight="1">
      <c r="A75" s="3"/>
      <c r="B75" s="7" t="s">
        <v>16</v>
      </c>
      <c r="C75" s="33">
        <v>133792.01785200785</v>
      </c>
      <c r="D75" s="33">
        <v>59148.376608887775</v>
      </c>
      <c r="E75" s="33">
        <v>58158.189109160252</v>
      </c>
      <c r="F75" s="33">
        <v>16485.452133959818</v>
      </c>
    </row>
    <row r="76" spans="1:15" ht="13.5" hidden="1" customHeight="1">
      <c r="A76" s="3"/>
      <c r="B76" s="11" t="s">
        <v>17</v>
      </c>
      <c r="C76" s="33">
        <v>138497.30606657927</v>
      </c>
      <c r="D76" s="33">
        <v>61597.179979141678</v>
      </c>
      <c r="E76" s="33">
        <v>58671.135714441974</v>
      </c>
      <c r="F76" s="33">
        <v>18228.990372995631</v>
      </c>
    </row>
    <row r="77" spans="1:15" ht="13.5" hidden="1" customHeight="1">
      <c r="A77" s="3"/>
      <c r="B77" s="11" t="s">
        <v>18</v>
      </c>
      <c r="C77" s="33">
        <v>135987.5405766817</v>
      </c>
      <c r="D77" s="33">
        <v>60902.016471705225</v>
      </c>
      <c r="E77" s="33">
        <v>60462.438251427229</v>
      </c>
      <c r="F77" s="33">
        <v>14623.085853549252</v>
      </c>
    </row>
    <row r="78" spans="1:15" ht="13.5" hidden="1" customHeight="1">
      <c r="A78" s="3"/>
      <c r="B78" s="11" t="s">
        <v>19</v>
      </c>
      <c r="C78" s="33">
        <v>137996.06651293099</v>
      </c>
      <c r="D78" s="33">
        <v>62169.814171601087</v>
      </c>
      <c r="E78" s="33">
        <v>58829.665402905906</v>
      </c>
      <c r="F78" s="33">
        <v>16996.586938424007</v>
      </c>
    </row>
    <row r="79" spans="1:15" ht="13.5" hidden="1" customHeight="1">
      <c r="A79" s="3"/>
      <c r="B79" s="11" t="s">
        <v>20</v>
      </c>
      <c r="C79" s="33">
        <v>138464.93861238818</v>
      </c>
      <c r="D79" s="33">
        <v>62384.148014497303</v>
      </c>
      <c r="E79" s="33">
        <v>59403.645835658826</v>
      </c>
      <c r="F79" s="33">
        <v>16677.144762232059</v>
      </c>
    </row>
    <row r="80" spans="1:15" ht="13.5" hidden="1" customHeight="1">
      <c r="A80" s="3"/>
      <c r="B80" s="11" t="s">
        <v>34</v>
      </c>
      <c r="C80" s="33">
        <v>139692.40882933117</v>
      </c>
      <c r="D80" s="33">
        <v>63093.340298011623</v>
      </c>
      <c r="E80" s="33">
        <v>59679.976495709547</v>
      </c>
      <c r="F80" s="33">
        <v>16919.09203561</v>
      </c>
    </row>
    <row r="81" spans="1:15" ht="13.5" hidden="1" customHeight="1">
      <c r="A81" s="7"/>
      <c r="B81" s="11" t="s">
        <v>30</v>
      </c>
      <c r="C81" s="33">
        <v>142525.5968998078</v>
      </c>
      <c r="D81" s="33">
        <v>63859.932004849165</v>
      </c>
      <c r="E81" s="33">
        <v>60543.973282878629</v>
      </c>
      <c r="F81" s="33">
        <v>18121.691612080002</v>
      </c>
    </row>
    <row r="82" spans="1:15" ht="13.5" hidden="1" customHeight="1">
      <c r="A82" s="7"/>
      <c r="B82" s="11" t="s">
        <v>23</v>
      </c>
      <c r="C82" s="33">
        <v>142718.60957273777</v>
      </c>
      <c r="D82" s="33">
        <v>64182.960064765997</v>
      </c>
      <c r="E82" s="33">
        <v>61069.779985158129</v>
      </c>
      <c r="F82" s="33">
        <v>17465.869522813653</v>
      </c>
    </row>
    <row r="83" spans="1:15" ht="13.5" hidden="1" customHeight="1">
      <c r="A83" s="3"/>
      <c r="B83" s="11" t="s">
        <v>24</v>
      </c>
      <c r="C83" s="33">
        <v>142281.8385370191</v>
      </c>
      <c r="D83" s="33">
        <v>63307.765206818905</v>
      </c>
      <c r="E83" s="33">
        <v>60599.413651304007</v>
      </c>
      <c r="F83" s="33">
        <v>18374.65967889618</v>
      </c>
    </row>
    <row r="84" spans="1:15" ht="13.5" hidden="1" customHeight="1">
      <c r="A84" s="3"/>
      <c r="B84" s="11" t="s">
        <v>25</v>
      </c>
      <c r="C84" s="33">
        <v>142581.67240910613</v>
      </c>
      <c r="D84" s="33">
        <v>63196.395569622291</v>
      </c>
      <c r="E84" s="33">
        <v>61313.24800995332</v>
      </c>
      <c r="F84" s="33">
        <v>18072.028829530507</v>
      </c>
    </row>
    <row r="85" spans="1:15" ht="13.5" hidden="1" customHeight="1">
      <c r="A85" s="3"/>
      <c r="B85" s="11" t="s">
        <v>26</v>
      </c>
      <c r="C85" s="33">
        <v>143938.55266120771</v>
      </c>
      <c r="D85" s="33">
        <v>62933.992588541834</v>
      </c>
      <c r="E85" s="33">
        <v>62442.837747995414</v>
      </c>
      <c r="F85" s="33">
        <v>18561.722324670449</v>
      </c>
    </row>
    <row r="86" spans="1:15">
      <c r="A86" s="98">
        <v>2023</v>
      </c>
      <c r="B86" s="7"/>
      <c r="C86" s="33">
        <f>SUM(C74:C85)</f>
        <v>1673606.68191767</v>
      </c>
      <c r="D86" s="33">
        <f t="shared" ref="D86:F86" si="5">SUM(D74:D85)</f>
        <v>747149.46340619889</v>
      </c>
      <c r="E86" s="33">
        <f t="shared" si="5"/>
        <v>720751.41377283458</v>
      </c>
      <c r="F86" s="33">
        <f t="shared" si="5"/>
        <v>205705.80473863633</v>
      </c>
      <c r="N86" s="74"/>
      <c r="O86" s="74"/>
    </row>
    <row r="87" spans="1:15">
      <c r="A87" s="129">
        <v>2024</v>
      </c>
      <c r="B87" s="7"/>
      <c r="C87" s="33">
        <v>1766035.7810305613</v>
      </c>
      <c r="D87" s="33">
        <v>782078.08032825461</v>
      </c>
      <c r="E87" s="33">
        <v>764899.58103162376</v>
      </c>
      <c r="F87" s="33">
        <v>219058.11967068294</v>
      </c>
      <c r="N87" s="74"/>
      <c r="O87" s="74"/>
    </row>
    <row r="88" spans="1:15">
      <c r="A88" s="101"/>
      <c r="B88" s="7"/>
      <c r="C88" s="33"/>
      <c r="D88" s="33"/>
      <c r="E88" s="33"/>
      <c r="F88" s="33"/>
      <c r="N88" s="74"/>
      <c r="O88" s="74"/>
    </row>
    <row r="89" spans="1:15" ht="13.5" customHeight="1">
      <c r="A89" s="98">
        <v>2024</v>
      </c>
      <c r="B89" s="11" t="s">
        <v>15</v>
      </c>
      <c r="C89" s="33">
        <v>142407.44667047422</v>
      </c>
      <c r="D89" s="33">
        <v>63686.518120015236</v>
      </c>
      <c r="E89" s="33">
        <v>61105.884526722097</v>
      </c>
      <c r="F89" s="33">
        <v>17615.044023736886</v>
      </c>
      <c r="N89" s="73"/>
      <c r="O89" s="73"/>
    </row>
    <row r="90" spans="1:15" ht="13.5" customHeight="1">
      <c r="A90" s="98"/>
      <c r="B90" s="7" t="s">
        <v>16</v>
      </c>
      <c r="C90" s="33">
        <v>141105.40536822611</v>
      </c>
      <c r="D90" s="33">
        <v>62201.815243842138</v>
      </c>
      <c r="E90" s="33">
        <v>61532.456167145589</v>
      </c>
      <c r="F90" s="33">
        <v>17371.133957238399</v>
      </c>
    </row>
    <row r="91" spans="1:15" ht="13.5" customHeight="1">
      <c r="A91" s="98"/>
      <c r="B91" s="11" t="s">
        <v>17</v>
      </c>
      <c r="C91" s="33">
        <v>145722.8292838264</v>
      </c>
      <c r="D91" s="33">
        <v>64080.697417371943</v>
      </c>
      <c r="E91" s="33">
        <v>62829.503253439638</v>
      </c>
      <c r="F91" s="33">
        <v>18812.628613014836</v>
      </c>
    </row>
    <row r="92" spans="1:15" ht="13.5" customHeight="1">
      <c r="A92" s="98"/>
      <c r="B92" s="11" t="s">
        <v>18</v>
      </c>
      <c r="C92" s="33">
        <v>144896.5327865596</v>
      </c>
      <c r="D92" s="33">
        <v>63836.819067207885</v>
      </c>
      <c r="E92" s="33">
        <v>63790.036841574663</v>
      </c>
      <c r="F92" s="33">
        <v>17269.676877777049</v>
      </c>
    </row>
    <row r="93" spans="1:15" ht="13.5" customHeight="1">
      <c r="A93" s="98"/>
      <c r="B93" s="11" t="s">
        <v>19</v>
      </c>
      <c r="C93" s="33">
        <v>147850.21147987439</v>
      </c>
      <c r="D93" s="33">
        <v>65111.974758449644</v>
      </c>
      <c r="E93" s="33">
        <v>63956.546504798665</v>
      </c>
      <c r="F93" s="33">
        <v>18781.690216626041</v>
      </c>
    </row>
    <row r="94" spans="1:15" ht="13.5" customHeight="1">
      <c r="A94" s="98"/>
      <c r="B94" s="11" t="s">
        <v>20</v>
      </c>
      <c r="C94" s="33">
        <v>145995.12568730174</v>
      </c>
      <c r="D94" s="33">
        <v>64892.462632750212</v>
      </c>
      <c r="E94" s="33">
        <v>64093.551358079523</v>
      </c>
      <c r="F94" s="33">
        <v>17009.11169647202</v>
      </c>
    </row>
    <row r="95" spans="1:15" ht="13.5" customHeight="1">
      <c r="A95" s="98"/>
      <c r="B95" s="11" t="s">
        <v>21</v>
      </c>
      <c r="C95" s="33">
        <v>149031.1229095741</v>
      </c>
      <c r="D95" s="33">
        <v>66562.39060799907</v>
      </c>
      <c r="E95" s="33">
        <v>63480.416623440855</v>
      </c>
      <c r="F95" s="33">
        <v>18988.315678134149</v>
      </c>
    </row>
    <row r="96" spans="1:15" ht="13.5" customHeight="1">
      <c r="A96" s="7"/>
      <c r="B96" s="11" t="s">
        <v>22</v>
      </c>
      <c r="C96" s="33">
        <v>149224.2737745968</v>
      </c>
      <c r="D96" s="33">
        <v>66237.55387153069</v>
      </c>
      <c r="E96" s="33">
        <v>64119.629692417344</v>
      </c>
      <c r="F96" s="33">
        <v>18867.090210648759</v>
      </c>
    </row>
    <row r="97" spans="1:15" ht="13.5" customHeight="1">
      <c r="A97" s="7"/>
      <c r="B97" s="11" t="s">
        <v>23</v>
      </c>
      <c r="C97" s="33">
        <v>148180.94550753193</v>
      </c>
      <c r="D97" s="33">
        <v>66471.403735738277</v>
      </c>
      <c r="E97" s="33">
        <v>64417.283400943088</v>
      </c>
      <c r="F97" s="33">
        <v>17292.258370850559</v>
      </c>
    </row>
    <row r="98" spans="1:15" ht="13.5" customHeight="1">
      <c r="A98" s="98"/>
      <c r="B98" s="11" t="s">
        <v>24</v>
      </c>
      <c r="C98" s="33">
        <v>150117.99468969606</v>
      </c>
      <c r="D98" s="33">
        <v>66337.867584021951</v>
      </c>
      <c r="E98" s="33">
        <v>64907.518748485025</v>
      </c>
      <c r="F98" s="33">
        <v>18872.608357189081</v>
      </c>
    </row>
    <row r="99" spans="1:15" ht="13.5" customHeight="1">
      <c r="A99" s="98"/>
      <c r="B99" s="11" t="s">
        <v>25</v>
      </c>
      <c r="C99" s="33">
        <v>149332.35901136245</v>
      </c>
      <c r="D99" s="33">
        <v>66156.757688882441</v>
      </c>
      <c r="E99" s="33">
        <v>64847.380953389453</v>
      </c>
      <c r="F99" s="33">
        <v>18328.22036909057</v>
      </c>
    </row>
    <row r="100" spans="1:15" ht="13.5" customHeight="1">
      <c r="A100" s="98"/>
      <c r="B100" s="118" t="s">
        <v>26</v>
      </c>
      <c r="C100" s="33">
        <v>152171.53386153726</v>
      </c>
      <c r="D100" s="33">
        <v>66501.819600445073</v>
      </c>
      <c r="E100" s="33">
        <v>65819.372961187561</v>
      </c>
      <c r="F100" s="33">
        <v>19850.341299904609</v>
      </c>
    </row>
    <row r="101" spans="1:15" ht="6" customHeight="1">
      <c r="A101" s="3"/>
      <c r="B101" s="105"/>
      <c r="C101" s="75"/>
      <c r="D101" s="75"/>
      <c r="E101" s="75"/>
      <c r="F101" s="75"/>
    </row>
    <row r="102" spans="1:15" ht="13.5" customHeight="1">
      <c r="A102" s="100">
        <v>2025</v>
      </c>
      <c r="B102" s="118" t="s">
        <v>157</v>
      </c>
      <c r="C102" s="33">
        <v>148909.77515255494</v>
      </c>
      <c r="D102" s="33">
        <v>66782.937687180587</v>
      </c>
      <c r="E102" s="33">
        <v>66117.792285145333</v>
      </c>
      <c r="F102" s="33">
        <v>16009.045180228997</v>
      </c>
      <c r="N102" s="73"/>
      <c r="O102" s="73"/>
    </row>
    <row r="103" spans="1:15" ht="13.5" customHeight="1">
      <c r="A103" s="100"/>
      <c r="B103" s="118" t="s">
        <v>147</v>
      </c>
      <c r="C103" s="33">
        <v>148307.02931937249</v>
      </c>
      <c r="D103" s="33">
        <v>65526.210533277008</v>
      </c>
      <c r="E103" s="33">
        <v>65154.474515867383</v>
      </c>
      <c r="F103" s="33">
        <v>17626.344270228117</v>
      </c>
    </row>
    <row r="104" spans="1:15" ht="13.5" hidden="1" customHeight="1">
      <c r="A104" s="100"/>
      <c r="B104" s="11" t="s">
        <v>148</v>
      </c>
      <c r="C104" s="33"/>
      <c r="D104" s="33"/>
      <c r="E104" s="33"/>
      <c r="F104" s="33"/>
    </row>
    <row r="105" spans="1:15" ht="13.5" hidden="1" customHeight="1">
      <c r="A105" s="100"/>
      <c r="B105" s="11" t="s">
        <v>149</v>
      </c>
      <c r="C105" s="33"/>
      <c r="D105" s="33"/>
      <c r="E105" s="33"/>
      <c r="F105" s="33"/>
    </row>
    <row r="106" spans="1:15" ht="13.5" hidden="1" customHeight="1">
      <c r="A106" s="100"/>
      <c r="B106" s="11" t="s">
        <v>150</v>
      </c>
      <c r="C106" s="33"/>
      <c r="D106" s="33"/>
      <c r="E106" s="33"/>
      <c r="F106" s="33"/>
    </row>
    <row r="107" spans="1:15" ht="13.5" hidden="1" customHeight="1">
      <c r="A107" s="100"/>
      <c r="B107" s="11" t="s">
        <v>151</v>
      </c>
      <c r="C107" s="33"/>
      <c r="D107" s="33"/>
      <c r="E107" s="33"/>
      <c r="F107" s="33"/>
    </row>
    <row r="108" spans="1:15" ht="13.5" hidden="1" customHeight="1">
      <c r="A108" s="100"/>
      <c r="B108" s="11" t="s">
        <v>152</v>
      </c>
      <c r="C108" s="33"/>
      <c r="D108" s="33"/>
      <c r="E108" s="33"/>
      <c r="F108" s="33"/>
    </row>
    <row r="109" spans="1:15" ht="13.5" hidden="1" customHeight="1">
      <c r="A109" s="7"/>
      <c r="B109" s="11" t="s">
        <v>153</v>
      </c>
      <c r="C109" s="33"/>
      <c r="D109" s="33"/>
      <c r="E109" s="33"/>
      <c r="F109" s="33"/>
    </row>
    <row r="110" spans="1:15" ht="13.5" hidden="1" customHeight="1">
      <c r="A110" s="7"/>
      <c r="B110" s="11" t="s">
        <v>154</v>
      </c>
      <c r="C110" s="33"/>
      <c r="D110" s="33"/>
      <c r="E110" s="33"/>
      <c r="F110" s="33"/>
    </row>
    <row r="111" spans="1:15" ht="13.5" hidden="1" customHeight="1">
      <c r="A111" s="100"/>
      <c r="B111" s="11" t="s">
        <v>155</v>
      </c>
      <c r="C111" s="33"/>
      <c r="D111" s="33"/>
      <c r="E111" s="33"/>
      <c r="F111" s="33"/>
    </row>
    <row r="112" spans="1:15" ht="13.5" hidden="1" customHeight="1">
      <c r="A112" s="100"/>
      <c r="B112" s="11" t="s">
        <v>156</v>
      </c>
      <c r="C112" s="33"/>
      <c r="D112" s="33"/>
      <c r="E112" s="33"/>
      <c r="F112" s="33"/>
    </row>
    <row r="113" spans="1:6" ht="13.5" hidden="1" customHeight="1">
      <c r="A113" s="100"/>
      <c r="B113" s="11" t="s">
        <v>135</v>
      </c>
      <c r="C113" s="33"/>
      <c r="D113" s="33"/>
      <c r="E113" s="33"/>
      <c r="F113" s="33"/>
    </row>
    <row r="114" spans="1:6" ht="13.5" customHeight="1">
      <c r="A114" s="100"/>
      <c r="B114" s="11"/>
      <c r="C114" s="33"/>
      <c r="D114" s="33"/>
      <c r="E114" s="33"/>
      <c r="F114" s="33"/>
    </row>
    <row r="115" spans="1:6" ht="15.75" customHeight="1">
      <c r="A115" s="131" t="s">
        <v>39</v>
      </c>
      <c r="B115" s="131"/>
      <c r="C115" s="131"/>
      <c r="D115" s="131"/>
      <c r="E115" s="131"/>
      <c r="F115" s="131"/>
    </row>
    <row r="116" spans="1:6">
      <c r="A116" s="7"/>
      <c r="B116" s="3"/>
    </row>
    <row r="117" spans="1:6" ht="15" hidden="1" customHeight="1">
      <c r="A117" s="3">
        <v>2018</v>
      </c>
      <c r="B117" s="7" t="s">
        <v>15</v>
      </c>
      <c r="C117" s="8">
        <v>8.0475694642779807</v>
      </c>
      <c r="D117" s="8">
        <v>7.92136693355741</v>
      </c>
      <c r="E117" s="8">
        <v>9.9261561980507302</v>
      </c>
      <c r="F117" s="8">
        <v>2.5943557857041499</v>
      </c>
    </row>
    <row r="118" spans="1:6" ht="15" hidden="1" customHeight="1">
      <c r="A118" s="7"/>
      <c r="B118" s="7" t="s">
        <v>16</v>
      </c>
      <c r="C118" s="8">
        <v>7.3575093993965002</v>
      </c>
      <c r="D118" s="8">
        <v>7.0569170103327501</v>
      </c>
      <c r="E118" s="8">
        <v>9.2247560642055006</v>
      </c>
      <c r="F118" s="8">
        <v>2.1502722560421601</v>
      </c>
    </row>
    <row r="119" spans="1:6" ht="15" hidden="1" customHeight="1">
      <c r="A119" s="7"/>
      <c r="B119" s="7" t="s">
        <v>17</v>
      </c>
      <c r="C119" s="8">
        <v>6.53632321754987</v>
      </c>
      <c r="D119" s="8">
        <v>7.9870196065152896</v>
      </c>
      <c r="E119" s="8">
        <v>8.5521534250482691</v>
      </c>
      <c r="F119" s="8">
        <v>-4.6396528643855204</v>
      </c>
    </row>
    <row r="120" spans="1:6" ht="15" hidden="1" customHeight="1">
      <c r="A120" s="7"/>
      <c r="B120" s="7" t="s">
        <v>18</v>
      </c>
      <c r="C120" s="8">
        <v>7.5322168989767002</v>
      </c>
      <c r="D120" s="8">
        <v>7.5531853390069301</v>
      </c>
      <c r="E120" s="8">
        <v>7.8900210844470502</v>
      </c>
      <c r="F120" s="8">
        <v>6.3054715393846497</v>
      </c>
    </row>
    <row r="121" spans="1:6" ht="15" hidden="1" customHeight="1">
      <c r="A121" s="7"/>
      <c r="B121" s="7" t="s">
        <v>19</v>
      </c>
      <c r="C121" s="8">
        <v>6.9784712762863004</v>
      </c>
      <c r="D121" s="8">
        <v>7.8116066711840597</v>
      </c>
      <c r="E121" s="8">
        <v>9.2681777566257004</v>
      </c>
      <c r="F121" s="8">
        <v>-2.8614910041886401</v>
      </c>
    </row>
    <row r="122" spans="1:6" ht="15" hidden="1" customHeight="1">
      <c r="A122" s="7"/>
      <c r="B122" s="7" t="s">
        <v>20</v>
      </c>
      <c r="C122" s="8">
        <v>9.56715805397792</v>
      </c>
      <c r="D122" s="8">
        <v>7.3655278332379801</v>
      </c>
      <c r="E122" s="8">
        <v>12.105525950242299</v>
      </c>
      <c r="F122" s="8">
        <v>10.130941577403499</v>
      </c>
    </row>
    <row r="123" spans="1:6" ht="15" hidden="1" customHeight="1">
      <c r="A123" s="7"/>
      <c r="B123" s="7" t="s">
        <v>21</v>
      </c>
      <c r="C123" s="8">
        <v>10.271514299436999</v>
      </c>
      <c r="D123" s="8">
        <v>7.2118463674866904</v>
      </c>
      <c r="E123" s="8">
        <v>13.342138326106101</v>
      </c>
      <c r="F123" s="8">
        <v>12.103477105201801</v>
      </c>
    </row>
    <row r="124" spans="1:6" ht="15" hidden="1" customHeight="1">
      <c r="A124" s="7"/>
      <c r="B124" s="7" t="s">
        <v>22</v>
      </c>
      <c r="C124" s="8">
        <v>10.6652579989864</v>
      </c>
      <c r="D124" s="8">
        <v>7.3506461735671103</v>
      </c>
      <c r="E124" s="8">
        <v>14.827095085186</v>
      </c>
      <c r="F124" s="8">
        <v>10.635600966938799</v>
      </c>
    </row>
    <row r="125" spans="1:6" ht="15" hidden="1" customHeight="1">
      <c r="A125" s="7"/>
      <c r="B125" s="7" t="s">
        <v>23</v>
      </c>
      <c r="C125" s="8">
        <v>7.1618507974393397</v>
      </c>
      <c r="D125" s="8">
        <v>6.4737120370708796</v>
      </c>
      <c r="E125" s="8">
        <v>10.5201865031714</v>
      </c>
      <c r="F125" s="8">
        <v>-0.93520172477943297</v>
      </c>
    </row>
    <row r="126" spans="1:6" ht="15" hidden="1" customHeight="1">
      <c r="A126" s="7"/>
      <c r="B126" s="7" t="s">
        <v>24</v>
      </c>
      <c r="C126" s="8">
        <v>8.2201142751942893</v>
      </c>
      <c r="D126" s="8">
        <v>7.1550115722559502</v>
      </c>
      <c r="E126" s="8">
        <v>11.244184337812801</v>
      </c>
      <c r="F126" s="8">
        <v>2.91115604634411</v>
      </c>
    </row>
    <row r="127" spans="1:6" ht="15" hidden="1" customHeight="1">
      <c r="A127" s="7"/>
      <c r="B127" s="7" t="s">
        <v>25</v>
      </c>
      <c r="C127" s="8">
        <v>8.5581588153514705</v>
      </c>
      <c r="D127" s="8">
        <v>6.9414050965522298</v>
      </c>
      <c r="E127" s="8">
        <v>12.619468410867</v>
      </c>
      <c r="F127" s="8">
        <v>2.1261095643244001</v>
      </c>
    </row>
    <row r="128" spans="1:6" ht="15" hidden="1" customHeight="1">
      <c r="A128" s="7"/>
      <c r="B128" s="7" t="s">
        <v>26</v>
      </c>
      <c r="C128" s="8">
        <v>7.9874154579401297</v>
      </c>
      <c r="D128" s="8">
        <v>6.7107400095146996</v>
      </c>
      <c r="E128" s="8">
        <v>12.4315568792605</v>
      </c>
      <c r="F128" s="8">
        <v>-1.4132844527257999</v>
      </c>
    </row>
    <row r="129" spans="1:6" ht="10.5" hidden="1" customHeight="1">
      <c r="A129" s="7"/>
      <c r="B129" s="3"/>
      <c r="C129" s="8"/>
      <c r="D129" s="8"/>
      <c r="E129" s="8"/>
      <c r="F129" s="8"/>
    </row>
    <row r="130" spans="1:6" hidden="1">
      <c r="A130" s="3">
        <v>2019</v>
      </c>
      <c r="B130" s="7" t="s">
        <v>15</v>
      </c>
      <c r="C130" s="31">
        <f t="shared" ref="C130:F130" si="6">(C22/C9-1)*100</f>
        <v>7.8017978343347671</v>
      </c>
      <c r="D130" s="31">
        <f t="shared" si="6"/>
        <v>6.2472909786741804</v>
      </c>
      <c r="E130" s="31">
        <f t="shared" si="6"/>
        <v>10.642968759584726</v>
      </c>
      <c r="F130" s="31">
        <f t="shared" si="6"/>
        <v>4.7705896126922553</v>
      </c>
    </row>
    <row r="131" spans="1:6" hidden="1">
      <c r="A131" s="3"/>
      <c r="B131" s="7" t="s">
        <v>16</v>
      </c>
      <c r="C131" s="31">
        <f t="shared" ref="C131:F131" si="7">(C23/C10-1)*100</f>
        <v>6.5156529309416955</v>
      </c>
      <c r="D131" s="31">
        <f t="shared" si="7"/>
        <v>5.849209390158272</v>
      </c>
      <c r="E131" s="31">
        <f t="shared" si="7"/>
        <v>8.4649224382010289</v>
      </c>
      <c r="F131" s="31">
        <f t="shared" si="7"/>
        <v>2.2595126870043281</v>
      </c>
    </row>
    <row r="132" spans="1:6" hidden="1">
      <c r="A132" s="3"/>
      <c r="B132" s="7" t="s">
        <v>27</v>
      </c>
      <c r="C132" s="31">
        <f t="shared" ref="C132:F132" si="8">(C24/C11-1)*100</f>
        <v>5.4542987167610635</v>
      </c>
      <c r="D132" s="31">
        <f t="shared" si="8"/>
        <v>5.0033269522888002</v>
      </c>
      <c r="E132" s="31">
        <f t="shared" si="8"/>
        <v>6.8801008047034706</v>
      </c>
      <c r="F132" s="31">
        <f t="shared" si="8"/>
        <v>2.5746111000212624</v>
      </c>
    </row>
    <row r="133" spans="1:6" hidden="1">
      <c r="A133" s="3"/>
      <c r="B133" s="7" t="s">
        <v>28</v>
      </c>
      <c r="C133" s="31">
        <f t="shared" ref="C133:F133" si="9">(C25/C12-1)*100</f>
        <v>5.6166584310859635</v>
      </c>
      <c r="D133" s="31">
        <f t="shared" si="9"/>
        <v>5.340524559679305</v>
      </c>
      <c r="E133" s="31">
        <f t="shared" si="9"/>
        <v>6.9987992852024838</v>
      </c>
      <c r="F133" s="31">
        <f t="shared" si="9"/>
        <v>2.2460986202832656</v>
      </c>
    </row>
    <row r="134" spans="1:6" hidden="1">
      <c r="A134" s="3"/>
      <c r="B134" s="7" t="s">
        <v>29</v>
      </c>
      <c r="C134" s="31">
        <f t="shared" ref="C134:F134" si="10">(C26/C13-1)*100</f>
        <v>6.8389083398448181</v>
      </c>
      <c r="D134" s="31">
        <f t="shared" si="10"/>
        <v>5.479298895561846</v>
      </c>
      <c r="E134" s="31">
        <f t="shared" si="10"/>
        <v>7.8453604212606054</v>
      </c>
      <c r="F134" s="31">
        <f t="shared" si="10"/>
        <v>9.0802712685782883</v>
      </c>
    </row>
    <row r="135" spans="1:6" hidden="1">
      <c r="A135" s="3"/>
      <c r="B135" s="7" t="s">
        <v>20</v>
      </c>
      <c r="C135" s="31">
        <f t="shared" ref="C135:F135" si="11">(C27/C14-1)*100</f>
        <v>5.85107752189995</v>
      </c>
      <c r="D135" s="31">
        <f t="shared" si="11"/>
        <v>6.4168001646562223</v>
      </c>
      <c r="E135" s="31">
        <f t="shared" si="11"/>
        <v>7.7150637690635682</v>
      </c>
      <c r="F135" s="31">
        <f t="shared" si="11"/>
        <v>-2.4533680427240689</v>
      </c>
    </row>
    <row r="136" spans="1:6" hidden="1">
      <c r="A136" s="3"/>
      <c r="B136" s="7" t="s">
        <v>21</v>
      </c>
      <c r="C136" s="31">
        <f t="shared" ref="C136:F136" si="12">(C28/C15-1)*100</f>
        <v>5.7202580038301365</v>
      </c>
      <c r="D136" s="31">
        <f t="shared" si="12"/>
        <v>6.5848104744232083</v>
      </c>
      <c r="E136" s="31">
        <f t="shared" si="12"/>
        <v>7.1036964591819185</v>
      </c>
      <c r="F136" s="31">
        <f t="shared" si="12"/>
        <v>-1.6804240719526686</v>
      </c>
    </row>
    <row r="137" spans="1:6" hidden="1">
      <c r="A137" s="3"/>
      <c r="B137" s="7" t="s">
        <v>30</v>
      </c>
      <c r="C137" s="31">
        <f t="shared" ref="C137:F137" si="13">(C29/C16-1)*100</f>
        <v>5.750832738139855</v>
      </c>
      <c r="D137" s="31">
        <f t="shared" si="13"/>
        <v>6.0171797171019614</v>
      </c>
      <c r="E137" s="31">
        <f t="shared" si="13"/>
        <v>6.8727504021870889</v>
      </c>
      <c r="F137" s="31">
        <f t="shared" si="13"/>
        <v>1.1218143644319722</v>
      </c>
    </row>
    <row r="138" spans="1:6" hidden="1">
      <c r="A138" s="3"/>
      <c r="B138" s="7" t="s">
        <v>31</v>
      </c>
      <c r="C138" s="31">
        <f t="shared" ref="C138:F138" si="14">(C30/C17-1)*100</f>
        <v>5.6385280328882903</v>
      </c>
      <c r="D138" s="31">
        <f t="shared" si="14"/>
        <v>4.6904544026370454</v>
      </c>
      <c r="E138" s="31">
        <f t="shared" si="14"/>
        <v>7.178139133753425</v>
      </c>
      <c r="F138" s="31">
        <f t="shared" si="14"/>
        <v>4.4091293747849036</v>
      </c>
    </row>
    <row r="139" spans="1:6" hidden="1">
      <c r="A139" s="3"/>
      <c r="B139" s="7" t="s">
        <v>32</v>
      </c>
      <c r="C139" s="31">
        <f t="shared" ref="C139:F139" si="15">(C31/C18-1)*100</f>
        <v>4.9991434926733636</v>
      </c>
      <c r="D139" s="31">
        <f t="shared" si="15"/>
        <v>3.8557032712084327</v>
      </c>
      <c r="E139" s="31">
        <f t="shared" si="15"/>
        <v>6.7790551958966327</v>
      </c>
      <c r="F139" s="31">
        <f t="shared" si="15"/>
        <v>3.7282770726052794</v>
      </c>
    </row>
    <row r="140" spans="1:6" hidden="1">
      <c r="A140" s="3"/>
      <c r="B140" s="2" t="s">
        <v>25</v>
      </c>
      <c r="C140" s="31">
        <f t="shared" ref="C140:F140" si="16">(C32/C19-1)*100</f>
        <v>5.1863342684421276</v>
      </c>
      <c r="D140" s="31">
        <f t="shared" si="16"/>
        <v>4.1559471849430096</v>
      </c>
      <c r="E140" s="31">
        <f t="shared" si="16"/>
        <v>7.0493134596041784</v>
      </c>
      <c r="F140" s="31">
        <f t="shared" si="16"/>
        <v>2.9687557702563261</v>
      </c>
    </row>
    <row r="141" spans="1:6" hidden="1">
      <c r="A141" s="3"/>
      <c r="B141" s="2" t="s">
        <v>26</v>
      </c>
      <c r="C141" s="31">
        <f t="shared" ref="C141:F141" si="17">(C33/C20-1)*100</f>
        <v>5.9608983154410655</v>
      </c>
      <c r="D141" s="31">
        <f t="shared" si="17"/>
        <v>5.4151795165971128</v>
      </c>
      <c r="E141" s="31">
        <f t="shared" si="17"/>
        <v>6.9888112311095929</v>
      </c>
      <c r="F141" s="31">
        <f t="shared" si="17"/>
        <v>4.5212511117245668</v>
      </c>
    </row>
    <row r="142" spans="1:6" ht="15" customHeight="1">
      <c r="A142" s="3">
        <v>2019</v>
      </c>
      <c r="B142" s="2"/>
      <c r="C142" s="31">
        <f>(C34/C21-1)*100</f>
        <v>5.9338802096649435</v>
      </c>
      <c r="D142" s="31">
        <f>(D34/D21-1)*100</f>
        <v>5.40888883693047</v>
      </c>
      <c r="E142" s="31">
        <f>(E34/E21-1)*100</f>
        <v>7.5213972066615176</v>
      </c>
      <c r="F142" s="31">
        <f>(F34/F21-1)*100</f>
        <v>2.68950474024785</v>
      </c>
    </row>
    <row r="143" spans="1:6" ht="13.5" hidden="1" customHeight="1">
      <c r="A143" s="3">
        <v>2020</v>
      </c>
      <c r="B143" s="12" t="s">
        <v>15</v>
      </c>
      <c r="C143" s="31">
        <f t="shared" ref="C143:F143" si="18">(C35/C22-1)*100</f>
        <v>5.3535440367413534</v>
      </c>
      <c r="D143" s="31">
        <f t="shared" si="18"/>
        <v>5.2466461581293533</v>
      </c>
      <c r="E143" s="31">
        <f t="shared" si="18"/>
        <v>6.703204693568221</v>
      </c>
      <c r="F143" s="31">
        <f t="shared" si="18"/>
        <v>0.96685805510063894</v>
      </c>
    </row>
    <row r="144" spans="1:6" ht="13.5" hidden="1" customHeight="1">
      <c r="A144" s="3"/>
      <c r="B144" s="11" t="s">
        <v>16</v>
      </c>
      <c r="C144" s="31">
        <f t="shared" ref="C144:F144" si="19">(C36/C23-1)*100</f>
        <v>5.3054253098845594</v>
      </c>
      <c r="D144" s="31">
        <f t="shared" si="19"/>
        <v>4.8816939336507437</v>
      </c>
      <c r="E144" s="31">
        <f t="shared" si="19"/>
        <v>6.2509977826284757</v>
      </c>
      <c r="F144" s="31">
        <f t="shared" si="19"/>
        <v>3.5456302867477474</v>
      </c>
    </row>
    <row r="145" spans="1:17" ht="13.5" hidden="1" customHeight="1">
      <c r="A145" s="3"/>
      <c r="B145" s="11" t="s">
        <v>17</v>
      </c>
      <c r="C145" s="31">
        <f t="shared" ref="C145:F145" si="20">(C37/C24-1)*100</f>
        <v>-5.716041396255922</v>
      </c>
      <c r="D145" s="31">
        <f t="shared" si="20"/>
        <v>-2.6928072579632145</v>
      </c>
      <c r="E145" s="31">
        <f t="shared" si="20"/>
        <v>-6.6497094835808124</v>
      </c>
      <c r="F145" s="31">
        <f t="shared" si="20"/>
        <v>-15.254821770907656</v>
      </c>
    </row>
    <row r="146" spans="1:17" ht="13.5" hidden="1" customHeight="1">
      <c r="A146" s="3"/>
      <c r="B146" s="11" t="s">
        <v>18</v>
      </c>
      <c r="C146" s="31">
        <f t="shared" ref="C146:F146" si="21">(C38/C25-1)*100</f>
        <v>-36.55706605340545</v>
      </c>
      <c r="D146" s="31">
        <f t="shared" si="21"/>
        <v>-26.334567172431001</v>
      </c>
      <c r="E146" s="31">
        <f t="shared" si="21"/>
        <v>-32.357627796327101</v>
      </c>
      <c r="F146" s="31">
        <f t="shared" si="21"/>
        <v>-93.209032888271565</v>
      </c>
    </row>
    <row r="147" spans="1:17" ht="13.5" hidden="1" customHeight="1">
      <c r="A147" s="3"/>
      <c r="B147" s="11" t="s">
        <v>19</v>
      </c>
      <c r="C147" s="31">
        <f t="shared" ref="C147:F147" si="22">(C39/C26-1)*100</f>
        <v>-23.788504755636318</v>
      </c>
      <c r="D147" s="31">
        <f t="shared" si="22"/>
        <v>-23.629074008652708</v>
      </c>
      <c r="E147" s="31">
        <f t="shared" si="22"/>
        <v>-16.142263837072235</v>
      </c>
      <c r="F147" s="31">
        <f t="shared" si="22"/>
        <v>-49.518719787722951</v>
      </c>
    </row>
    <row r="148" spans="1:17" ht="13.5" hidden="1" customHeight="1">
      <c r="A148" s="3"/>
      <c r="B148" s="11" t="s">
        <v>33</v>
      </c>
      <c r="C148" s="31">
        <f t="shared" ref="C148:F148" si="23">(C40/C27-1)*100</f>
        <v>-8.4308621563272457</v>
      </c>
      <c r="D148" s="31">
        <f t="shared" si="23"/>
        <v>-8.7036371078877632</v>
      </c>
      <c r="E148" s="31">
        <f t="shared" si="23"/>
        <v>-9.1885467154215412</v>
      </c>
      <c r="F148" s="31">
        <f t="shared" si="23"/>
        <v>-4.5343439045448575</v>
      </c>
    </row>
    <row r="149" spans="1:17" ht="13.5" hidden="1" customHeight="1">
      <c r="A149" s="3"/>
      <c r="B149" s="11" t="s">
        <v>34</v>
      </c>
      <c r="C149" s="31">
        <f t="shared" ref="C149:F149" si="24">(C41/C28-1)*100</f>
        <v>-3.4541765869523733</v>
      </c>
      <c r="D149" s="31">
        <f t="shared" si="24"/>
        <v>-4.4910116630990977</v>
      </c>
      <c r="E149" s="31">
        <f t="shared" si="24"/>
        <v>-3.7972635965780155</v>
      </c>
      <c r="F149" s="31">
        <f t="shared" si="24"/>
        <v>1.7033108681071329</v>
      </c>
    </row>
    <row r="150" spans="1:17" ht="13.5" hidden="1" customHeight="1">
      <c r="A150" s="3"/>
      <c r="B150" s="11" t="s">
        <v>30</v>
      </c>
      <c r="C150" s="31">
        <f t="shared" ref="C150:F150" si="25">(C42/C29-1)*100</f>
        <v>-2.3214166352708676</v>
      </c>
      <c r="D150" s="31">
        <f t="shared" si="25"/>
        <v>-3.8812646929948791</v>
      </c>
      <c r="E150" s="31">
        <f t="shared" si="25"/>
        <v>-1.4877570036308407</v>
      </c>
      <c r="F150" s="31">
        <f t="shared" si="25"/>
        <v>1.0173724408336415</v>
      </c>
    </row>
    <row r="151" spans="1:17" ht="13.5" hidden="1" customHeight="1">
      <c r="A151" s="3"/>
      <c r="B151" s="11" t="s">
        <v>23</v>
      </c>
      <c r="C151" s="31">
        <f t="shared" ref="C151:F151" si="26">(C43/C30-1)*100</f>
        <v>0.33517462770653594</v>
      </c>
      <c r="D151" s="31">
        <f t="shared" si="26"/>
        <v>-4.2305603069937137</v>
      </c>
      <c r="E151" s="31">
        <f t="shared" si="26"/>
        <v>1.585175053431187</v>
      </c>
      <c r="F151" s="31">
        <f t="shared" si="26"/>
        <v>17.083276637295409</v>
      </c>
    </row>
    <row r="152" spans="1:17" ht="13.5" hidden="1" customHeight="1">
      <c r="A152" s="3"/>
      <c r="B152" s="11" t="s">
        <v>24</v>
      </c>
      <c r="C152" s="31">
        <f t="shared" ref="C152:F152" si="27">(C44/C31-1)*100</f>
        <v>-0.77690600660105247</v>
      </c>
      <c r="D152" s="31">
        <f t="shared" si="27"/>
        <v>-0.89838064274037066</v>
      </c>
      <c r="E152" s="31">
        <f t="shared" si="27"/>
        <v>-1.4612608908832203</v>
      </c>
      <c r="F152" s="31">
        <f t="shared" si="27"/>
        <v>2.1819063461861132</v>
      </c>
    </row>
    <row r="153" spans="1:17" ht="13.5" hidden="1" customHeight="1">
      <c r="A153" s="3"/>
      <c r="B153" s="11" t="s">
        <v>25</v>
      </c>
      <c r="C153" s="31">
        <f t="shared" ref="C153:F153" si="28">(C45/C32-1)*100</f>
        <v>-1.1661917750079187</v>
      </c>
      <c r="D153" s="31">
        <f t="shared" si="28"/>
        <v>-0.74501623259952687</v>
      </c>
      <c r="E153" s="31">
        <f t="shared" si="28"/>
        <v>-2.2935920081096239</v>
      </c>
      <c r="F153" s="31">
        <f t="shared" si="28"/>
        <v>1.1522158518888492</v>
      </c>
    </row>
    <row r="154" spans="1:17" ht="13.5" hidden="1" customHeight="1">
      <c r="A154" s="3"/>
      <c r="B154" s="11" t="s">
        <v>26</v>
      </c>
      <c r="C154" s="31">
        <f t="shared" ref="C154:F155" si="29">(C46/C33-1)*100</f>
        <v>0.50403200969062478</v>
      </c>
      <c r="D154" s="31">
        <f t="shared" si="29"/>
        <v>-0.5603462556573291</v>
      </c>
      <c r="E154" s="31">
        <f t="shared" si="29"/>
        <v>-1.9629354142343347</v>
      </c>
      <c r="F154" s="31">
        <f t="shared" si="29"/>
        <v>14.743271499313781</v>
      </c>
    </row>
    <row r="155" spans="1:17" ht="15" customHeight="1">
      <c r="A155" s="3">
        <v>2020</v>
      </c>
      <c r="B155" s="11"/>
      <c r="C155" s="31">
        <f t="shared" si="29"/>
        <v>-5.8073147465953934</v>
      </c>
      <c r="D155" s="31">
        <f t="shared" si="29"/>
        <v>-5.4700317021751825</v>
      </c>
      <c r="E155" s="31">
        <f t="shared" si="29"/>
        <v>-4.9464317158269928</v>
      </c>
      <c r="F155" s="31">
        <f t="shared" si="29"/>
        <v>-10.309084460204055</v>
      </c>
    </row>
    <row r="156" spans="1:17" ht="13.5" hidden="1" customHeight="1">
      <c r="A156" s="3">
        <v>2021</v>
      </c>
      <c r="B156" s="12" t="s">
        <v>15</v>
      </c>
      <c r="C156" s="31">
        <f t="shared" ref="C156:F156" si="30">(C48/C35-1)*100</f>
        <v>-2.5532872563422293</v>
      </c>
      <c r="D156" s="31">
        <f t="shared" si="30"/>
        <v>-0.38898168500202113</v>
      </c>
      <c r="E156" s="31">
        <f t="shared" si="30"/>
        <v>-2.5354403464236119</v>
      </c>
      <c r="F156" s="31">
        <f t="shared" si="30"/>
        <v>-12.386819769134917</v>
      </c>
      <c r="I156" s="76"/>
      <c r="J156" s="76"/>
      <c r="K156" s="76"/>
      <c r="L156" s="76"/>
      <c r="N156" s="14"/>
      <c r="O156" s="14"/>
      <c r="P156" s="14"/>
      <c r="Q156" s="14"/>
    </row>
    <row r="157" spans="1:17" ht="13.5" hidden="1" customHeight="1">
      <c r="A157" s="3"/>
      <c r="B157" s="11" t="s">
        <v>16</v>
      </c>
      <c r="C157" s="31">
        <f t="shared" ref="C157:F157" si="31">(C49/C36-1)*100</f>
        <v>-0.88405395236442752</v>
      </c>
      <c r="D157" s="31">
        <f t="shared" si="31"/>
        <v>-5.6043225094037918E-2</v>
      </c>
      <c r="E157" s="31">
        <f t="shared" si="31"/>
        <v>-2.0536837948119113</v>
      </c>
      <c r="F157" s="31">
        <f t="shared" si="31"/>
        <v>-5.0002515216163168E-2</v>
      </c>
      <c r="I157" s="76"/>
      <c r="J157" s="76"/>
      <c r="K157" s="76"/>
      <c r="L157" s="76"/>
      <c r="N157" s="14"/>
      <c r="O157" s="14"/>
      <c r="P157" s="14"/>
      <c r="Q157" s="14"/>
    </row>
    <row r="158" spans="1:17" ht="13.5" hidden="1" customHeight="1">
      <c r="A158" s="3"/>
      <c r="B158" s="11" t="s">
        <v>27</v>
      </c>
      <c r="C158" s="31">
        <f t="shared" ref="C158:F158" si="32">(C50/C37-1)*100</f>
        <v>9.2577961551108867</v>
      </c>
      <c r="D158" s="31">
        <f t="shared" si="32"/>
        <v>1.8372674060052496</v>
      </c>
      <c r="E158" s="31">
        <f t="shared" si="32"/>
        <v>10.452463225206699</v>
      </c>
      <c r="F158" s="31">
        <f t="shared" si="32"/>
        <v>40.698896984128922</v>
      </c>
      <c r="I158" s="76"/>
      <c r="J158" s="76"/>
      <c r="K158" s="76"/>
      <c r="L158" s="76"/>
      <c r="N158" s="14"/>
      <c r="O158" s="14"/>
      <c r="P158" s="14"/>
      <c r="Q158" s="14"/>
    </row>
    <row r="159" spans="1:17" ht="13.5" hidden="1" customHeight="1">
      <c r="A159" s="3"/>
      <c r="B159" s="11" t="s">
        <v>18</v>
      </c>
      <c r="C159" s="31">
        <f t="shared" ref="C159:F159" si="33">(C51/C38-1)*100</f>
        <v>66.180544812445703</v>
      </c>
      <c r="D159" s="31">
        <f t="shared" si="33"/>
        <v>40.485070449702398</v>
      </c>
      <c r="E159" s="31">
        <f t="shared" si="33"/>
        <v>56.449018921974002</v>
      </c>
      <c r="F159" s="31">
        <f t="shared" si="33"/>
        <v>1551.2538993642186</v>
      </c>
      <c r="I159" s="76"/>
      <c r="J159" s="76"/>
      <c r="K159" s="76"/>
      <c r="L159" s="76"/>
      <c r="N159" s="14"/>
      <c r="O159" s="14"/>
      <c r="P159" s="14"/>
      <c r="Q159" s="14"/>
    </row>
    <row r="160" spans="1:17" ht="13.5" hidden="1" customHeight="1">
      <c r="A160" s="3"/>
      <c r="B160" s="11" t="s">
        <v>35</v>
      </c>
      <c r="C160" s="31">
        <f t="shared" ref="C160:F160" si="34">(C52/C39-1)*100</f>
        <v>28.186743490156239</v>
      </c>
      <c r="D160" s="31">
        <f t="shared" si="34"/>
        <v>30.916822124211585</v>
      </c>
      <c r="E160" s="31">
        <f t="shared" si="34"/>
        <v>17.31160427569025</v>
      </c>
      <c r="F160" s="31">
        <f t="shared" si="34"/>
        <v>71.083523293595462</v>
      </c>
      <c r="I160" s="76"/>
      <c r="J160" s="76"/>
      <c r="K160" s="76"/>
      <c r="L160" s="76"/>
      <c r="N160" s="14"/>
      <c r="O160" s="14"/>
      <c r="P160" s="14"/>
      <c r="Q160" s="14"/>
    </row>
    <row r="161" spans="1:17" ht="13.5" hidden="1" customHeight="1">
      <c r="A161" s="3"/>
      <c r="B161" s="11" t="s">
        <v>36</v>
      </c>
      <c r="C161" s="31">
        <f t="shared" ref="C161:F161" si="35">(C53/C40-1)*100</f>
        <v>-10.345857622283173</v>
      </c>
      <c r="D161" s="31">
        <f t="shared" si="35"/>
        <v>3.5755958375701891</v>
      </c>
      <c r="E161" s="31">
        <f t="shared" si="35"/>
        <v>-2.8605719565733212</v>
      </c>
      <c r="F161" s="31">
        <f t="shared" si="35"/>
        <v>-92.368087019377739</v>
      </c>
      <c r="I161" s="76"/>
      <c r="J161" s="76"/>
      <c r="K161" s="76"/>
      <c r="L161" s="76"/>
      <c r="N161" s="14"/>
      <c r="O161" s="14"/>
      <c r="P161" s="14"/>
      <c r="Q161" s="14"/>
    </row>
    <row r="162" spans="1:17" ht="13.5" hidden="1" customHeight="1">
      <c r="A162" s="3"/>
      <c r="B162" s="11" t="s">
        <v>34</v>
      </c>
      <c r="C162" s="31">
        <f t="shared" ref="C162:F162" si="36">(C54/C41-1)*100</f>
        <v>-14.702054676926835</v>
      </c>
      <c r="D162" s="31">
        <f t="shared" si="36"/>
        <v>-1.054334706590998</v>
      </c>
      <c r="E162" s="31">
        <f t="shared" si="36"/>
        <v>-8.0657574365604496</v>
      </c>
      <c r="F162" s="31">
        <f t="shared" si="36"/>
        <v>-85.404743873092215</v>
      </c>
      <c r="I162" s="76"/>
      <c r="J162" s="76"/>
      <c r="K162" s="76"/>
      <c r="L162" s="76"/>
      <c r="N162" s="14"/>
      <c r="O162" s="14"/>
      <c r="P162" s="14"/>
      <c r="Q162" s="14"/>
    </row>
    <row r="163" spans="1:17" ht="13.5" hidden="1" customHeight="1">
      <c r="A163" s="7"/>
      <c r="B163" s="11" t="s">
        <v>30</v>
      </c>
      <c r="C163" s="31">
        <f t="shared" ref="C163:F163" si="37">(C55/C42-1)*100</f>
        <v>-10.204686859544132</v>
      </c>
      <c r="D163" s="31">
        <f t="shared" si="37"/>
        <v>-6.4302660156256852E-2</v>
      </c>
      <c r="E163" s="31">
        <f t="shared" si="37"/>
        <v>-7.4452129770370963</v>
      </c>
      <c r="F163" s="31">
        <f t="shared" si="37"/>
        <v>-57.633584540250467</v>
      </c>
      <c r="I163" s="76"/>
      <c r="J163" s="76"/>
      <c r="K163" s="76"/>
      <c r="L163" s="76"/>
      <c r="N163" s="14"/>
      <c r="O163" s="14"/>
      <c r="P163" s="14"/>
      <c r="Q163" s="14"/>
    </row>
    <row r="164" spans="1:17" ht="13.5" hidden="1" customHeight="1">
      <c r="A164" s="7"/>
      <c r="B164" s="11" t="s">
        <v>23</v>
      </c>
      <c r="C164" s="31">
        <f t="shared" ref="C164:F164" si="38">(C56/C43-1)*100</f>
        <v>-2.593331306601887</v>
      </c>
      <c r="D164" s="31">
        <f t="shared" si="38"/>
        <v>0.8849798379638063</v>
      </c>
      <c r="E164" s="31">
        <f t="shared" si="38"/>
        <v>-1.0958695089248294</v>
      </c>
      <c r="F164" s="31">
        <f t="shared" si="38"/>
        <v>-20.896950538861027</v>
      </c>
      <c r="I164" s="76"/>
      <c r="J164" s="76"/>
      <c r="K164" s="76"/>
      <c r="L164" s="76"/>
      <c r="N164" s="14"/>
      <c r="O164" s="14"/>
      <c r="P164" s="14"/>
      <c r="Q164" s="14"/>
    </row>
    <row r="165" spans="1:17" ht="15" hidden="1" customHeight="1">
      <c r="A165" s="3"/>
      <c r="B165" s="11" t="s">
        <v>24</v>
      </c>
      <c r="C165" s="31">
        <f t="shared" ref="C165:F165" si="39">(C57/C44-1)*100</f>
        <v>5.2336573424141664</v>
      </c>
      <c r="D165" s="31">
        <f t="shared" si="39"/>
        <v>4.4485743875948058</v>
      </c>
      <c r="E165" s="31">
        <f t="shared" si="39"/>
        <v>4.7455943230141795</v>
      </c>
      <c r="F165" s="31">
        <f t="shared" si="39"/>
        <v>10.171370227217903</v>
      </c>
      <c r="I165" s="76"/>
      <c r="J165" s="76"/>
      <c r="K165" s="76"/>
      <c r="L165" s="76"/>
      <c r="N165" s="14"/>
      <c r="O165" s="14"/>
      <c r="P165" s="14"/>
      <c r="Q165" s="14"/>
    </row>
    <row r="166" spans="1:17" ht="15" hidden="1" customHeight="1">
      <c r="A166" s="3"/>
      <c r="B166" s="7" t="s">
        <v>25</v>
      </c>
      <c r="C166" s="31">
        <f t="shared" ref="C166:F166" si="40">(C58/C45-1)*100</f>
        <v>6.4899530766819646</v>
      </c>
      <c r="D166" s="31">
        <f t="shared" si="40"/>
        <v>6.7607842279572283</v>
      </c>
      <c r="E166" s="31">
        <f t="shared" si="40"/>
        <v>6.7177168725435665</v>
      </c>
      <c r="F166" s="31">
        <f t="shared" si="40"/>
        <v>4.5753592030761014</v>
      </c>
      <c r="I166" s="76"/>
      <c r="J166" s="76"/>
      <c r="K166" s="76"/>
      <c r="L166" s="76"/>
      <c r="N166" s="14"/>
      <c r="O166" s="14"/>
      <c r="P166" s="14"/>
      <c r="Q166" s="14"/>
    </row>
    <row r="167" spans="1:17" ht="15" hidden="1" customHeight="1">
      <c r="A167" s="3"/>
      <c r="B167" s="7" t="s">
        <v>26</v>
      </c>
      <c r="C167" s="31">
        <f t="shared" ref="C167:F168" si="41">(C59/C46-1)*100</f>
        <v>3.6307754191051922</v>
      </c>
      <c r="D167" s="31">
        <f t="shared" si="41"/>
        <v>4.1483495053947106</v>
      </c>
      <c r="E167" s="31">
        <f t="shared" si="41"/>
        <v>3.468049602460832</v>
      </c>
      <c r="F167" s="31">
        <f t="shared" si="41"/>
        <v>2.1595108606999425</v>
      </c>
      <c r="I167" s="76"/>
      <c r="J167" s="76"/>
      <c r="K167" s="76"/>
      <c r="L167" s="76"/>
      <c r="N167" s="14"/>
      <c r="O167" s="14"/>
      <c r="P167" s="14"/>
      <c r="Q167" s="14"/>
    </row>
    <row r="168" spans="1:17" ht="15" customHeight="1">
      <c r="A168" s="3">
        <v>2021</v>
      </c>
      <c r="B168" s="7"/>
      <c r="C168" s="31">
        <f t="shared" si="41"/>
        <v>4.0025754956925397</v>
      </c>
      <c r="D168" s="31">
        <f t="shared" si="41"/>
        <v>6.3721896153943192</v>
      </c>
      <c r="E168" s="31">
        <f t="shared" si="41"/>
        <v>4.4139156851180195</v>
      </c>
      <c r="F168" s="31">
        <f t="shared" si="41"/>
        <v>-8.1355901083770341</v>
      </c>
      <c r="I168" s="76"/>
      <c r="J168" s="76"/>
      <c r="K168" s="76"/>
      <c r="L168" s="76"/>
      <c r="N168" s="14"/>
      <c r="O168" s="14"/>
      <c r="P168" s="14"/>
      <c r="Q168" s="14"/>
    </row>
    <row r="169" spans="1:17" ht="13.5" hidden="1" customHeight="1">
      <c r="A169" s="3">
        <v>2022</v>
      </c>
      <c r="B169" s="12" t="s">
        <v>15</v>
      </c>
      <c r="C169" s="31">
        <f t="shared" ref="C169:F169" si="42">(C61/C48-1)*100</f>
        <v>7.4557399472663599</v>
      </c>
      <c r="D169" s="31">
        <f t="shared" si="42"/>
        <v>5.7128380236438625</v>
      </c>
      <c r="E169" s="31">
        <f t="shared" si="42"/>
        <v>7.3214318928777056</v>
      </c>
      <c r="F169" s="31">
        <f t="shared" si="42"/>
        <v>16.964335387299911</v>
      </c>
      <c r="I169" s="76"/>
      <c r="J169" s="76"/>
      <c r="K169" s="76"/>
      <c r="L169" s="76"/>
      <c r="N169" s="14"/>
      <c r="O169" s="14"/>
      <c r="P169" s="14"/>
      <c r="Q169" s="14"/>
    </row>
    <row r="170" spans="1:17" ht="13.5" hidden="1" customHeight="1">
      <c r="A170" s="3"/>
      <c r="B170" s="13" t="s">
        <v>16</v>
      </c>
      <c r="C170" s="31">
        <f t="shared" ref="C170:F170" si="43">(C62/C49-1)*100</f>
        <v>8.4074209525046619</v>
      </c>
      <c r="D170" s="31">
        <f t="shared" si="43"/>
        <v>6.2270292977598007</v>
      </c>
      <c r="E170" s="31">
        <f t="shared" si="43"/>
        <v>10.184839716733872</v>
      </c>
      <c r="F170" s="31">
        <f t="shared" si="43"/>
        <v>11.628583506876101</v>
      </c>
    </row>
    <row r="171" spans="1:17" ht="13.5" hidden="1" customHeight="1">
      <c r="A171" s="3"/>
      <c r="B171" s="13" t="s">
        <v>17</v>
      </c>
      <c r="C171" s="31">
        <f t="shared" ref="C171:F171" si="44">(C63/C50-1)*100</f>
        <v>9.7919420331855189</v>
      </c>
      <c r="D171" s="31">
        <f t="shared" si="44"/>
        <v>8.5567248638846571</v>
      </c>
      <c r="E171" s="31">
        <f t="shared" si="44"/>
        <v>10.805636676601328</v>
      </c>
      <c r="F171" s="31">
        <f t="shared" si="44"/>
        <v>11.092251951133836</v>
      </c>
    </row>
    <row r="172" spans="1:17" ht="13.5" hidden="1" customHeight="1">
      <c r="A172" s="3"/>
      <c r="B172" s="13" t="s">
        <v>28</v>
      </c>
      <c r="C172" s="31">
        <f t="shared" ref="C172:F172" si="45">(C64/C51-1)*100</f>
        <v>15.202119022580018</v>
      </c>
      <c r="D172" s="31">
        <f t="shared" si="45"/>
        <v>11.458916181394851</v>
      </c>
      <c r="E172" s="31">
        <f t="shared" si="45"/>
        <v>20.883124450275623</v>
      </c>
      <c r="F172" s="31">
        <f t="shared" si="45"/>
        <v>11.335915359053272</v>
      </c>
    </row>
    <row r="173" spans="1:17" ht="13.5" hidden="1" customHeight="1">
      <c r="A173" s="3"/>
      <c r="B173" s="11" t="s">
        <v>29</v>
      </c>
      <c r="C173" s="31">
        <f t="shared" ref="C173:F173" si="46">(C65/C52-1)*100</f>
        <v>19.64355446854411</v>
      </c>
      <c r="D173" s="31">
        <f t="shared" si="46"/>
        <v>11.743548930088753</v>
      </c>
      <c r="E173" s="31">
        <f t="shared" si="46"/>
        <v>29.224080004140941</v>
      </c>
      <c r="F173" s="31">
        <f t="shared" si="46"/>
        <v>20.137521210274279</v>
      </c>
    </row>
    <row r="174" spans="1:17" ht="13.5" hidden="1" customHeight="1">
      <c r="A174" s="3"/>
      <c r="B174" s="11" t="s">
        <v>36</v>
      </c>
      <c r="C174" s="31">
        <f t="shared" ref="C174:F174" si="47">(C66/C53-1)*100</f>
        <v>43.987626514490394</v>
      </c>
      <c r="D174" s="31">
        <f t="shared" si="47"/>
        <v>19.304809194950856</v>
      </c>
      <c r="E174" s="31">
        <f t="shared" si="47"/>
        <v>38.382620954580425</v>
      </c>
      <c r="F174" s="31">
        <f t="shared" si="47"/>
        <v>1642.8454675131497</v>
      </c>
    </row>
    <row r="175" spans="1:17" ht="13.5" hidden="1" customHeight="1">
      <c r="A175" s="3"/>
      <c r="B175" s="11" t="s">
        <v>37</v>
      </c>
      <c r="C175" s="31">
        <f t="shared" ref="C175:F175" si="48">(C67/C54-1)*100</f>
        <v>40.693817149496894</v>
      </c>
      <c r="D175" s="31">
        <f t="shared" si="48"/>
        <v>20.551642452765705</v>
      </c>
      <c r="E175" s="31">
        <f t="shared" si="48"/>
        <v>37.546508942418733</v>
      </c>
      <c r="F175" s="31">
        <f t="shared" si="48"/>
        <v>597.74246635463271</v>
      </c>
    </row>
    <row r="176" spans="1:17" ht="13.5" hidden="1" customHeight="1">
      <c r="A176" s="7"/>
      <c r="B176" s="11" t="s">
        <v>38</v>
      </c>
      <c r="C176" s="31">
        <f t="shared" ref="C176:F186" si="49">(C68/C55-1)*100</f>
        <v>33.558133734744345</v>
      </c>
      <c r="D176" s="31">
        <f t="shared" si="49"/>
        <v>15.959857143400026</v>
      </c>
      <c r="E176" s="31">
        <f t="shared" si="49"/>
        <v>34.49245775451422</v>
      </c>
      <c r="F176" s="31">
        <f t="shared" si="49"/>
        <v>183.33822117948469</v>
      </c>
    </row>
    <row r="177" spans="1:17" ht="13.5" hidden="1" customHeight="1">
      <c r="A177" s="7"/>
      <c r="B177" s="15" t="s">
        <v>23</v>
      </c>
      <c r="C177" s="31">
        <f t="shared" si="49"/>
        <v>23.957587461796304</v>
      </c>
      <c r="D177" s="31">
        <f t="shared" si="49"/>
        <v>13.314670979999788</v>
      </c>
      <c r="E177" s="31">
        <f t="shared" si="49"/>
        <v>30.042452085409877</v>
      </c>
      <c r="F177" s="31">
        <f t="shared" si="49"/>
        <v>51.202826254186306</v>
      </c>
    </row>
    <row r="178" spans="1:17" ht="15" hidden="1" customHeight="1">
      <c r="A178" s="3"/>
      <c r="B178" s="15" t="s">
        <v>24</v>
      </c>
      <c r="C178" s="31">
        <f t="shared" si="49"/>
        <v>14.937711870408332</v>
      </c>
      <c r="D178" s="31">
        <f t="shared" si="49"/>
        <v>7.3260156542542365</v>
      </c>
      <c r="E178" s="31">
        <f t="shared" si="49"/>
        <v>25.97239921675245</v>
      </c>
      <c r="F178" s="31">
        <f t="shared" si="49"/>
        <v>8.8564187137844641</v>
      </c>
    </row>
    <row r="179" spans="1:17" ht="15" hidden="1" customHeight="1">
      <c r="A179" s="3"/>
      <c r="B179" s="7" t="s">
        <v>25</v>
      </c>
      <c r="C179" s="31">
        <f t="shared" si="49"/>
        <v>14.208934195462852</v>
      </c>
      <c r="D179" s="31">
        <f t="shared" si="49"/>
        <v>5.5886649927271215</v>
      </c>
      <c r="E179" s="31">
        <f t="shared" si="49"/>
        <v>22.789478797466401</v>
      </c>
      <c r="F179" s="31">
        <f t="shared" si="49"/>
        <v>19.826025852771643</v>
      </c>
    </row>
    <row r="180" spans="1:17" ht="15" hidden="1" customHeight="1">
      <c r="A180" s="3"/>
      <c r="B180" s="79" t="s">
        <v>26</v>
      </c>
      <c r="C180" s="31">
        <f t="shared" si="49"/>
        <v>13.808822555977617</v>
      </c>
      <c r="D180" s="31">
        <f t="shared" si="49"/>
        <v>4.7304645288986036</v>
      </c>
      <c r="E180" s="31">
        <f t="shared" si="49"/>
        <v>22.650524399279593</v>
      </c>
      <c r="F180" s="31">
        <f t="shared" si="49"/>
        <v>20.269300353426758</v>
      </c>
    </row>
    <row r="181" spans="1:17" ht="15" customHeight="1">
      <c r="A181" s="101">
        <v>2022</v>
      </c>
      <c r="B181" s="7"/>
      <c r="C181" s="31">
        <f t="shared" si="49"/>
        <v>19.631326064756792</v>
      </c>
      <c r="D181" s="31">
        <f t="shared" si="49"/>
        <v>10.679626634949857</v>
      </c>
      <c r="E181" s="31">
        <f t="shared" si="49"/>
        <v>23.893838513341016</v>
      </c>
      <c r="F181" s="31">
        <f t="shared" si="49"/>
        <v>47.595433083494122</v>
      </c>
    </row>
    <row r="182" spans="1:17" ht="13.5" hidden="1" customHeight="1">
      <c r="A182" s="3">
        <v>2023</v>
      </c>
      <c r="B182" s="7" t="s">
        <v>15</v>
      </c>
      <c r="C182" s="31">
        <f t="shared" si="49"/>
        <v>12.435448739443178</v>
      </c>
      <c r="D182" s="31">
        <f t="shared" si="49"/>
        <v>3.0607029505277161</v>
      </c>
      <c r="E182" s="31">
        <f t="shared" si="49"/>
        <v>21.66117934258822</v>
      </c>
      <c r="F182" s="31">
        <f t="shared" si="49"/>
        <v>20.144314172764322</v>
      </c>
      <c r="I182" s="76"/>
      <c r="J182" s="76"/>
      <c r="K182" s="76"/>
      <c r="L182" s="76"/>
      <c r="N182" s="14"/>
      <c r="O182" s="14"/>
      <c r="P182" s="14"/>
      <c r="Q182" s="14"/>
    </row>
    <row r="183" spans="1:17" ht="13.5" hidden="1" customHeight="1">
      <c r="A183" s="3"/>
      <c r="B183" s="7" t="s">
        <v>16</v>
      </c>
      <c r="C183" s="31">
        <f t="shared" si="49"/>
        <v>14.264343167285553</v>
      </c>
      <c r="D183" s="31">
        <f t="shared" si="49"/>
        <v>5.904943644294236</v>
      </c>
      <c r="E183" s="31">
        <f t="shared" si="49"/>
        <v>19.217743411594856</v>
      </c>
      <c r="F183" s="31">
        <f t="shared" si="49"/>
        <v>32.346236384823477</v>
      </c>
      <c r="I183" s="76"/>
      <c r="J183" s="76"/>
      <c r="K183" s="76"/>
      <c r="L183" s="76"/>
      <c r="N183" s="14"/>
      <c r="O183" s="14"/>
      <c r="P183" s="14"/>
      <c r="Q183" s="14"/>
    </row>
    <row r="184" spans="1:17" ht="13.5" hidden="1" customHeight="1">
      <c r="A184" s="3"/>
      <c r="B184" s="11" t="s">
        <v>17</v>
      </c>
      <c r="C184" s="31">
        <f t="shared" si="49"/>
        <v>11.895899044299728</v>
      </c>
      <c r="D184" s="31">
        <f t="shared" si="49"/>
        <v>7.6111361607522632</v>
      </c>
      <c r="E184" s="31">
        <f t="shared" si="49"/>
        <v>17.692609348536092</v>
      </c>
      <c r="F184" s="31">
        <f t="shared" si="49"/>
        <v>9.2756161857381123</v>
      </c>
      <c r="I184" s="76"/>
      <c r="J184" s="76"/>
      <c r="K184" s="76"/>
      <c r="L184" s="76"/>
      <c r="N184" s="14"/>
      <c r="O184" s="14"/>
      <c r="P184" s="14"/>
      <c r="Q184" s="14"/>
    </row>
    <row r="185" spans="1:17" ht="13.5" hidden="1" customHeight="1">
      <c r="A185" s="3"/>
      <c r="B185" s="11" t="s">
        <v>18</v>
      </c>
      <c r="C185" s="31">
        <f t="shared" si="49"/>
        <v>6.2538807128946994</v>
      </c>
      <c r="D185" s="31">
        <f t="shared" si="49"/>
        <v>3.1841456298933757</v>
      </c>
      <c r="E185" s="31">
        <f t="shared" si="49"/>
        <v>12.889674448573206</v>
      </c>
      <c r="F185" s="31">
        <f t="shared" si="49"/>
        <v>-5.0576946695601315</v>
      </c>
      <c r="I185" s="76"/>
      <c r="J185" s="76"/>
      <c r="K185" s="76"/>
      <c r="L185" s="76"/>
      <c r="N185" s="14"/>
      <c r="O185" s="14"/>
      <c r="P185" s="14"/>
      <c r="Q185" s="14"/>
    </row>
    <row r="186" spans="1:17" ht="13.5" hidden="1" customHeight="1">
      <c r="A186" s="3"/>
      <c r="B186" s="11" t="s">
        <v>19</v>
      </c>
      <c r="C186" s="31">
        <f t="shared" si="49"/>
        <v>6.5575313914689959</v>
      </c>
      <c r="D186" s="31">
        <f t="shared" si="49"/>
        <v>4.3898271633517894</v>
      </c>
      <c r="E186" s="31">
        <f t="shared" si="49"/>
        <v>5.0181177591916093</v>
      </c>
      <c r="F186" s="31">
        <f t="shared" si="49"/>
        <v>22.016077085699482</v>
      </c>
      <c r="I186" s="76"/>
      <c r="J186" s="76"/>
      <c r="K186" s="76"/>
      <c r="L186" s="76"/>
      <c r="N186" s="14"/>
      <c r="O186" s="14"/>
      <c r="P186" s="14"/>
      <c r="Q186" s="14"/>
    </row>
    <row r="187" spans="1:17" ht="13.5" hidden="1" customHeight="1">
      <c r="A187" s="3"/>
      <c r="B187" s="11" t="s">
        <v>20</v>
      </c>
      <c r="C187" s="31">
        <f t="shared" ref="C187:F187" si="50">(C79/C66-1)*100</f>
        <v>4.2697114163905647</v>
      </c>
      <c r="D187" s="31">
        <f t="shared" si="50"/>
        <v>3.0894593669678061</v>
      </c>
      <c r="E187" s="31">
        <f t="shared" si="50"/>
        <v>5.7872792335930123</v>
      </c>
      <c r="F187" s="31">
        <f t="shared" si="50"/>
        <v>3.414298534268112</v>
      </c>
      <c r="I187" s="76"/>
      <c r="J187" s="76"/>
      <c r="K187" s="76"/>
      <c r="L187" s="76"/>
      <c r="N187" s="14"/>
      <c r="O187" s="14"/>
      <c r="P187" s="14"/>
      <c r="Q187" s="14"/>
    </row>
    <row r="188" spans="1:17" ht="13.5" hidden="1" customHeight="1">
      <c r="A188" s="3"/>
      <c r="B188" s="11" t="s">
        <v>34</v>
      </c>
      <c r="C188" s="31">
        <f t="shared" ref="C188:F188" si="51">(C80/C67-1)*100</f>
        <v>7.1316829753652167</v>
      </c>
      <c r="D188" s="31">
        <f t="shared" si="51"/>
        <v>5.6912764970528995</v>
      </c>
      <c r="E188" s="31">
        <f t="shared" si="51"/>
        <v>5.4747831271749314</v>
      </c>
      <c r="F188" s="31">
        <f t="shared" si="51"/>
        <v>19.86540247386921</v>
      </c>
      <c r="I188" s="76"/>
      <c r="J188" s="76"/>
      <c r="K188" s="76"/>
      <c r="L188" s="76"/>
      <c r="N188" s="14"/>
      <c r="O188" s="14"/>
      <c r="P188" s="14"/>
      <c r="Q188" s="14"/>
    </row>
    <row r="189" spans="1:17" ht="13.5" hidden="1" customHeight="1">
      <c r="A189" s="7"/>
      <c r="B189" s="11" t="s">
        <v>30</v>
      </c>
      <c r="C189" s="31">
        <f t="shared" ref="C189:F189" si="52">(C81/C68-1)*100</f>
        <v>6.6602963814638594</v>
      </c>
      <c r="D189" s="31">
        <f t="shared" si="52"/>
        <v>6.2008607585795072</v>
      </c>
      <c r="E189" s="31">
        <f t="shared" si="52"/>
        <v>6.2541062563904237</v>
      </c>
      <c r="F189" s="31">
        <f t="shared" si="52"/>
        <v>9.7347198892312914</v>
      </c>
      <c r="I189" s="76"/>
      <c r="J189" s="76"/>
      <c r="K189" s="76"/>
      <c r="L189" s="76"/>
      <c r="N189" s="14"/>
      <c r="O189" s="14"/>
      <c r="P189" s="14"/>
      <c r="Q189" s="14"/>
    </row>
    <row r="190" spans="1:17" ht="13.5" hidden="1" customHeight="1">
      <c r="A190" s="7"/>
      <c r="B190" s="11" t="s">
        <v>31</v>
      </c>
      <c r="C190" s="31">
        <f t="shared" ref="C190:F190" si="53">(C82/C69-1)*100</f>
        <v>6.4944084701855642</v>
      </c>
      <c r="D190" s="31">
        <f t="shared" si="53"/>
        <v>6.9035001745819669</v>
      </c>
      <c r="E190" s="31">
        <f t="shared" si="53"/>
        <v>5.9255658534482336</v>
      </c>
      <c r="F190" s="31">
        <f t="shared" si="53"/>
        <v>6.9988752919792674</v>
      </c>
      <c r="I190" s="76"/>
      <c r="J190" s="76"/>
      <c r="K190" s="76"/>
      <c r="L190" s="76"/>
      <c r="N190" s="14"/>
      <c r="O190" s="14"/>
      <c r="P190" s="14"/>
      <c r="Q190" s="14"/>
    </row>
    <row r="191" spans="1:17" ht="13.5" hidden="1" customHeight="1">
      <c r="A191" s="3"/>
      <c r="B191" s="11" t="s">
        <v>24</v>
      </c>
      <c r="C191" s="31">
        <f t="shared" ref="C191:F191" si="54">(C83/C70-1)*100</f>
        <v>6.5014411618146806</v>
      </c>
      <c r="D191" s="31">
        <f t="shared" si="54"/>
        <v>5.7459654407542082</v>
      </c>
      <c r="E191" s="31">
        <f t="shared" si="54"/>
        <v>3.9321991178160154</v>
      </c>
      <c r="F191" s="31">
        <f t="shared" si="54"/>
        <v>19.148076735261867</v>
      </c>
      <c r="I191" s="76"/>
      <c r="J191" s="76"/>
      <c r="K191" s="76"/>
      <c r="L191" s="76"/>
      <c r="N191" s="14"/>
      <c r="O191" s="14"/>
      <c r="P191" s="14"/>
      <c r="Q191" s="14"/>
    </row>
    <row r="192" spans="1:17" ht="13.5" hidden="1" customHeight="1">
      <c r="A192" s="3"/>
      <c r="B192" s="11" t="s">
        <v>25</v>
      </c>
      <c r="C192" s="31">
        <f t="shared" ref="C192:F192" si="55">(C84/C71-1)*100</f>
        <v>6.1951448527974184</v>
      </c>
      <c r="D192" s="31">
        <f t="shared" si="55"/>
        <v>6.2355712120002016</v>
      </c>
      <c r="E192" s="31">
        <f t="shared" si="55"/>
        <v>4.3798698813822812</v>
      </c>
      <c r="F192" s="31">
        <f t="shared" si="55"/>
        <v>12.694479186235164</v>
      </c>
      <c r="I192" s="76"/>
      <c r="J192" s="76"/>
      <c r="K192" s="76"/>
      <c r="L192" s="76"/>
      <c r="N192" s="14"/>
      <c r="O192" s="14"/>
      <c r="P192" s="14"/>
      <c r="Q192" s="14"/>
    </row>
    <row r="193" spans="1:17" ht="13.5" hidden="1" customHeight="1">
      <c r="A193" s="3"/>
      <c r="B193" s="11" t="s">
        <v>26</v>
      </c>
      <c r="C193" s="31">
        <f t="shared" ref="C193:F194" si="56">(C85/C72-1)*100</f>
        <v>4.8399093407272886</v>
      </c>
      <c r="D193" s="31">
        <f t="shared" si="56"/>
        <v>4.3541292571395163</v>
      </c>
      <c r="E193" s="31">
        <f t="shared" si="56"/>
        <v>5.0273390142343777</v>
      </c>
      <c r="F193" s="31">
        <f t="shared" si="56"/>
        <v>5.8753523978281708</v>
      </c>
      <c r="I193" s="76"/>
      <c r="J193" s="76"/>
      <c r="K193" s="76"/>
      <c r="L193" s="76"/>
      <c r="N193" s="14"/>
      <c r="O193" s="14"/>
      <c r="P193" s="14"/>
      <c r="Q193" s="14"/>
    </row>
    <row r="194" spans="1:17" ht="15" customHeight="1">
      <c r="A194" s="98">
        <v>2023</v>
      </c>
      <c r="B194" s="7"/>
      <c r="C194" s="31">
        <f t="shared" si="56"/>
        <v>7.6608124354899276</v>
      </c>
      <c r="D194" s="31">
        <f t="shared" si="56"/>
        <v>5.1889854397121793</v>
      </c>
      <c r="E194" s="31">
        <f t="shared" si="56"/>
        <v>9.0308919358470963</v>
      </c>
      <c r="F194" s="31">
        <f t="shared" si="56"/>
        <v>12.301374457385506</v>
      </c>
    </row>
    <row r="195" spans="1:17" ht="15" customHeight="1">
      <c r="A195" s="129">
        <v>2024</v>
      </c>
      <c r="B195" s="7"/>
      <c r="C195" s="31">
        <f>(C87/C86-1)*100</f>
        <v>5.5227491686985486</v>
      </c>
      <c r="D195" s="31">
        <f t="shared" ref="D195:F195" si="57">(D87/D86-1)*100</f>
        <v>4.6749169520672318</v>
      </c>
      <c r="E195" s="31">
        <f t="shared" si="57"/>
        <v>6.1252973515087294</v>
      </c>
      <c r="F195" s="31">
        <f t="shared" si="57"/>
        <v>6.4909762507731061</v>
      </c>
    </row>
    <row r="196" spans="1:17" ht="15" customHeight="1">
      <c r="A196" s="101"/>
      <c r="B196" s="7"/>
      <c r="C196" s="31"/>
      <c r="D196" s="31"/>
      <c r="E196" s="31"/>
      <c r="F196" s="31"/>
    </row>
    <row r="197" spans="1:17" ht="13.5" customHeight="1">
      <c r="A197" s="98">
        <v>2024</v>
      </c>
      <c r="B197" s="11" t="s">
        <v>15</v>
      </c>
      <c r="C197" s="31">
        <f t="shared" ref="C197:F197" si="58">(C89/C74-1)*100</f>
        <v>5.3854111589704212</v>
      </c>
      <c r="D197" s="31">
        <f t="shared" si="58"/>
        <v>5.4874628173816831</v>
      </c>
      <c r="E197" s="31">
        <f t="shared" si="58"/>
        <v>2.566042953637182</v>
      </c>
      <c r="F197" s="31">
        <f t="shared" si="58"/>
        <v>16.045103269269912</v>
      </c>
      <c r="I197" s="76"/>
      <c r="J197" s="76"/>
      <c r="K197" s="76"/>
      <c r="L197" s="76"/>
      <c r="N197" s="14"/>
      <c r="O197" s="14"/>
      <c r="P197" s="14"/>
      <c r="Q197" s="14"/>
    </row>
    <row r="198" spans="1:17" ht="13.5" customHeight="1">
      <c r="A198" s="98"/>
      <c r="B198" s="7" t="s">
        <v>16</v>
      </c>
      <c r="C198" s="31">
        <f t="shared" ref="C198:F198" si="59">(C90/C75-1)*100</f>
        <v>5.4662360532657939</v>
      </c>
      <c r="D198" s="31">
        <f t="shared" si="59"/>
        <v>5.1623371764619952</v>
      </c>
      <c r="E198" s="31">
        <f t="shared" si="59"/>
        <v>5.8018777917104636</v>
      </c>
      <c r="F198" s="31">
        <f t="shared" si="59"/>
        <v>5.3725055041353054</v>
      </c>
      <c r="I198" s="76"/>
      <c r="J198" s="76"/>
      <c r="K198" s="76"/>
      <c r="L198" s="76"/>
      <c r="N198" s="14"/>
      <c r="O198" s="14"/>
      <c r="P198" s="14"/>
      <c r="Q198" s="14"/>
    </row>
    <row r="199" spans="1:17" ht="13.5" customHeight="1">
      <c r="A199" s="98"/>
      <c r="B199" s="11" t="s">
        <v>17</v>
      </c>
      <c r="C199" s="31">
        <f t="shared" ref="C199:F199" si="60">(C91/C76-1)*100</f>
        <v>5.2170857487824573</v>
      </c>
      <c r="D199" s="31">
        <f t="shared" si="60"/>
        <v>4.0318687301451828</v>
      </c>
      <c r="E199" s="31">
        <f t="shared" si="60"/>
        <v>7.0875865761945267</v>
      </c>
      <c r="F199" s="31">
        <f t="shared" si="60"/>
        <v>3.2017035945326233</v>
      </c>
      <c r="I199" s="76"/>
      <c r="J199" s="76"/>
      <c r="K199" s="76"/>
      <c r="L199" s="76"/>
      <c r="N199" s="14"/>
      <c r="O199" s="14"/>
      <c r="P199" s="14"/>
      <c r="Q199" s="14"/>
    </row>
    <row r="200" spans="1:17" ht="13.5" customHeight="1">
      <c r="A200" s="98"/>
      <c r="B200" s="11" t="s">
        <v>18</v>
      </c>
      <c r="C200" s="31">
        <f t="shared" ref="C200:F200" si="61">(C92/C77-1)*100</f>
        <v>6.5513297557243666</v>
      </c>
      <c r="D200" s="31">
        <f t="shared" si="61"/>
        <v>4.8188923216789581</v>
      </c>
      <c r="E200" s="31">
        <f t="shared" si="61"/>
        <v>5.5035798859284002</v>
      </c>
      <c r="F200" s="31">
        <f t="shared" si="61"/>
        <v>18.098717676511676</v>
      </c>
      <c r="I200" s="76"/>
      <c r="J200" s="76"/>
      <c r="K200" s="76"/>
      <c r="L200" s="76"/>
      <c r="N200" s="14"/>
      <c r="O200" s="14"/>
      <c r="P200" s="14"/>
      <c r="Q200" s="14"/>
    </row>
    <row r="201" spans="1:17" ht="13.5" customHeight="1">
      <c r="A201" s="98"/>
      <c r="B201" s="11" t="s">
        <v>19</v>
      </c>
      <c r="C201" s="31">
        <f t="shared" ref="C201:F201" si="62">(C93/C78-1)*100</f>
        <v>7.1408882991748301</v>
      </c>
      <c r="D201" s="31">
        <f t="shared" si="62"/>
        <v>4.732458390059846</v>
      </c>
      <c r="E201" s="31">
        <f t="shared" si="62"/>
        <v>8.7147888174790022</v>
      </c>
      <c r="F201" s="31">
        <f t="shared" si="62"/>
        <v>10.502716131592681</v>
      </c>
      <c r="I201" s="76"/>
      <c r="J201" s="76"/>
      <c r="K201" s="76"/>
      <c r="L201" s="76"/>
      <c r="N201" s="14"/>
      <c r="O201" s="14"/>
      <c r="P201" s="14"/>
      <c r="Q201" s="14"/>
    </row>
    <row r="202" spans="1:17" ht="13.5" customHeight="1">
      <c r="A202" s="98"/>
      <c r="B202" s="11" t="s">
        <v>20</v>
      </c>
      <c r="C202" s="31">
        <f t="shared" ref="C202:F202" si="63">(C94/C79-1)*100</f>
        <v>5.4383348957335542</v>
      </c>
      <c r="D202" s="31">
        <f t="shared" si="63"/>
        <v>4.0207563909825383</v>
      </c>
      <c r="E202" s="31">
        <f t="shared" si="63"/>
        <v>7.8949792667530883</v>
      </c>
      <c r="F202" s="31">
        <f t="shared" si="63"/>
        <v>1.9905501749421184</v>
      </c>
      <c r="I202" s="76"/>
      <c r="J202" s="76"/>
      <c r="K202" s="76"/>
      <c r="L202" s="76"/>
      <c r="N202" s="14"/>
      <c r="O202" s="14"/>
      <c r="P202" s="14"/>
      <c r="Q202" s="14"/>
    </row>
    <row r="203" spans="1:17" ht="13.5" customHeight="1">
      <c r="A203" s="98"/>
      <c r="B203" s="11" t="s">
        <v>21</v>
      </c>
      <c r="C203" s="31">
        <f t="shared" ref="C203:F203" si="64">(C95/C80-1)*100</f>
        <v>6.6851979706731735</v>
      </c>
      <c r="D203" s="31">
        <f t="shared" si="64"/>
        <v>5.4982828514101856</v>
      </c>
      <c r="E203" s="31">
        <f t="shared" si="64"/>
        <v>6.3680322126208111</v>
      </c>
      <c r="F203" s="31">
        <f t="shared" si="64"/>
        <v>12.230110446642218</v>
      </c>
      <c r="I203" s="76"/>
      <c r="J203" s="76"/>
      <c r="K203" s="76"/>
      <c r="L203" s="76"/>
      <c r="N203" s="14"/>
      <c r="O203" s="14"/>
      <c r="P203" s="14"/>
      <c r="Q203" s="14"/>
    </row>
    <row r="204" spans="1:17" ht="13.5" customHeight="1">
      <c r="A204" s="7"/>
      <c r="B204" s="11" t="s">
        <v>22</v>
      </c>
      <c r="C204" s="31">
        <f t="shared" ref="C204:F204" si="65">(C96/C81-1)*100</f>
        <v>4.699981631719119</v>
      </c>
      <c r="D204" s="31">
        <f t="shared" si="65"/>
        <v>3.7231825841921973</v>
      </c>
      <c r="E204" s="31">
        <f t="shared" si="65"/>
        <v>5.9058833037472391</v>
      </c>
      <c r="F204" s="31">
        <f t="shared" si="65"/>
        <v>4.1132947989903634</v>
      </c>
      <c r="I204" s="76"/>
      <c r="J204" s="76"/>
      <c r="K204" s="76"/>
      <c r="L204" s="76"/>
      <c r="N204" s="14"/>
      <c r="O204" s="14"/>
      <c r="P204" s="14"/>
      <c r="Q204" s="14"/>
    </row>
    <row r="205" spans="1:17" ht="13.5" customHeight="1">
      <c r="A205" s="7"/>
      <c r="B205" s="11" t="s">
        <v>23</v>
      </c>
      <c r="C205" s="31">
        <f t="shared" ref="C205:F205" si="66">(C97/C82-1)*100</f>
        <v>3.8273466586781879</v>
      </c>
      <c r="D205" s="31">
        <f t="shared" si="66"/>
        <v>3.5655003581371858</v>
      </c>
      <c r="E205" s="31">
        <f t="shared" si="66"/>
        <v>5.4814401109656963</v>
      </c>
      <c r="F205" s="31">
        <f t="shared" si="66"/>
        <v>-0.99400234117360542</v>
      </c>
      <c r="I205" s="76"/>
      <c r="J205" s="76"/>
      <c r="K205" s="76"/>
      <c r="L205" s="76"/>
      <c r="N205" s="14"/>
      <c r="O205" s="14"/>
      <c r="P205" s="14"/>
      <c r="Q205" s="14"/>
    </row>
    <row r="206" spans="1:17" ht="13.5" customHeight="1">
      <c r="A206" s="98"/>
      <c r="B206" s="11" t="s">
        <v>24</v>
      </c>
      <c r="C206" s="31">
        <f t="shared" ref="C206:F206" si="67">(C98/C83-1)*100</f>
        <v>5.5074886810927426</v>
      </c>
      <c r="D206" s="31">
        <f t="shared" si="67"/>
        <v>4.7863044403858801</v>
      </c>
      <c r="E206" s="31">
        <f t="shared" si="67"/>
        <v>7.1091531049629397</v>
      </c>
      <c r="F206" s="31">
        <f t="shared" si="67"/>
        <v>2.7099749709367904</v>
      </c>
      <c r="I206" s="76"/>
      <c r="J206" s="76"/>
      <c r="K206" s="76"/>
      <c r="L206" s="76"/>
      <c r="N206" s="14"/>
      <c r="O206" s="14"/>
      <c r="P206" s="14"/>
      <c r="Q206" s="14"/>
    </row>
    <row r="207" spans="1:17" ht="13.5" customHeight="1">
      <c r="A207" s="98"/>
      <c r="B207" s="11" t="s">
        <v>25</v>
      </c>
      <c r="C207" s="31">
        <f t="shared" ref="C207:F207" si="68">(C99/C84-1)*100</f>
        <v>4.7346103381974203</v>
      </c>
      <c r="D207" s="31">
        <f t="shared" si="68"/>
        <v>4.684384437714928</v>
      </c>
      <c r="E207" s="31">
        <f t="shared" si="68"/>
        <v>5.7640608810389793</v>
      </c>
      <c r="F207" s="31">
        <f t="shared" si="68"/>
        <v>1.4176136059579125</v>
      </c>
      <c r="I207" s="76"/>
      <c r="J207" s="76"/>
      <c r="K207" s="76"/>
      <c r="L207" s="76"/>
      <c r="N207" s="14"/>
      <c r="O207" s="14"/>
      <c r="P207" s="14"/>
      <c r="Q207" s="14"/>
    </row>
    <row r="208" spans="1:17" ht="13.5" customHeight="1">
      <c r="A208" s="98"/>
      <c r="B208" s="118" t="s">
        <v>26</v>
      </c>
      <c r="C208" s="31">
        <f t="shared" ref="C208:F208" si="69">(C100/C85-1)*100</f>
        <v>5.7197887905040767</v>
      </c>
      <c r="D208" s="31">
        <f t="shared" si="69"/>
        <v>5.6691572632765475</v>
      </c>
      <c r="E208" s="31">
        <f t="shared" si="69"/>
        <v>5.4074019294559461</v>
      </c>
      <c r="F208" s="31">
        <f t="shared" si="69"/>
        <v>6.9423459347921268</v>
      </c>
      <c r="I208" s="76"/>
      <c r="J208" s="76"/>
      <c r="K208" s="76"/>
      <c r="L208" s="76"/>
      <c r="N208" s="14"/>
      <c r="O208" s="14"/>
      <c r="P208" s="14"/>
      <c r="Q208" s="14"/>
    </row>
    <row r="209" spans="1:17" ht="15" customHeight="1">
      <c r="A209" s="3"/>
      <c r="B209" s="105"/>
      <c r="C209" s="8"/>
      <c r="D209" s="8"/>
      <c r="E209" s="8"/>
    </row>
    <row r="210" spans="1:17" ht="13.5" customHeight="1">
      <c r="A210" s="100">
        <v>2025</v>
      </c>
      <c r="B210" s="118" t="s">
        <v>157</v>
      </c>
      <c r="C210" s="31">
        <f t="shared" ref="C210:F210" si="70">(C102/C89-1)*100</f>
        <v>4.566003136849206</v>
      </c>
      <c r="D210" s="31">
        <f t="shared" si="70"/>
        <v>4.8619702545682264</v>
      </c>
      <c r="E210" s="31">
        <f t="shared" si="70"/>
        <v>8.2020050887758433</v>
      </c>
      <c r="F210" s="31">
        <f t="shared" si="70"/>
        <v>-9.1172002825752223</v>
      </c>
      <c r="I210" s="76"/>
      <c r="J210" s="76"/>
      <c r="K210" s="76"/>
      <c r="L210" s="76"/>
      <c r="N210" s="14"/>
      <c r="O210" s="14"/>
      <c r="P210" s="14"/>
      <c r="Q210" s="14"/>
    </row>
    <row r="211" spans="1:17" ht="13.5" customHeight="1">
      <c r="A211" s="100"/>
      <c r="B211" s="118" t="s">
        <v>147</v>
      </c>
      <c r="C211" s="31">
        <f t="shared" ref="C211:F211" si="71">(C103/C90-1)*100</f>
        <v>5.1037194020690846</v>
      </c>
      <c r="D211" s="31">
        <f t="shared" si="71"/>
        <v>5.3445309857962364</v>
      </c>
      <c r="E211" s="31">
        <f t="shared" si="71"/>
        <v>5.8863542499961508</v>
      </c>
      <c r="F211" s="31">
        <f t="shared" si="71"/>
        <v>1.4691632314733027</v>
      </c>
      <c r="I211" s="76"/>
      <c r="J211" s="76"/>
      <c r="K211" s="76"/>
      <c r="L211" s="76"/>
      <c r="N211" s="14"/>
      <c r="O211" s="14"/>
      <c r="P211" s="14"/>
      <c r="Q211" s="14"/>
    </row>
    <row r="212" spans="1:17" ht="13.5" hidden="1" customHeight="1">
      <c r="A212" s="100"/>
      <c r="B212" s="11" t="s">
        <v>148</v>
      </c>
      <c r="C212" s="31">
        <f t="shared" ref="C212:F212" si="72">(C104/C91-1)*100</f>
        <v>-100</v>
      </c>
      <c r="D212" s="31">
        <f t="shared" si="72"/>
        <v>-100</v>
      </c>
      <c r="E212" s="31">
        <f t="shared" si="72"/>
        <v>-100</v>
      </c>
      <c r="F212" s="31">
        <f t="shared" si="72"/>
        <v>-100</v>
      </c>
      <c r="I212" s="76"/>
      <c r="J212" s="76"/>
      <c r="K212" s="76"/>
      <c r="L212" s="76"/>
      <c r="N212" s="14"/>
      <c r="O212" s="14"/>
      <c r="P212" s="14"/>
      <c r="Q212" s="14"/>
    </row>
    <row r="213" spans="1:17" ht="13.5" hidden="1" customHeight="1">
      <c r="A213" s="100"/>
      <c r="B213" s="11" t="s">
        <v>149</v>
      </c>
      <c r="C213" s="31">
        <f t="shared" ref="C213:F213" si="73">(C105/C92-1)*100</f>
        <v>-100</v>
      </c>
      <c r="D213" s="31">
        <f t="shared" si="73"/>
        <v>-100</v>
      </c>
      <c r="E213" s="31">
        <f t="shared" si="73"/>
        <v>-100</v>
      </c>
      <c r="F213" s="31">
        <f t="shared" si="73"/>
        <v>-100</v>
      </c>
      <c r="I213" s="76"/>
      <c r="J213" s="76"/>
      <c r="K213" s="76"/>
      <c r="L213" s="76"/>
      <c r="N213" s="14"/>
      <c r="O213" s="14"/>
      <c r="P213" s="14"/>
      <c r="Q213" s="14"/>
    </row>
    <row r="214" spans="1:17" ht="13.5" hidden="1" customHeight="1">
      <c r="A214" s="100"/>
      <c r="B214" s="11" t="s">
        <v>150</v>
      </c>
      <c r="C214" s="31">
        <f t="shared" ref="C214:F214" si="74">(C106/C93-1)*100</f>
        <v>-100</v>
      </c>
      <c r="D214" s="31">
        <f t="shared" si="74"/>
        <v>-100</v>
      </c>
      <c r="E214" s="31">
        <f t="shared" si="74"/>
        <v>-100</v>
      </c>
      <c r="F214" s="31">
        <f t="shared" si="74"/>
        <v>-100</v>
      </c>
      <c r="I214" s="76"/>
      <c r="J214" s="76"/>
      <c r="K214" s="76"/>
      <c r="L214" s="76"/>
      <c r="N214" s="14"/>
      <c r="O214" s="14"/>
      <c r="P214" s="14"/>
      <c r="Q214" s="14"/>
    </row>
    <row r="215" spans="1:17" ht="13.5" hidden="1" customHeight="1">
      <c r="A215" s="100"/>
      <c r="B215" s="11" t="s">
        <v>151</v>
      </c>
      <c r="C215" s="31">
        <f t="shared" ref="C215:F215" si="75">(C107/C94-1)*100</f>
        <v>-100</v>
      </c>
      <c r="D215" s="31">
        <f t="shared" si="75"/>
        <v>-100</v>
      </c>
      <c r="E215" s="31">
        <f t="shared" si="75"/>
        <v>-100</v>
      </c>
      <c r="F215" s="31">
        <f t="shared" si="75"/>
        <v>-100</v>
      </c>
      <c r="I215" s="76"/>
      <c r="J215" s="76"/>
      <c r="K215" s="76"/>
      <c r="L215" s="76"/>
      <c r="N215" s="14"/>
      <c r="O215" s="14"/>
      <c r="P215" s="14"/>
      <c r="Q215" s="14"/>
    </row>
    <row r="216" spans="1:17" ht="13.5" hidden="1" customHeight="1">
      <c r="A216" s="100"/>
      <c r="B216" s="11" t="s">
        <v>152</v>
      </c>
      <c r="C216" s="31">
        <f t="shared" ref="C216:F216" si="76">(C108/C95-1)*100</f>
        <v>-100</v>
      </c>
      <c r="D216" s="31">
        <f t="shared" si="76"/>
        <v>-100</v>
      </c>
      <c r="E216" s="31">
        <f t="shared" si="76"/>
        <v>-100</v>
      </c>
      <c r="F216" s="31">
        <f t="shared" si="76"/>
        <v>-100</v>
      </c>
      <c r="I216" s="76"/>
      <c r="J216" s="76"/>
      <c r="K216" s="76"/>
      <c r="L216" s="76"/>
      <c r="N216" s="14"/>
      <c r="O216" s="14"/>
      <c r="P216" s="14"/>
      <c r="Q216" s="14"/>
    </row>
    <row r="217" spans="1:17" ht="13.5" hidden="1" customHeight="1">
      <c r="A217" s="7"/>
      <c r="B217" s="11" t="s">
        <v>153</v>
      </c>
      <c r="C217" s="31">
        <f t="shared" ref="C217:F217" si="77">(C109/C96-1)*100</f>
        <v>-100</v>
      </c>
      <c r="D217" s="31">
        <f t="shared" si="77"/>
        <v>-100</v>
      </c>
      <c r="E217" s="31">
        <f t="shared" si="77"/>
        <v>-100</v>
      </c>
      <c r="F217" s="31">
        <f t="shared" si="77"/>
        <v>-100</v>
      </c>
      <c r="I217" s="76"/>
      <c r="J217" s="76"/>
      <c r="K217" s="76"/>
      <c r="L217" s="76"/>
      <c r="N217" s="14"/>
      <c r="O217" s="14"/>
      <c r="P217" s="14"/>
      <c r="Q217" s="14"/>
    </row>
    <row r="218" spans="1:17" ht="13.5" hidden="1" customHeight="1">
      <c r="A218" s="7"/>
      <c r="B218" s="11" t="s">
        <v>154</v>
      </c>
      <c r="C218" s="31">
        <f t="shared" ref="C218:F218" si="78">(C110/C97-1)*100</f>
        <v>-100</v>
      </c>
      <c r="D218" s="31">
        <f t="shared" si="78"/>
        <v>-100</v>
      </c>
      <c r="E218" s="31">
        <f t="shared" si="78"/>
        <v>-100</v>
      </c>
      <c r="F218" s="31">
        <f t="shared" si="78"/>
        <v>-100</v>
      </c>
      <c r="I218" s="76"/>
      <c r="J218" s="76"/>
      <c r="K218" s="76"/>
      <c r="L218" s="76"/>
      <c r="N218" s="14"/>
      <c r="O218" s="14"/>
      <c r="P218" s="14"/>
      <c r="Q218" s="14"/>
    </row>
    <row r="219" spans="1:17" ht="13.5" hidden="1" customHeight="1">
      <c r="A219" s="100"/>
      <c r="B219" s="11" t="s">
        <v>155</v>
      </c>
      <c r="C219" s="31">
        <f t="shared" ref="C219:F219" si="79">(C111/C98-1)*100</f>
        <v>-100</v>
      </c>
      <c r="D219" s="31">
        <f t="shared" si="79"/>
        <v>-100</v>
      </c>
      <c r="E219" s="31">
        <f t="shared" si="79"/>
        <v>-100</v>
      </c>
      <c r="F219" s="31">
        <f t="shared" si="79"/>
        <v>-100</v>
      </c>
      <c r="I219" s="76"/>
      <c r="J219" s="76"/>
      <c r="K219" s="76"/>
      <c r="L219" s="76"/>
      <c r="N219" s="14"/>
      <c r="O219" s="14"/>
      <c r="P219" s="14"/>
      <c r="Q219" s="14"/>
    </row>
    <row r="220" spans="1:17" ht="13.5" hidden="1" customHeight="1">
      <c r="A220" s="100"/>
      <c r="B220" s="11" t="s">
        <v>156</v>
      </c>
      <c r="C220" s="31">
        <f t="shared" ref="C220:F220" si="80">(C112/C99-1)*100</f>
        <v>-100</v>
      </c>
      <c r="D220" s="31">
        <f t="shared" si="80"/>
        <v>-100</v>
      </c>
      <c r="E220" s="31">
        <f t="shared" si="80"/>
        <v>-100</v>
      </c>
      <c r="F220" s="31">
        <f t="shared" si="80"/>
        <v>-100</v>
      </c>
      <c r="I220" s="76"/>
      <c r="J220" s="76"/>
      <c r="K220" s="76"/>
      <c r="L220" s="76"/>
      <c r="N220" s="14"/>
      <c r="O220" s="14"/>
      <c r="P220" s="14"/>
      <c r="Q220" s="14"/>
    </row>
    <row r="221" spans="1:17" ht="13.5" hidden="1" customHeight="1">
      <c r="A221" s="100"/>
      <c r="B221" s="11" t="s">
        <v>135</v>
      </c>
      <c r="C221" s="31">
        <f t="shared" ref="C221:F221" si="81">(C113/C100-1)*100</f>
        <v>-100</v>
      </c>
      <c r="D221" s="31">
        <f t="shared" si="81"/>
        <v>-100</v>
      </c>
      <c r="E221" s="31">
        <f t="shared" si="81"/>
        <v>-100</v>
      </c>
      <c r="F221" s="31">
        <f t="shared" si="81"/>
        <v>-100</v>
      </c>
      <c r="I221" s="76"/>
      <c r="J221" s="76"/>
      <c r="K221" s="76"/>
      <c r="L221" s="76"/>
      <c r="N221" s="14"/>
      <c r="O221" s="14"/>
      <c r="P221" s="14"/>
      <c r="Q221" s="14"/>
    </row>
    <row r="222" spans="1:17" ht="15" customHeight="1">
      <c r="A222" s="100"/>
      <c r="B222" s="2"/>
      <c r="C222" s="8"/>
      <c r="D222" s="8"/>
      <c r="E222" s="8"/>
    </row>
    <row r="223" spans="1:17" ht="16.5" customHeight="1">
      <c r="A223" s="130" t="s">
        <v>40</v>
      </c>
      <c r="B223" s="130"/>
      <c r="C223" s="130"/>
      <c r="D223" s="130"/>
      <c r="E223" s="130"/>
      <c r="F223" s="130"/>
    </row>
    <row r="224" spans="1:17" ht="10.5" customHeight="1">
      <c r="A224" s="7"/>
      <c r="B224" s="3"/>
    </row>
    <row r="225" spans="1:6" ht="15" hidden="1" customHeight="1">
      <c r="A225" s="3">
        <v>2018</v>
      </c>
      <c r="B225" s="7" t="s">
        <v>15</v>
      </c>
      <c r="C225" s="8">
        <v>-0.16256168257848799</v>
      </c>
      <c r="D225" s="8">
        <v>0.64981453085470897</v>
      </c>
      <c r="E225" s="8">
        <v>-0.18283425020695401</v>
      </c>
      <c r="F225" s="8">
        <v>-3.4231644024744998</v>
      </c>
    </row>
    <row r="226" spans="1:6" ht="15" hidden="1" customHeight="1">
      <c r="A226" s="7"/>
      <c r="B226" s="7" t="s">
        <v>16</v>
      </c>
      <c r="C226" s="8">
        <v>-3.8662750358359399</v>
      </c>
      <c r="D226" s="8">
        <v>-4.7521034743943504</v>
      </c>
      <c r="E226" s="8">
        <v>-1.0889631600866201</v>
      </c>
      <c r="F226" s="8">
        <v>-9.5344949282308793</v>
      </c>
    </row>
    <row r="227" spans="1:6" ht="15" hidden="1" customHeight="1">
      <c r="A227" s="7"/>
      <c r="B227" s="7" t="s">
        <v>17</v>
      </c>
      <c r="C227" s="8">
        <v>6.8192202764490304</v>
      </c>
      <c r="D227" s="8">
        <v>6.9410469104436396</v>
      </c>
      <c r="E227" s="8">
        <v>4.0849206848601298</v>
      </c>
      <c r="F227" s="8">
        <v>16.443282833940501</v>
      </c>
    </row>
    <row r="228" spans="1:6" ht="15" hidden="1" customHeight="1">
      <c r="A228" s="7"/>
      <c r="B228" s="7" t="s">
        <v>18</v>
      </c>
      <c r="C228" s="8">
        <v>-3.8618336592923801</v>
      </c>
      <c r="D228" s="8">
        <v>-4.1433276095286198</v>
      </c>
      <c r="E228" s="8">
        <v>-4.1549549484930104</v>
      </c>
      <c r="F228" s="8">
        <v>-1.72529881050394</v>
      </c>
    </row>
    <row r="229" spans="1:6" ht="15" hidden="1" customHeight="1">
      <c r="A229" s="7"/>
      <c r="B229" s="7" t="s">
        <v>19</v>
      </c>
      <c r="C229" s="8">
        <v>3.9446688402740002</v>
      </c>
      <c r="D229" s="8">
        <v>4.0384075028422304</v>
      </c>
      <c r="E229" s="8">
        <v>4.4258318583195297</v>
      </c>
      <c r="F229" s="8">
        <v>2.00688751253151</v>
      </c>
    </row>
    <row r="230" spans="1:6" ht="15" hidden="1" customHeight="1">
      <c r="A230" s="7"/>
      <c r="B230" s="7" t="s">
        <v>20</v>
      </c>
      <c r="C230" s="8">
        <v>2.33907642665043</v>
      </c>
      <c r="D230" s="8">
        <v>-0.25922505115063599</v>
      </c>
      <c r="E230" s="8">
        <v>4.5159000390041504</v>
      </c>
      <c r="F230" s="8">
        <v>5.78111397593237</v>
      </c>
    </row>
    <row r="231" spans="1:6" ht="15" hidden="1" customHeight="1">
      <c r="A231" s="7"/>
      <c r="B231" s="7" t="s">
        <v>21</v>
      </c>
      <c r="C231" s="8">
        <v>0.30160604419817699</v>
      </c>
      <c r="D231" s="8">
        <v>-2.46646000217586</v>
      </c>
      <c r="E231" s="8">
        <v>1.6894159074988699</v>
      </c>
      <c r="F231" s="8">
        <v>6.4662270653501404</v>
      </c>
    </row>
    <row r="232" spans="1:6" ht="15" hidden="1" customHeight="1">
      <c r="A232" s="7"/>
      <c r="B232" s="7" t="s">
        <v>22</v>
      </c>
      <c r="C232" s="8">
        <v>1.3289008642964</v>
      </c>
      <c r="D232" s="8">
        <v>3.5745108580668998</v>
      </c>
      <c r="E232" s="8">
        <v>0.117487844872755</v>
      </c>
      <c r="F232" s="8">
        <v>-2.8404195384869801</v>
      </c>
    </row>
    <row r="233" spans="1:6" ht="15" hidden="1" customHeight="1">
      <c r="A233" s="7"/>
      <c r="B233" s="7" t="s">
        <v>23</v>
      </c>
      <c r="C233" s="8">
        <v>-2.9191613063192099</v>
      </c>
      <c r="D233" s="8">
        <v>2.8710875607122599</v>
      </c>
      <c r="E233" s="8">
        <v>-5.3069181273375898</v>
      </c>
      <c r="F233" s="8">
        <v>-17.1032221017207</v>
      </c>
    </row>
    <row r="234" spans="1:6" ht="15" hidden="1" customHeight="1">
      <c r="A234" s="7"/>
      <c r="B234" s="7" t="s">
        <v>24</v>
      </c>
      <c r="C234" s="8">
        <v>1.24225463450762</v>
      </c>
      <c r="D234" s="8">
        <v>-0.94111893152043502</v>
      </c>
      <c r="E234" s="8">
        <v>2.0057437774556801</v>
      </c>
      <c r="F234" s="8">
        <v>8.6710311453437807</v>
      </c>
    </row>
    <row r="235" spans="1:6" ht="15" hidden="1" customHeight="1">
      <c r="A235" s="7"/>
      <c r="B235" s="7" t="s">
        <v>25</v>
      </c>
      <c r="C235" s="8">
        <v>0.162977865676006</v>
      </c>
      <c r="D235" s="8">
        <v>-1.6255423197304399</v>
      </c>
      <c r="E235" s="8">
        <v>2.0513824143333399</v>
      </c>
      <c r="F235" s="8">
        <v>1.2755414763773401</v>
      </c>
    </row>
    <row r="236" spans="1:6" ht="15" hidden="1" customHeight="1">
      <c r="A236" s="7"/>
      <c r="B236" s="7" t="s">
        <v>26</v>
      </c>
      <c r="C236" s="8">
        <v>2.9369323675168402</v>
      </c>
      <c r="D236" s="8">
        <v>3.3309843120315201</v>
      </c>
      <c r="E236" s="8">
        <v>4.2180587232025601</v>
      </c>
      <c r="F236" s="8">
        <v>-3.16884718720714</v>
      </c>
    </row>
    <row r="237" spans="1:6" ht="15" hidden="1" customHeight="1">
      <c r="A237" s="7"/>
      <c r="B237" s="7"/>
      <c r="C237" s="8"/>
      <c r="D237" s="8"/>
      <c r="E237" s="8"/>
      <c r="F237" s="8"/>
    </row>
    <row r="238" spans="1:6" hidden="1">
      <c r="A238" s="3">
        <v>2019</v>
      </c>
      <c r="B238" s="7" t="s">
        <v>15</v>
      </c>
      <c r="C238" s="8">
        <v>-0.33417045725648897</v>
      </c>
      <c r="D238" s="8">
        <v>0.21268834285850199</v>
      </c>
      <c r="E238" s="8">
        <v>-1.7707496162774701</v>
      </c>
      <c r="F238" s="8">
        <v>2.63463948779992</v>
      </c>
    </row>
    <row r="239" spans="1:6" hidden="1">
      <c r="A239" s="3"/>
      <c r="B239" s="7" t="s">
        <v>16</v>
      </c>
      <c r="C239" s="8">
        <v>-5.0132123123069903</v>
      </c>
      <c r="D239" s="8">
        <v>-5.1089731282223703</v>
      </c>
      <c r="E239" s="8">
        <v>-3.0360622152604799</v>
      </c>
      <c r="F239" s="8">
        <v>-11.7027164033241</v>
      </c>
    </row>
    <row r="240" spans="1:6" hidden="1">
      <c r="A240" s="3"/>
      <c r="B240" s="7" t="s">
        <v>27</v>
      </c>
      <c r="C240" s="8">
        <v>5.7548412253306802</v>
      </c>
      <c r="D240" s="8">
        <v>6.0864391718494302</v>
      </c>
      <c r="E240" s="8">
        <v>2.5640968985692898</v>
      </c>
      <c r="F240" s="8">
        <v>16.802086554625099</v>
      </c>
    </row>
    <row r="241" spans="1:13" hidden="1">
      <c r="A241" s="7"/>
      <c r="B241" s="7" t="s">
        <v>28</v>
      </c>
      <c r="C241" s="8">
        <v>-3.7138172634442101</v>
      </c>
      <c r="D241" s="8">
        <v>-3.8355026908271199</v>
      </c>
      <c r="E241" s="8">
        <v>-4.0485117366573302</v>
      </c>
      <c r="F241" s="8">
        <v>-2.04004010405674</v>
      </c>
    </row>
    <row r="242" spans="1:13" hidden="1">
      <c r="A242" s="7"/>
      <c r="B242" s="7" t="s">
        <v>29</v>
      </c>
      <c r="C242" s="8">
        <v>5.1475696316199704</v>
      </c>
      <c r="D242" s="8">
        <v>4.1754664454271504</v>
      </c>
      <c r="E242" s="8">
        <v>5.2520359974533202</v>
      </c>
      <c r="F242" s="8">
        <v>8.8250711888092592</v>
      </c>
    </row>
    <row r="243" spans="1:13" hidden="1">
      <c r="A243" s="7"/>
      <c r="B243" s="7" t="s">
        <v>20</v>
      </c>
      <c r="C243" s="8">
        <v>1.39285098177095</v>
      </c>
      <c r="D243" s="8">
        <v>0.62727214852822399</v>
      </c>
      <c r="E243" s="8">
        <v>4.3896259756299099</v>
      </c>
      <c r="F243" s="8">
        <v>-5.4036878251390501</v>
      </c>
    </row>
    <row r="244" spans="1:13" hidden="1">
      <c r="B244" s="7" t="s">
        <v>21</v>
      </c>
      <c r="C244" s="8">
        <v>0.177645022057416</v>
      </c>
      <c r="D244" s="8">
        <v>-2.31247453895618</v>
      </c>
      <c r="E244" s="8">
        <v>1.1122488663123999</v>
      </c>
      <c r="F244" s="8">
        <v>7.3098484867121396</v>
      </c>
    </row>
    <row r="245" spans="1:13" hidden="1">
      <c r="B245" s="7" t="s">
        <v>30</v>
      </c>
      <c r="C245" s="8">
        <v>1.35820560002413</v>
      </c>
      <c r="D245" s="8">
        <v>3.0229118283753702</v>
      </c>
      <c r="E245" s="8">
        <v>-9.8393957701592399E-2</v>
      </c>
      <c r="F245" s="8">
        <v>-7.1242512830482801E-2</v>
      </c>
    </row>
    <row r="246" spans="1:13" hidden="1">
      <c r="B246" s="7" t="s">
        <v>31</v>
      </c>
      <c r="C246" s="8">
        <v>-3.0222586975438599</v>
      </c>
      <c r="D246" s="8">
        <v>1.5837332247685501</v>
      </c>
      <c r="E246" s="8">
        <v>-5.0363327811912804</v>
      </c>
      <c r="F246" s="8">
        <v>-14.4083750599843</v>
      </c>
    </row>
    <row r="247" spans="1:13" s="1" customFormat="1" hidden="1">
      <c r="A247" s="2"/>
      <c r="B247" s="7" t="s">
        <v>32</v>
      </c>
      <c r="C247" s="8">
        <v>0.62947884488584505</v>
      </c>
      <c r="D247" s="8">
        <v>-1.73096661650544</v>
      </c>
      <c r="E247" s="8">
        <v>1.6259195498685699</v>
      </c>
      <c r="F247" s="8">
        <v>7.96238696663365</v>
      </c>
      <c r="I247" s="77"/>
      <c r="J247" s="77"/>
      <c r="K247" s="77"/>
      <c r="L247" s="77"/>
      <c r="M247" s="77"/>
    </row>
    <row r="248" spans="1:13" s="1" customFormat="1" hidden="1">
      <c r="A248" s="3"/>
      <c r="B248" s="2" t="s">
        <v>25</v>
      </c>
      <c r="C248" s="8">
        <v>0.34154680353854999</v>
      </c>
      <c r="D248" s="8">
        <v>-1.34114453265577</v>
      </c>
      <c r="E248" s="8">
        <v>2.3096749171995299</v>
      </c>
      <c r="F248" s="8">
        <v>0.53397964455002001</v>
      </c>
      <c r="I248" s="77"/>
      <c r="J248" s="77"/>
      <c r="K248" s="77"/>
      <c r="L248" s="77"/>
      <c r="M248" s="77"/>
    </row>
    <row r="249" spans="1:13" s="1" customFormat="1" hidden="1">
      <c r="A249" s="3"/>
      <c r="B249" s="2" t="s">
        <v>26</v>
      </c>
      <c r="C249" s="8">
        <v>3.6949324202308702</v>
      </c>
      <c r="D249" s="8">
        <v>4.5802429460710403</v>
      </c>
      <c r="E249" s="8">
        <v>4.1591566658389301</v>
      </c>
      <c r="F249" s="8">
        <v>-1.70889059623596</v>
      </c>
      <c r="I249" s="77"/>
      <c r="J249" s="77"/>
      <c r="K249" s="77"/>
      <c r="L249" s="77"/>
      <c r="M249" s="77"/>
    </row>
    <row r="250" spans="1:13" s="1" customFormat="1" ht="15" hidden="1" customHeight="1">
      <c r="A250" s="3"/>
      <c r="B250" s="2"/>
      <c r="C250" s="31"/>
      <c r="D250" s="31"/>
      <c r="E250" s="31"/>
      <c r="F250" s="31"/>
      <c r="I250" s="77"/>
      <c r="J250" s="77"/>
      <c r="K250" s="77"/>
      <c r="L250" s="77"/>
      <c r="M250" s="77"/>
    </row>
    <row r="251" spans="1:13" s="1" customFormat="1" ht="13.5" hidden="1" customHeight="1">
      <c r="A251" s="3">
        <v>2020</v>
      </c>
      <c r="B251" s="12" t="s">
        <v>15</v>
      </c>
      <c r="C251" s="8">
        <v>-0.90544220915065299</v>
      </c>
      <c r="D251" s="8">
        <v>5.24725086215483E-2</v>
      </c>
      <c r="E251" s="8">
        <v>-2.0329725138360599</v>
      </c>
      <c r="F251" s="8">
        <v>-0.85559667072605505</v>
      </c>
      <c r="I251" s="77"/>
      <c r="J251" s="77"/>
      <c r="K251" s="77"/>
      <c r="L251" s="77"/>
      <c r="M251" s="77"/>
    </row>
    <row r="252" spans="1:13" ht="13.5" hidden="1" customHeight="1">
      <c r="A252" s="3"/>
      <c r="B252" s="11" t="s">
        <v>16</v>
      </c>
      <c r="C252" s="8">
        <v>-5.0565961712322496</v>
      </c>
      <c r="D252" s="8">
        <v>-5.4380163101579102</v>
      </c>
      <c r="E252" s="8">
        <v>-3.4469942290094</v>
      </c>
      <c r="F252" s="8">
        <v>-9.4475349759224301</v>
      </c>
    </row>
    <row r="253" spans="1:13" ht="13.5" hidden="1" customHeight="1">
      <c r="A253" s="3"/>
      <c r="B253" s="11" t="s">
        <v>17</v>
      </c>
      <c r="C253" s="8">
        <v>-5.3136622078799798</v>
      </c>
      <c r="D253" s="8">
        <v>-1.57506809203577</v>
      </c>
      <c r="E253" s="8">
        <v>-9.8889568865680406</v>
      </c>
      <c r="F253" s="8">
        <v>-4.4052982710131099</v>
      </c>
    </row>
    <row r="254" spans="1:13" ht="13.5" hidden="1" customHeight="1">
      <c r="A254" s="3"/>
      <c r="B254" s="11" t="s">
        <v>18</v>
      </c>
      <c r="C254" s="8">
        <v>-35.209785187334198</v>
      </c>
      <c r="D254" s="8">
        <v>-27.199633271657301</v>
      </c>
      <c r="E254" s="8">
        <v>-30.472778962977099</v>
      </c>
      <c r="F254" s="8">
        <v>-92.150080042061703</v>
      </c>
    </row>
    <row r="255" spans="1:13" ht="13.5" hidden="1" customHeight="1">
      <c r="A255" s="3"/>
      <c r="B255" s="11" t="s">
        <v>19</v>
      </c>
      <c r="C255" s="8">
        <v>26.309629842815699</v>
      </c>
      <c r="D255" s="8">
        <v>8.00149449526217</v>
      </c>
      <c r="E255" s="8">
        <v>30.483263341349499</v>
      </c>
      <c r="F255" s="8">
        <v>708.96120131629095</v>
      </c>
    </row>
    <row r="256" spans="1:13" ht="13.5" hidden="1" customHeight="1">
      <c r="A256" s="3"/>
      <c r="B256" s="11" t="s">
        <v>33</v>
      </c>
      <c r="C256" s="8">
        <v>21.824875868702101</v>
      </c>
      <c r="D256" s="8">
        <v>20.293211528641599</v>
      </c>
      <c r="E256" s="8">
        <v>13.045904605178199</v>
      </c>
      <c r="F256" s="8">
        <v>78.892036176755695</v>
      </c>
    </row>
    <row r="257" spans="1:6" ht="13.5" hidden="1" customHeight="1">
      <c r="A257" s="3"/>
      <c r="B257" s="11" t="s">
        <v>34</v>
      </c>
      <c r="C257" s="8">
        <v>5.6221938307003301</v>
      </c>
      <c r="D257" s="8">
        <v>2.1950539359944798</v>
      </c>
      <c r="E257" s="8">
        <v>7.1150683423203196</v>
      </c>
      <c r="F257" s="8">
        <v>14.3213939570163</v>
      </c>
    </row>
    <row r="258" spans="1:6" ht="13.5" hidden="1" customHeight="1">
      <c r="A258" s="3"/>
      <c r="B258" s="11" t="s">
        <v>30</v>
      </c>
      <c r="C258" s="8">
        <v>2.5474286240670101</v>
      </c>
      <c r="D258" s="8">
        <v>3.6806290697839499</v>
      </c>
      <c r="E258" s="8">
        <v>2.2999101490876801</v>
      </c>
      <c r="F258" s="8">
        <v>-0.74521245702452399</v>
      </c>
    </row>
    <row r="259" spans="1:6" ht="13.5" hidden="1" customHeight="1">
      <c r="A259" s="3"/>
      <c r="B259" s="11" t="s">
        <v>23</v>
      </c>
      <c r="C259" s="8">
        <v>-0.38472842864711898</v>
      </c>
      <c r="D259" s="8">
        <v>1.21457780095127</v>
      </c>
      <c r="E259" s="8">
        <v>-2.0740928770242202</v>
      </c>
      <c r="F259" s="8">
        <v>-0.79579721243488999</v>
      </c>
    </row>
    <row r="260" spans="1:6" ht="13.5" hidden="1" customHeight="1">
      <c r="A260" s="3"/>
      <c r="B260" s="11" t="s">
        <v>24</v>
      </c>
      <c r="C260" s="8">
        <v>-0.48586375634145401</v>
      </c>
      <c r="D260" s="8">
        <v>1.6881833306590299</v>
      </c>
      <c r="E260" s="8">
        <v>-1.42173828039929</v>
      </c>
      <c r="F260" s="8">
        <v>-5.7781535435668001</v>
      </c>
    </row>
    <row r="261" spans="1:6" ht="13.5" hidden="1" customHeight="1">
      <c r="A261" s="3"/>
      <c r="B261" s="11" t="s">
        <v>25</v>
      </c>
      <c r="C261" s="8">
        <v>-5.2127033654469898E-2</v>
      </c>
      <c r="D261" s="8">
        <v>-1.1884653204283699</v>
      </c>
      <c r="E261" s="8">
        <v>1.44549168533774</v>
      </c>
      <c r="F261" s="8">
        <v>-0.479104637154038</v>
      </c>
    </row>
    <row r="262" spans="1:6" ht="13.5" hidden="1" customHeight="1">
      <c r="A262" s="3"/>
      <c r="B262" s="11" t="s">
        <v>26</v>
      </c>
      <c r="C262" s="8">
        <v>5.4473058801982601</v>
      </c>
      <c r="D262" s="8">
        <v>4.7748208939021097</v>
      </c>
      <c r="E262" s="8">
        <v>4.5116505572008601</v>
      </c>
      <c r="F262" s="8">
        <v>11.4977398893447</v>
      </c>
    </row>
    <row r="263" spans="1:6" hidden="1">
      <c r="A263" s="3"/>
      <c r="B263" s="11"/>
      <c r="C263" s="8"/>
      <c r="D263" s="8"/>
      <c r="E263" s="8"/>
      <c r="F263" s="8"/>
    </row>
    <row r="264" spans="1:6" ht="13.5" hidden="1" customHeight="1">
      <c r="A264" s="3">
        <v>2021</v>
      </c>
      <c r="B264" s="12" t="s">
        <v>15</v>
      </c>
      <c r="C264" s="31">
        <v>-3.91988545719625</v>
      </c>
      <c r="D264" s="31">
        <v>0.224893151180527</v>
      </c>
      <c r="E264" s="31">
        <v>-2.6050684518849301</v>
      </c>
      <c r="F264" s="31">
        <v>-24.297465426360901</v>
      </c>
    </row>
    <row r="265" spans="1:6" ht="13.5" hidden="1" customHeight="1">
      <c r="A265" s="3"/>
      <c r="B265" s="11" t="s">
        <v>16</v>
      </c>
      <c r="C265" s="31">
        <v>-3.4302438069314101</v>
      </c>
      <c r="D265" s="31">
        <v>-5.1219536722278303</v>
      </c>
      <c r="E265" s="31">
        <v>-2.9697433875414001</v>
      </c>
      <c r="F265" s="31">
        <v>3.3031631490654201</v>
      </c>
    </row>
    <row r="266" spans="1:6" ht="13.5" hidden="1" customHeight="1">
      <c r="A266" s="3"/>
      <c r="B266" s="11" t="s">
        <v>27</v>
      </c>
      <c r="C266" s="31">
        <v>4.3749366846931101</v>
      </c>
      <c r="D266" s="31">
        <v>0.28946655277790601</v>
      </c>
      <c r="E266" s="31">
        <v>1.61675355733453</v>
      </c>
      <c r="F266" s="31">
        <v>34.567978281769001</v>
      </c>
    </row>
    <row r="267" spans="1:6" ht="13.5" hidden="1" customHeight="1">
      <c r="A267" s="3"/>
      <c r="B267" s="11" t="s">
        <v>18</v>
      </c>
      <c r="C267" s="31">
        <v>-1.45441721340692</v>
      </c>
      <c r="D267" s="31">
        <v>0.428506273846674</v>
      </c>
      <c r="E267" s="31">
        <v>-1.5190317898579899</v>
      </c>
      <c r="F267" s="31">
        <v>-7.87268970769028</v>
      </c>
    </row>
    <row r="268" spans="1:6" ht="13.5" hidden="1" customHeight="1">
      <c r="A268" s="3"/>
      <c r="B268" s="11" t="s">
        <v>35</v>
      </c>
      <c r="C268" s="31">
        <v>-2.5684977788988301</v>
      </c>
      <c r="D268" s="31">
        <v>0.64565863635661602</v>
      </c>
      <c r="E268" s="31">
        <v>-2.1585366327209399</v>
      </c>
      <c r="F268" s="31">
        <v>-16.1849473407459</v>
      </c>
    </row>
    <row r="269" spans="1:6" ht="13.5" hidden="1" customHeight="1">
      <c r="A269" s="3"/>
      <c r="B269" s="11" t="s">
        <v>36</v>
      </c>
      <c r="C269" s="31">
        <v>-14.795364412085</v>
      </c>
      <c r="D269" s="31">
        <v>-4.8293347093880303</v>
      </c>
      <c r="E269" s="31">
        <v>-6.3927683557017803</v>
      </c>
      <c r="F269" s="31">
        <v>-92.019754873271097</v>
      </c>
    </row>
    <row r="270" spans="1:6" ht="13.5" hidden="1" customHeight="1">
      <c r="A270" s="3"/>
      <c r="B270" s="11" t="s">
        <v>34</v>
      </c>
      <c r="C270" s="31">
        <v>0.49012656121678599</v>
      </c>
      <c r="D270" s="31">
        <v>-2.3731650334862899</v>
      </c>
      <c r="E270" s="31">
        <v>1.37534133698922</v>
      </c>
      <c r="F270" s="31">
        <v>118.628020238739</v>
      </c>
    </row>
    <row r="271" spans="1:6" ht="13.5" hidden="1" customHeight="1">
      <c r="A271" s="7"/>
      <c r="B271" s="11" t="s">
        <v>30</v>
      </c>
      <c r="C271" s="31">
        <v>7.9542822534530302</v>
      </c>
      <c r="D271" s="31">
        <v>4.7180382889671497</v>
      </c>
      <c r="E271" s="31">
        <v>2.9904215481341101</v>
      </c>
      <c r="F271" s="31">
        <v>188.11207757172701</v>
      </c>
    </row>
    <row r="272" spans="1:6" ht="13.5" hidden="1" customHeight="1">
      <c r="A272" s="7"/>
      <c r="B272" s="11" t="s">
        <v>23</v>
      </c>
      <c r="C272" s="31">
        <v>8.0590001348525693</v>
      </c>
      <c r="D272" s="31">
        <v>2.1760082989476</v>
      </c>
      <c r="E272" s="31">
        <v>4.6437143671972203</v>
      </c>
      <c r="F272" s="31">
        <v>85.225841617708994</v>
      </c>
    </row>
    <row r="273" spans="1:13" ht="13.5" hidden="1" customHeight="1">
      <c r="A273" s="3"/>
      <c r="B273" s="11" t="s">
        <v>24</v>
      </c>
      <c r="C273" s="31">
        <v>7.5104677602145999</v>
      </c>
      <c r="D273" s="31">
        <v>5.2801497111949898</v>
      </c>
      <c r="E273" s="31">
        <v>4.4004791294431502</v>
      </c>
      <c r="F273" s="31">
        <v>31.228189054120399</v>
      </c>
    </row>
    <row r="274" spans="1:13" ht="15" hidden="1" customHeight="1">
      <c r="A274" s="3"/>
      <c r="B274" s="7" t="s">
        <v>25</v>
      </c>
      <c r="C274" s="31">
        <v>1.1410661863454199</v>
      </c>
      <c r="D274" s="31">
        <v>0.99895565843137701</v>
      </c>
      <c r="E274" s="31">
        <v>3.3554807688289001</v>
      </c>
      <c r="F274" s="31">
        <v>-5.5341386848776404</v>
      </c>
    </row>
    <row r="275" spans="1:13" ht="15" hidden="1" customHeight="1">
      <c r="A275" s="3"/>
      <c r="B275" s="7" t="s">
        <v>26</v>
      </c>
      <c r="C275" s="31">
        <v>2.6161225402336701</v>
      </c>
      <c r="D275" s="31">
        <v>2.2109826631051801</v>
      </c>
      <c r="E275" s="31">
        <v>1.32916033803985</v>
      </c>
      <c r="F275" s="31">
        <v>8.9219741244167494</v>
      </c>
    </row>
    <row r="276" spans="1:13" s="1" customFormat="1" ht="9.75" hidden="1" customHeight="1">
      <c r="A276" s="2"/>
      <c r="B276" s="7"/>
      <c r="C276" s="78"/>
      <c r="D276" s="78"/>
      <c r="E276" s="78"/>
      <c r="F276" s="78"/>
      <c r="I276" s="77"/>
      <c r="J276" s="77"/>
      <c r="K276" s="77"/>
      <c r="L276" s="77"/>
      <c r="M276" s="77"/>
    </row>
    <row r="277" spans="1:13" ht="13.5" hidden="1" customHeight="1">
      <c r="A277" s="3">
        <v>2022</v>
      </c>
      <c r="B277" s="12" t="s">
        <v>15</v>
      </c>
      <c r="C277" s="31">
        <f>(C61/C59-1)*100</f>
        <v>-0.37361236890154359</v>
      </c>
      <c r="D277" s="31">
        <f t="shared" ref="D277:F277" si="82">(D61/D59-1)*100</f>
        <v>1.7304445624359399</v>
      </c>
      <c r="E277" s="31">
        <f t="shared" si="82"/>
        <v>1.022137297579051</v>
      </c>
      <c r="F277" s="31">
        <f t="shared" si="82"/>
        <v>-13.326751773377431</v>
      </c>
    </row>
    <row r="278" spans="1:13" ht="12.75" hidden="1" customHeight="1">
      <c r="A278" s="3"/>
      <c r="B278" s="13" t="s">
        <v>16</v>
      </c>
      <c r="C278" s="31">
        <f t="shared" ref="C278" si="83">(C62/C61-1)*100</f>
        <v>-2.5749744402643437</v>
      </c>
      <c r="D278" s="31">
        <f t="shared" ref="D278:F278" si="84">(D62/D61-1)*100</f>
        <v>-4.6604632379629196</v>
      </c>
      <c r="E278" s="31">
        <f t="shared" si="84"/>
        <v>-0.3809110263387705</v>
      </c>
      <c r="F278" s="31">
        <f t="shared" si="84"/>
        <v>-1.4093848699626488</v>
      </c>
    </row>
    <row r="279" spans="1:13" ht="13.5" hidden="1" customHeight="1">
      <c r="A279" s="3"/>
      <c r="B279" s="13" t="s">
        <v>17</v>
      </c>
      <c r="C279" s="31">
        <f t="shared" ref="C279" si="85">(C63/C62-1)*100</f>
        <v>5.7079570523485668</v>
      </c>
      <c r="D279" s="31">
        <f t="shared" ref="D279:F279" si="86">(D63/D62-1)*100</f>
        <v>2.4889437207039622</v>
      </c>
      <c r="E279" s="31">
        <f t="shared" si="86"/>
        <v>2.1892767088149689</v>
      </c>
      <c r="F279" s="31">
        <f t="shared" si="86"/>
        <v>33.921431932459576</v>
      </c>
    </row>
    <row r="280" spans="1:13" ht="13.5" hidden="1" customHeight="1">
      <c r="A280" s="3"/>
      <c r="B280" s="13" t="s">
        <v>28</v>
      </c>
      <c r="C280" s="31">
        <f t="shared" ref="C280" si="87">(C64/C63-1)*100</f>
        <v>3.4015770838553339</v>
      </c>
      <c r="D280" s="31">
        <f t="shared" ref="D280:F280" si="88">(D64/D63-1)*100</f>
        <v>3.1133951124140635</v>
      </c>
      <c r="E280" s="31">
        <f t="shared" si="88"/>
        <v>7.4375590736001751</v>
      </c>
      <c r="F280" s="31">
        <f t="shared" si="88"/>
        <v>-7.670622920907066</v>
      </c>
    </row>
    <row r="281" spans="1:13" ht="13.5" hidden="1" customHeight="1">
      <c r="A281" s="3"/>
      <c r="B281" s="11" t="s">
        <v>29</v>
      </c>
      <c r="C281" s="31">
        <f t="shared" ref="C281" si="89">(C65/C64-1)*100</f>
        <v>1.1878196498935178</v>
      </c>
      <c r="D281" s="31">
        <f t="shared" ref="D281:F281" si="90">(D65/D64-1)*100</f>
        <v>0.9026775581551405</v>
      </c>
      <c r="E281" s="31">
        <f t="shared" si="90"/>
        <v>4.5925405005253106</v>
      </c>
      <c r="F281" s="31">
        <f t="shared" si="90"/>
        <v>-9.5589897103890209</v>
      </c>
    </row>
    <row r="282" spans="1:13" ht="13.5" hidden="1" customHeight="1">
      <c r="A282" s="3"/>
      <c r="B282" s="11" t="s">
        <v>36</v>
      </c>
      <c r="C282" s="31">
        <f t="shared" ref="C282" si="91">(C66/C65-1)*100</f>
        <v>2.5413638104633041</v>
      </c>
      <c r="D282" s="31">
        <f t="shared" ref="D282:F282" si="92">(D66/D65-1)*100</f>
        <v>1.6105016546119399</v>
      </c>
      <c r="E282" s="31">
        <f t="shared" si="92"/>
        <v>0.2414879241193324</v>
      </c>
      <c r="F282" s="31">
        <f t="shared" si="92"/>
        <v>15.77011002599189</v>
      </c>
    </row>
    <row r="283" spans="1:13" ht="13.5" hidden="1" customHeight="1">
      <c r="A283" s="3"/>
      <c r="B283" s="11" t="s">
        <v>37</v>
      </c>
      <c r="C283" s="31">
        <f>(C67/C66-1)*100</f>
        <v>-1.8086495764911947</v>
      </c>
      <c r="D283" s="31">
        <f t="shared" ref="D283:F283" si="93">(D67/D66-1)*100</f>
        <v>-1.3528844135110574</v>
      </c>
      <c r="E283" s="31">
        <f t="shared" si="93"/>
        <v>0.76282843584487559</v>
      </c>
      <c r="F283" s="31">
        <f t="shared" si="93"/>
        <v>-12.472989201231266</v>
      </c>
    </row>
    <row r="284" spans="1:13" ht="13.5" hidden="1" customHeight="1">
      <c r="A284" s="7"/>
      <c r="B284" s="11" t="s">
        <v>38</v>
      </c>
      <c r="C284" s="31">
        <f>(C68/C67-1)*100</f>
        <v>2.4790766116233431</v>
      </c>
      <c r="D284" s="31">
        <f t="shared" ref="D284:F284" si="94">(D68/D67-1)*100</f>
        <v>0.72935144855952316</v>
      </c>
      <c r="E284" s="31">
        <f t="shared" si="94"/>
        <v>0.70364581176451946</v>
      </c>
      <c r="F284" s="31">
        <f t="shared" si="94"/>
        <v>16.996123205733092</v>
      </c>
    </row>
    <row r="285" spans="1:13" ht="13.5" hidden="1" customHeight="1">
      <c r="A285" s="7"/>
      <c r="B285" s="15" t="s">
        <v>23</v>
      </c>
      <c r="C285" s="31">
        <f>(C69/C68-1)*100</f>
        <v>0.29140559011635592</v>
      </c>
      <c r="D285" s="31">
        <f t="shared" ref="D285:F285" si="95">(D69/D68-1)*100</f>
        <v>-0.15475141430051353</v>
      </c>
      <c r="E285" s="31">
        <f t="shared" si="95"/>
        <v>1.1813259928236119</v>
      </c>
      <c r="F285" s="31">
        <f t="shared" si="95"/>
        <v>-1.1546319754486944</v>
      </c>
    </row>
    <row r="286" spans="1:13" ht="15" hidden="1" customHeight="1">
      <c r="A286" s="3"/>
      <c r="B286" s="15" t="s">
        <v>24</v>
      </c>
      <c r="C286" s="31">
        <f>(C70/C69-1)*100</f>
        <v>-0.31261966690989684</v>
      </c>
      <c r="D286" s="31">
        <f t="shared" ref="D286:F286" si="96">(D70/D69-1)*100</f>
        <v>-0.28388294062747788</v>
      </c>
      <c r="E286" s="31">
        <f t="shared" si="96"/>
        <v>1.1329656155413925</v>
      </c>
      <c r="F286" s="31">
        <f t="shared" si="96"/>
        <v>-5.5240497243583047</v>
      </c>
    </row>
    <row r="287" spans="1:13" ht="15" hidden="1" customHeight="1">
      <c r="A287" s="3"/>
      <c r="B287" s="83" t="s">
        <v>25</v>
      </c>
      <c r="C287" s="31">
        <f t="shared" ref="C287:F287" si="97">(C71/C70-1)*100</f>
        <v>0.49976795744122171</v>
      </c>
      <c r="D287" s="31">
        <f t="shared" si="97"/>
        <v>-0.63597508372897904</v>
      </c>
      <c r="E287" s="31">
        <f t="shared" si="97"/>
        <v>0.74401768461636042</v>
      </c>
      <c r="F287" s="31">
        <f t="shared" si="97"/>
        <v>3.9853127073048888</v>
      </c>
    </row>
    <row r="288" spans="1:13" ht="15" hidden="1" customHeight="1">
      <c r="A288" s="3"/>
      <c r="B288" s="79" t="s">
        <v>26</v>
      </c>
      <c r="C288" s="31">
        <f t="shared" ref="C288:F288" si="98">(C72/C71-1)*100</f>
        <v>2.2566243510909301</v>
      </c>
      <c r="D288" s="31">
        <f t="shared" si="98"/>
        <v>1.3802352269491447</v>
      </c>
      <c r="E288" s="31">
        <f t="shared" si="98"/>
        <v>1.2144914540976659</v>
      </c>
      <c r="F288" s="31">
        <f t="shared" si="98"/>
        <v>9.3249110769423549</v>
      </c>
    </row>
    <row r="289" spans="1:13" s="1" customFormat="1" hidden="1">
      <c r="A289" s="2"/>
      <c r="B289" s="2"/>
      <c r="I289" s="77"/>
      <c r="J289" s="77"/>
      <c r="K289" s="77"/>
      <c r="L289" s="77"/>
      <c r="M289" s="77"/>
    </row>
    <row r="290" spans="1:13" ht="13.5" hidden="1" customHeight="1">
      <c r="A290" s="3">
        <v>2023</v>
      </c>
      <c r="B290" s="7" t="s">
        <v>15</v>
      </c>
      <c r="C290" s="31">
        <f>(C74/C72-1)*100</f>
        <v>-1.5758414152583167</v>
      </c>
      <c r="D290" s="31">
        <f t="shared" ref="D290:F290" si="99">(D74/D72-1)*100</f>
        <v>0.10851355654342143</v>
      </c>
      <c r="E290" s="31">
        <f t="shared" si="99"/>
        <v>0.20725491006972074</v>
      </c>
      <c r="F290" s="31">
        <f t="shared" si="99"/>
        <v>-13.416824287557017</v>
      </c>
    </row>
    <row r="291" spans="1:13" ht="13.5" hidden="1" customHeight="1">
      <c r="A291" s="3"/>
      <c r="B291" s="7" t="s">
        <v>16</v>
      </c>
      <c r="C291" s="31">
        <f t="shared" ref="C291:F294" si="100">(C75/C74-1)*100</f>
        <v>-0.99024214830263357</v>
      </c>
      <c r="D291" s="31">
        <f t="shared" si="100"/>
        <v>-2.0293091470228952</v>
      </c>
      <c r="E291" s="31">
        <f t="shared" si="100"/>
        <v>-2.3816549179102808</v>
      </c>
      <c r="F291" s="31">
        <f t="shared" si="100"/>
        <v>8.6035318871791269</v>
      </c>
    </row>
    <row r="292" spans="1:13" ht="13.5" hidden="1" customHeight="1">
      <c r="A292" s="3"/>
      <c r="B292" s="11" t="s">
        <v>17</v>
      </c>
      <c r="C292" s="31">
        <f t="shared" si="100"/>
        <v>3.5168676652863606</v>
      </c>
      <c r="D292" s="31">
        <f t="shared" si="100"/>
        <v>4.1401024181041413</v>
      </c>
      <c r="E292" s="31">
        <f t="shared" si="100"/>
        <v>0.88198517377999774</v>
      </c>
      <c r="F292" s="31">
        <f t="shared" si="100"/>
        <v>10.576223356617231</v>
      </c>
    </row>
    <row r="293" spans="1:13" ht="13.5" hidden="1" customHeight="1">
      <c r="A293" s="3"/>
      <c r="B293" s="11" t="s">
        <v>18</v>
      </c>
      <c r="C293" s="31">
        <f t="shared" si="100"/>
        <v>-1.8121402944047627</v>
      </c>
      <c r="D293" s="31">
        <f t="shared" si="100"/>
        <v>-1.1285638525527553</v>
      </c>
      <c r="E293" s="31">
        <f t="shared" si="100"/>
        <v>3.0531240194559883</v>
      </c>
      <c r="F293" s="31">
        <f t="shared" si="100"/>
        <v>-19.781153238130813</v>
      </c>
    </row>
    <row r="294" spans="1:13" ht="13.5" hidden="1" customHeight="1">
      <c r="A294" s="3"/>
      <c r="B294" s="11" t="s">
        <v>19</v>
      </c>
      <c r="C294" s="31">
        <f t="shared" si="100"/>
        <v>1.4769926183911819</v>
      </c>
      <c r="D294" s="31">
        <f t="shared" si="100"/>
        <v>2.0817006945654581</v>
      </c>
      <c r="E294" s="31">
        <f t="shared" si="100"/>
        <v>-2.7004747008904872</v>
      </c>
      <c r="F294" s="31">
        <f t="shared" si="100"/>
        <v>16.231191614721109</v>
      </c>
    </row>
    <row r="295" spans="1:13" ht="13.5" hidden="1" customHeight="1">
      <c r="A295" s="3"/>
      <c r="B295" s="11" t="s">
        <v>20</v>
      </c>
      <c r="C295" s="31">
        <f t="shared" ref="C295:F295" si="101">(C79/C78-1)*100</f>
        <v>0.33977207561437517</v>
      </c>
      <c r="D295" s="31">
        <f t="shared" si="101"/>
        <v>0.34475548262797862</v>
      </c>
      <c r="E295" s="31">
        <f t="shared" si="101"/>
        <v>0.97566496226335619</v>
      </c>
      <c r="F295" s="31">
        <f t="shared" si="101"/>
        <v>-1.879448958483465</v>
      </c>
    </row>
    <row r="296" spans="1:13" ht="13.5" hidden="1" customHeight="1">
      <c r="A296" s="3"/>
      <c r="B296" s="11" t="s">
        <v>21</v>
      </c>
      <c r="C296" s="31">
        <f t="shared" ref="C296:F296" si="102">(C80/C79-1)*100</f>
        <v>0.88648449870700752</v>
      </c>
      <c r="D296" s="31">
        <f t="shared" si="102"/>
        <v>1.1368148898170505</v>
      </c>
      <c r="E296" s="31">
        <f t="shared" si="102"/>
        <v>0.46517458005050916</v>
      </c>
      <c r="F296" s="31">
        <f t="shared" si="102"/>
        <v>1.4507715608841343</v>
      </c>
    </row>
    <row r="297" spans="1:13" ht="13.5" hidden="1" customHeight="1">
      <c r="A297" s="7"/>
      <c r="B297" s="11" t="s">
        <v>30</v>
      </c>
      <c r="C297" s="31">
        <f t="shared" ref="C297:F297" si="103">(C81/C80-1)*100</f>
        <v>2.0281617979242439</v>
      </c>
      <c r="D297" s="31">
        <f t="shared" si="103"/>
        <v>1.2150120808577691</v>
      </c>
      <c r="E297" s="31">
        <f t="shared" si="103"/>
        <v>1.4477163663614956</v>
      </c>
      <c r="F297" s="31">
        <f t="shared" si="103"/>
        <v>7.1079439365827835</v>
      </c>
    </row>
    <row r="298" spans="1:13" ht="13.5" hidden="1" customHeight="1">
      <c r="A298" s="7"/>
      <c r="B298" s="11" t="s">
        <v>31</v>
      </c>
      <c r="C298" s="31">
        <f>(C82/C81-1)*100</f>
        <v>0.13542316406900401</v>
      </c>
      <c r="D298" s="31">
        <f t="shared" ref="D298:F298" si="104">(D82/D81-1)*100</f>
        <v>0.50583840254059265</v>
      </c>
      <c r="E298" s="31">
        <f t="shared" si="104"/>
        <v>0.86847075566511833</v>
      </c>
      <c r="F298" s="31">
        <f t="shared" si="104"/>
        <v>-3.6189893488153935</v>
      </c>
    </row>
    <row r="299" spans="1:13" ht="13.5" hidden="1" customHeight="1">
      <c r="A299" s="3"/>
      <c r="B299" s="11" t="s">
        <v>24</v>
      </c>
      <c r="C299" s="31">
        <f t="shared" ref="C299:F299" si="105">(C83/C82-1)*100</f>
        <v>-0.30603649869225258</v>
      </c>
      <c r="D299" s="31">
        <f t="shared" si="105"/>
        <v>-1.3635937904140749</v>
      </c>
      <c r="E299" s="31">
        <f t="shared" si="105"/>
        <v>-0.77021127956975466</v>
      </c>
      <c r="F299" s="31">
        <f t="shared" si="105"/>
        <v>5.2032345420620407</v>
      </c>
    </row>
    <row r="300" spans="1:13" ht="13.5" hidden="1" customHeight="1">
      <c r="A300" s="3"/>
      <c r="B300" s="11" t="s">
        <v>25</v>
      </c>
      <c r="C300" s="31">
        <f t="shared" ref="C300:F300" si="106">(C84/C83-1)*100</f>
        <v>0.21073235710897809</v>
      </c>
      <c r="D300" s="31">
        <f t="shared" si="106"/>
        <v>-0.17591781487276137</v>
      </c>
      <c r="E300" s="31">
        <f t="shared" si="106"/>
        <v>1.1779558837925475</v>
      </c>
      <c r="F300" s="31">
        <f t="shared" si="106"/>
        <v>-1.6470011126968109</v>
      </c>
    </row>
    <row r="301" spans="1:13" ht="13.5" hidden="1" customHeight="1">
      <c r="A301" s="3"/>
      <c r="B301" s="11" t="s">
        <v>26</v>
      </c>
      <c r="C301" s="31">
        <f t="shared" ref="C301:F301" si="107">(C85/C84-1)*100</f>
        <v>0.95165123902343218</v>
      </c>
      <c r="D301" s="31">
        <f t="shared" si="107"/>
        <v>-0.41521827109802789</v>
      </c>
      <c r="E301" s="31">
        <f t="shared" si="107"/>
        <v>1.8423257203055377</v>
      </c>
      <c r="F301" s="31">
        <f t="shared" si="107"/>
        <v>2.709676372028369</v>
      </c>
    </row>
    <row r="302" spans="1:13" s="1" customFormat="1" hidden="1">
      <c r="A302" s="2"/>
      <c r="B302" s="2"/>
      <c r="I302" s="77"/>
      <c r="J302" s="77"/>
      <c r="K302" s="77"/>
      <c r="L302" s="77"/>
      <c r="M302" s="77"/>
    </row>
    <row r="303" spans="1:13" ht="13.5" customHeight="1">
      <c r="A303" s="98">
        <v>2024</v>
      </c>
      <c r="B303" s="11" t="s">
        <v>15</v>
      </c>
      <c r="C303" s="31">
        <f>(C89/C85-1)*100</f>
        <v>-1.0637219580339252</v>
      </c>
      <c r="D303" s="31">
        <f t="shared" ref="D303:F303" si="108">(D89/D85-1)*100</f>
        <v>1.1957377889455723</v>
      </c>
      <c r="E303" s="31">
        <f t="shared" si="108"/>
        <v>-2.1410833804013651</v>
      </c>
      <c r="F303" s="31">
        <f t="shared" si="108"/>
        <v>-5.1001641139482468</v>
      </c>
    </row>
    <row r="304" spans="1:13" ht="13.5" customHeight="1">
      <c r="A304" s="98"/>
      <c r="B304" s="7" t="s">
        <v>16</v>
      </c>
      <c r="C304" s="31">
        <f t="shared" ref="C304:F304" si="109">(C90/C89-1)*100</f>
        <v>-0.91430703428100335</v>
      </c>
      <c r="D304" s="31">
        <f t="shared" si="109"/>
        <v>-2.3312671504119975</v>
      </c>
      <c r="E304" s="31">
        <f t="shared" si="109"/>
        <v>0.69808602514696005</v>
      </c>
      <c r="F304" s="31">
        <f t="shared" si="109"/>
        <v>-1.3846690713336218</v>
      </c>
    </row>
    <row r="305" spans="1:6" ht="13.5" customHeight="1">
      <c r="A305" s="98"/>
      <c r="B305" s="11" t="s">
        <v>17</v>
      </c>
      <c r="C305" s="31">
        <f t="shared" ref="C305:F305" si="110">(C91/C90-1)*100</f>
        <v>3.2723224908009385</v>
      </c>
      <c r="D305" s="31">
        <f t="shared" si="110"/>
        <v>3.0206227361118776</v>
      </c>
      <c r="E305" s="31">
        <f t="shared" si="110"/>
        <v>2.107907220168137</v>
      </c>
      <c r="F305" s="31">
        <f t="shared" si="110"/>
        <v>8.2982185234705454</v>
      </c>
    </row>
    <row r="306" spans="1:6" ht="13.5" customHeight="1">
      <c r="A306" s="98"/>
      <c r="B306" s="11" t="s">
        <v>18</v>
      </c>
      <c r="C306" s="31">
        <f t="shared" ref="C306:F306" si="111">(C92/C91-1)*100</f>
        <v>-0.56703297714416623</v>
      </c>
      <c r="D306" s="31">
        <f t="shared" si="111"/>
        <v>-0.38058004983251292</v>
      </c>
      <c r="E306" s="31">
        <f t="shared" si="111"/>
        <v>1.5287938602036366</v>
      </c>
      <c r="F306" s="31">
        <f t="shared" si="111"/>
        <v>-8.201680727223593</v>
      </c>
    </row>
    <row r="307" spans="1:6" ht="13.2" customHeight="1">
      <c r="A307" s="98"/>
      <c r="B307" s="11" t="s">
        <v>19</v>
      </c>
      <c r="C307" s="31">
        <f t="shared" ref="C307:F307" si="112">(C93/C92-1)*100</f>
        <v>2.0384743765164526</v>
      </c>
      <c r="D307" s="31">
        <f t="shared" si="112"/>
        <v>1.9975238582913502</v>
      </c>
      <c r="E307" s="31">
        <f t="shared" si="112"/>
        <v>0.26102769565337081</v>
      </c>
      <c r="F307" s="31">
        <f t="shared" si="112"/>
        <v>8.7553076386430728</v>
      </c>
    </row>
    <row r="308" spans="1:6" ht="13.5" customHeight="1">
      <c r="A308" s="98"/>
      <c r="B308" s="11" t="s">
        <v>20</v>
      </c>
      <c r="C308" s="31">
        <f t="shared" ref="C308:F308" si="113">(C94/C93-1)*100</f>
        <v>-1.2547062151650468</v>
      </c>
      <c r="D308" s="31">
        <f t="shared" si="113"/>
        <v>-0.33713019227841201</v>
      </c>
      <c r="E308" s="31">
        <f t="shared" si="113"/>
        <v>0.21421552721045956</v>
      </c>
      <c r="F308" s="31">
        <f t="shared" si="113"/>
        <v>-9.4378008566283746</v>
      </c>
    </row>
    <row r="309" spans="1:6" ht="13.5" customHeight="1">
      <c r="A309" s="98"/>
      <c r="B309" s="11" t="s">
        <v>21</v>
      </c>
      <c r="C309" s="31">
        <f t="shared" ref="C309:F309" si="114">(C95/C94-1)*100</f>
        <v>2.0795195784652387</v>
      </c>
      <c r="D309" s="31">
        <f t="shared" si="114"/>
        <v>2.5733774116411423</v>
      </c>
      <c r="E309" s="31">
        <f t="shared" si="114"/>
        <v>-0.95662468633262998</v>
      </c>
      <c r="F309" s="31">
        <f t="shared" si="114"/>
        <v>11.636139599651463</v>
      </c>
    </row>
    <row r="310" spans="1:6" ht="13.5" customHeight="1">
      <c r="A310" s="7"/>
      <c r="B310" s="11" t="s">
        <v>22</v>
      </c>
      <c r="C310" s="31">
        <f t="shared" ref="C310:F310" si="115">(C96/C95-1)*100</f>
        <v>0.12960438145521724</v>
      </c>
      <c r="D310" s="31">
        <f t="shared" si="115"/>
        <v>-0.4880184342858418</v>
      </c>
      <c r="E310" s="31">
        <f t="shared" si="115"/>
        <v>1.0069452958512137</v>
      </c>
      <c r="F310" s="31">
        <f t="shared" si="115"/>
        <v>-0.63842138260312709</v>
      </c>
    </row>
    <row r="311" spans="1:6" ht="13.5" customHeight="1">
      <c r="A311" s="7"/>
      <c r="B311" s="11" t="s">
        <v>23</v>
      </c>
      <c r="C311" s="31">
        <f>(C97/C96-1)*100</f>
        <v>-0.69916793070866623</v>
      </c>
      <c r="D311" s="31">
        <f t="shared" ref="D311:F311" si="116">(D97/D96-1)*100</f>
        <v>0.35304725271279036</v>
      </c>
      <c r="E311" s="31">
        <f t="shared" si="116"/>
        <v>0.46421620017706999</v>
      </c>
      <c r="F311" s="31">
        <f t="shared" si="116"/>
        <v>-8.3469778445716578</v>
      </c>
    </row>
    <row r="312" spans="1:6" ht="13.5" customHeight="1">
      <c r="A312" s="98"/>
      <c r="B312" s="11" t="s">
        <v>24</v>
      </c>
      <c r="C312" s="31">
        <f t="shared" ref="C312:F312" si="117">(C98/C97-1)*100</f>
        <v>1.3072188030178733</v>
      </c>
      <c r="D312" s="31">
        <f t="shared" si="117"/>
        <v>-0.20089263083296061</v>
      </c>
      <c r="E312" s="31">
        <f t="shared" si="117"/>
        <v>0.76103076947631187</v>
      </c>
      <c r="F312" s="31">
        <f t="shared" si="117"/>
        <v>9.1390606851127423</v>
      </c>
    </row>
    <row r="313" spans="1:6" ht="13.5" customHeight="1">
      <c r="A313" s="98"/>
      <c r="B313" s="11" t="s">
        <v>25</v>
      </c>
      <c r="C313" s="31">
        <f t="shared" ref="C313:F313" si="118">(C99/C98-1)*100</f>
        <v>-0.52334543900454111</v>
      </c>
      <c r="D313" s="31">
        <f t="shared" si="118"/>
        <v>-0.27301133083622586</v>
      </c>
      <c r="E313" s="31">
        <f t="shared" si="118"/>
        <v>-9.2651508261476501E-2</v>
      </c>
      <c r="F313" s="31">
        <f t="shared" si="118"/>
        <v>-2.8845402701907941</v>
      </c>
    </row>
    <row r="314" spans="1:6" ht="13.5" customHeight="1">
      <c r="A314" s="98"/>
      <c r="B314" s="118" t="s">
        <v>26</v>
      </c>
      <c r="C314" s="31">
        <f t="shared" ref="C314:F314" si="119">(C100/C99-1)*100</f>
        <v>1.9012455632330783</v>
      </c>
      <c r="D314" s="31">
        <f t="shared" si="119"/>
        <v>0.52158225949550108</v>
      </c>
      <c r="E314" s="31">
        <f t="shared" si="119"/>
        <v>1.4988916954051801</v>
      </c>
      <c r="F314" s="31">
        <f t="shared" si="119"/>
        <v>8.3047939197686826</v>
      </c>
    </row>
    <row r="315" spans="1:6">
      <c r="B315" s="105"/>
    </row>
    <row r="316" spans="1:6" ht="13.5" customHeight="1">
      <c r="A316" s="100">
        <v>2025</v>
      </c>
      <c r="B316" s="118" t="s">
        <v>157</v>
      </c>
      <c r="C316" s="31">
        <f>(C102/C100-1)*100</f>
        <v>-2.1434749497565297</v>
      </c>
      <c r="D316" s="31">
        <f t="shared" ref="D316:F316" si="120">(D102/D100-1)*100</f>
        <v>0.42272239831109282</v>
      </c>
      <c r="E316" s="31">
        <f t="shared" si="120"/>
        <v>0.45339132011139593</v>
      </c>
      <c r="F316" s="31">
        <f t="shared" si="120"/>
        <v>-19.351285006339268</v>
      </c>
    </row>
    <row r="317" spans="1:6" ht="13.5" customHeight="1">
      <c r="A317" s="100"/>
      <c r="B317" s="118" t="s">
        <v>147</v>
      </c>
      <c r="C317" s="31">
        <f t="shared" ref="C317:F317" si="121">(C103/C102-1)*100</f>
        <v>-0.40477250910153639</v>
      </c>
      <c r="D317" s="31">
        <f t="shared" si="121"/>
        <v>-1.8818087335274791</v>
      </c>
      <c r="E317" s="31">
        <f t="shared" si="121"/>
        <v>-1.4569720736038239</v>
      </c>
      <c r="F317" s="31">
        <f t="shared" si="121"/>
        <v>10.102408181072953</v>
      </c>
    </row>
    <row r="318" spans="1:6" ht="13.5" hidden="1" customHeight="1">
      <c r="A318" s="100"/>
      <c r="B318" s="11" t="s">
        <v>148</v>
      </c>
      <c r="C318" s="31">
        <f t="shared" ref="C318:F318" si="122">(C104/C103-1)*100</f>
        <v>-100</v>
      </c>
      <c r="D318" s="31">
        <f t="shared" si="122"/>
        <v>-100</v>
      </c>
      <c r="E318" s="31">
        <f t="shared" si="122"/>
        <v>-100</v>
      </c>
      <c r="F318" s="31">
        <f t="shared" si="122"/>
        <v>-100</v>
      </c>
    </row>
    <row r="319" spans="1:6" ht="13.5" hidden="1" customHeight="1">
      <c r="A319" s="100"/>
      <c r="B319" s="11" t="s">
        <v>149</v>
      </c>
      <c r="C319" s="31" t="e">
        <f t="shared" ref="C319:F319" si="123">(C105/C104-1)*100</f>
        <v>#DIV/0!</v>
      </c>
      <c r="D319" s="31" t="e">
        <f t="shared" si="123"/>
        <v>#DIV/0!</v>
      </c>
      <c r="E319" s="31" t="e">
        <f t="shared" si="123"/>
        <v>#DIV/0!</v>
      </c>
      <c r="F319" s="31" t="e">
        <f t="shared" si="123"/>
        <v>#DIV/0!</v>
      </c>
    </row>
    <row r="320" spans="1:6" ht="13.2" hidden="1" customHeight="1">
      <c r="A320" s="100"/>
      <c r="B320" s="11" t="s">
        <v>150</v>
      </c>
      <c r="C320" s="31" t="e">
        <f t="shared" ref="C320:F320" si="124">(C106/C105-1)*100</f>
        <v>#DIV/0!</v>
      </c>
      <c r="D320" s="31" t="e">
        <f t="shared" si="124"/>
        <v>#DIV/0!</v>
      </c>
      <c r="E320" s="31" t="e">
        <f t="shared" si="124"/>
        <v>#DIV/0!</v>
      </c>
      <c r="F320" s="31" t="e">
        <f t="shared" si="124"/>
        <v>#DIV/0!</v>
      </c>
    </row>
    <row r="321" spans="1:9" ht="13.5" hidden="1" customHeight="1">
      <c r="A321" s="100"/>
      <c r="B321" s="11" t="s">
        <v>151</v>
      </c>
      <c r="C321" s="31" t="e">
        <f t="shared" ref="C321:F321" si="125">(C107/C106-1)*100</f>
        <v>#DIV/0!</v>
      </c>
      <c r="D321" s="31" t="e">
        <f t="shared" si="125"/>
        <v>#DIV/0!</v>
      </c>
      <c r="E321" s="31" t="e">
        <f t="shared" si="125"/>
        <v>#DIV/0!</v>
      </c>
      <c r="F321" s="31" t="e">
        <f t="shared" si="125"/>
        <v>#DIV/0!</v>
      </c>
    </row>
    <row r="322" spans="1:9" ht="13.5" hidden="1" customHeight="1">
      <c r="A322" s="100"/>
      <c r="B322" s="11" t="s">
        <v>152</v>
      </c>
      <c r="C322" s="31" t="e">
        <f t="shared" ref="C322:F322" si="126">(C108/C107-1)*100</f>
        <v>#DIV/0!</v>
      </c>
      <c r="D322" s="31" t="e">
        <f t="shared" si="126"/>
        <v>#DIV/0!</v>
      </c>
      <c r="E322" s="31" t="e">
        <f t="shared" si="126"/>
        <v>#DIV/0!</v>
      </c>
      <c r="F322" s="31" t="e">
        <f t="shared" si="126"/>
        <v>#DIV/0!</v>
      </c>
    </row>
    <row r="323" spans="1:9" ht="13.5" hidden="1" customHeight="1">
      <c r="A323" s="7"/>
      <c r="B323" s="11" t="s">
        <v>153</v>
      </c>
      <c r="C323" s="31" t="e">
        <f t="shared" ref="C323:F323" si="127">(C109/C108-1)*100</f>
        <v>#DIV/0!</v>
      </c>
      <c r="D323" s="31" t="e">
        <f t="shared" si="127"/>
        <v>#DIV/0!</v>
      </c>
      <c r="E323" s="31" t="e">
        <f t="shared" si="127"/>
        <v>#DIV/0!</v>
      </c>
      <c r="F323" s="31" t="e">
        <f t="shared" si="127"/>
        <v>#DIV/0!</v>
      </c>
    </row>
    <row r="324" spans="1:9" ht="13.5" hidden="1" customHeight="1">
      <c r="A324" s="7"/>
      <c r="B324" s="11" t="s">
        <v>154</v>
      </c>
      <c r="C324" s="31" t="e">
        <f>(C110/C109-1)*100</f>
        <v>#DIV/0!</v>
      </c>
      <c r="D324" s="31" t="e">
        <f t="shared" ref="D324:F324" si="128">(D110/D109-1)*100</f>
        <v>#DIV/0!</v>
      </c>
      <c r="E324" s="31" t="e">
        <f t="shared" si="128"/>
        <v>#DIV/0!</v>
      </c>
      <c r="F324" s="31" t="e">
        <f t="shared" si="128"/>
        <v>#DIV/0!</v>
      </c>
    </row>
    <row r="325" spans="1:9" ht="13.5" hidden="1" customHeight="1">
      <c r="A325" s="100"/>
      <c r="B325" s="11" t="s">
        <v>155</v>
      </c>
      <c r="C325" s="31" t="e">
        <f t="shared" ref="C325:F325" si="129">(C111/C110-1)*100</f>
        <v>#DIV/0!</v>
      </c>
      <c r="D325" s="31" t="e">
        <f t="shared" si="129"/>
        <v>#DIV/0!</v>
      </c>
      <c r="E325" s="31" t="e">
        <f t="shared" si="129"/>
        <v>#DIV/0!</v>
      </c>
      <c r="F325" s="31" t="e">
        <f t="shared" si="129"/>
        <v>#DIV/0!</v>
      </c>
    </row>
    <row r="326" spans="1:9" ht="13.5" hidden="1" customHeight="1">
      <c r="A326" s="100"/>
      <c r="B326" s="11" t="s">
        <v>156</v>
      </c>
      <c r="C326" s="31" t="e">
        <f t="shared" ref="C326:F326" si="130">(C112/C111-1)*100</f>
        <v>#DIV/0!</v>
      </c>
      <c r="D326" s="31" t="e">
        <f t="shared" si="130"/>
        <v>#DIV/0!</v>
      </c>
      <c r="E326" s="31" t="e">
        <f t="shared" si="130"/>
        <v>#DIV/0!</v>
      </c>
      <c r="F326" s="31" t="e">
        <f t="shared" si="130"/>
        <v>#DIV/0!</v>
      </c>
    </row>
    <row r="327" spans="1:9" ht="13.5" hidden="1" customHeight="1">
      <c r="A327" s="100"/>
      <c r="B327" s="11" t="s">
        <v>135</v>
      </c>
      <c r="C327" s="31" t="e">
        <f t="shared" ref="C327:F327" si="131">(C113/C112-1)*100</f>
        <v>#DIV/0!</v>
      </c>
      <c r="D327" s="31" t="e">
        <f t="shared" si="131"/>
        <v>#DIV/0!</v>
      </c>
      <c r="E327" s="31" t="e">
        <f t="shared" si="131"/>
        <v>#DIV/0!</v>
      </c>
      <c r="F327" s="31" t="e">
        <f t="shared" si="131"/>
        <v>#DIV/0!</v>
      </c>
    </row>
    <row r="329" spans="1:9">
      <c r="I329" s="82"/>
    </row>
  </sheetData>
  <sheetProtection algorithmName="SHA-512" hashValue="8PtdNXBT2gzvj7HsSmQ2pQScwvMTAHXhMUMuOqhaBG/repRZ/IcvEUMDRpA61I24SbWLKFclMyjdvWoPF+DWTg==" saltValue="TYB1Q0c0tGzAB1STkTr+JA==" spinCount="100000" sheet="1" formatCells="0" formatColumns="0" formatRows="0" insertColumns="0" insertRows="0" insertHyperlinks="0" deleteColumns="0" deleteRows="0" sort="0" autoFilter="0" pivotTables="0"/>
  <mergeCells count="8">
    <mergeCell ref="A223:F223"/>
    <mergeCell ref="A115:F115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F8B1-BF99-42D8-A001-2FDCDFBBE1CE}">
  <sheetPr codeName="Sheet10"/>
  <dimension ref="A1:J339"/>
  <sheetViews>
    <sheetView showGridLines="0" view="pageBreakPreview" topLeftCell="A195" zoomScaleNormal="100" workbookViewId="0">
      <selection activeCell="D326" sqref="D326"/>
    </sheetView>
  </sheetViews>
  <sheetFormatPr defaultColWidth="9.109375" defaultRowHeight="13.8"/>
  <cols>
    <col min="1" max="1" width="8.33203125" style="103" customWidth="1"/>
    <col min="2" max="2" width="10.5546875" style="105" customWidth="1"/>
    <col min="3" max="7" width="25.6640625" style="105" customWidth="1"/>
    <col min="8" max="8" width="13.109375" style="103" customWidth="1"/>
    <col min="9" max="9" width="9.109375" style="103"/>
    <col min="10" max="10" width="9.5546875" style="103" bestFit="1" customWidth="1"/>
    <col min="11" max="16384" width="9.109375" style="103"/>
  </cols>
  <sheetData>
    <row r="1" spans="1:7" ht="15" customHeight="1">
      <c r="A1" s="102" t="s">
        <v>0</v>
      </c>
      <c r="B1" s="149">
        <v>10</v>
      </c>
      <c r="C1" s="150" t="s">
        <v>111</v>
      </c>
      <c r="D1" s="150"/>
      <c r="E1" s="150"/>
      <c r="F1" s="150"/>
      <c r="G1" s="150"/>
    </row>
    <row r="2" spans="1:7" ht="15" customHeight="1">
      <c r="A2" s="104" t="s">
        <v>66</v>
      </c>
      <c r="B2" s="149"/>
      <c r="C2" s="151" t="s">
        <v>112</v>
      </c>
      <c r="D2" s="151"/>
      <c r="E2" s="151"/>
      <c r="F2" s="151"/>
      <c r="G2" s="151"/>
    </row>
    <row r="3" spans="1:7" ht="9" customHeight="1"/>
    <row r="4" spans="1:7" s="107" customFormat="1" ht="33" customHeight="1">
      <c r="A4" s="152" t="s">
        <v>4</v>
      </c>
      <c r="B4" s="152"/>
      <c r="C4" s="20" t="s">
        <v>113</v>
      </c>
      <c r="D4" s="20" t="s">
        <v>114</v>
      </c>
      <c r="E4" s="20" t="s">
        <v>115</v>
      </c>
      <c r="F4" s="20" t="s">
        <v>116</v>
      </c>
      <c r="G4" s="106" t="s">
        <v>117</v>
      </c>
    </row>
    <row r="5" spans="1:7" s="107" customFormat="1" ht="33" customHeight="1">
      <c r="A5" s="153" t="s">
        <v>9</v>
      </c>
      <c r="B5" s="153"/>
      <c r="C5" s="108" t="s">
        <v>118</v>
      </c>
      <c r="D5" s="108" t="s">
        <v>119</v>
      </c>
      <c r="E5" s="108" t="s">
        <v>120</v>
      </c>
      <c r="F5" s="22" t="s">
        <v>121</v>
      </c>
      <c r="G5" s="109" t="s">
        <v>122</v>
      </c>
    </row>
    <row r="6" spans="1:7" ht="9" customHeight="1">
      <c r="A6" s="110"/>
      <c r="B6" s="110"/>
    </row>
    <row r="7" spans="1:7" ht="14.4" hidden="1" customHeight="1">
      <c r="A7" s="111">
        <v>2018</v>
      </c>
      <c r="B7" s="112" t="s">
        <v>15</v>
      </c>
      <c r="C7" s="113">
        <v>121.3</v>
      </c>
      <c r="D7" s="113">
        <v>68.2</v>
      </c>
      <c r="E7" s="113">
        <v>3.4</v>
      </c>
      <c r="F7" s="114">
        <v>83252.374097000007</v>
      </c>
      <c r="G7" s="114">
        <v>73201.318748999998</v>
      </c>
    </row>
    <row r="8" spans="1:7" ht="14.4" hidden="1" customHeight="1">
      <c r="A8" s="112"/>
      <c r="B8" s="112" t="s">
        <v>16</v>
      </c>
      <c r="C8" s="113">
        <v>121.3</v>
      </c>
      <c r="D8" s="113">
        <v>68.2</v>
      </c>
      <c r="E8" s="113">
        <v>3.3</v>
      </c>
      <c r="F8" s="114">
        <v>70552.338027000005</v>
      </c>
      <c r="G8" s="114">
        <v>61416.781310999999</v>
      </c>
    </row>
    <row r="9" spans="1:7" ht="14.4" hidden="1" customHeight="1">
      <c r="A9" s="112"/>
      <c r="B9" s="112" t="s">
        <v>17</v>
      </c>
      <c r="C9" s="113">
        <v>120.9</v>
      </c>
      <c r="D9" s="113">
        <v>68.2</v>
      </c>
      <c r="E9" s="113">
        <v>3.3</v>
      </c>
      <c r="F9" s="114">
        <v>84855.731675999996</v>
      </c>
      <c r="G9" s="114">
        <v>69896.689461999995</v>
      </c>
    </row>
    <row r="10" spans="1:7" ht="14.4" hidden="1" customHeight="1">
      <c r="A10" s="112"/>
      <c r="B10" s="112" t="s">
        <v>18</v>
      </c>
      <c r="C10" s="113">
        <v>120.9</v>
      </c>
      <c r="D10" s="113">
        <v>68.2</v>
      </c>
      <c r="E10" s="113">
        <v>3.3</v>
      </c>
      <c r="F10" s="114">
        <v>84636.362311000004</v>
      </c>
      <c r="G10" s="114">
        <v>71373.505674</v>
      </c>
    </row>
    <row r="11" spans="1:7" ht="14.4" hidden="1" customHeight="1">
      <c r="A11" s="112"/>
      <c r="B11" s="112" t="s">
        <v>19</v>
      </c>
      <c r="C11" s="113">
        <v>121.1</v>
      </c>
      <c r="D11" s="113">
        <v>68.400000000000006</v>
      </c>
      <c r="E11" s="113">
        <v>3.3</v>
      </c>
      <c r="F11" s="114">
        <v>82862.036666</v>
      </c>
      <c r="G11" s="114">
        <v>74039.605523999999</v>
      </c>
    </row>
    <row r="12" spans="1:7" ht="14.4" hidden="1" customHeight="1">
      <c r="A12" s="112"/>
      <c r="B12" s="112" t="s">
        <v>20</v>
      </c>
      <c r="C12" s="113">
        <v>119.6</v>
      </c>
      <c r="D12" s="113">
        <v>68.5</v>
      </c>
      <c r="E12" s="113">
        <v>3.4</v>
      </c>
      <c r="F12" s="114">
        <v>78845.180410999994</v>
      </c>
      <c r="G12" s="114">
        <v>72746.234031999993</v>
      </c>
    </row>
    <row r="13" spans="1:7" ht="14.4" hidden="1" customHeight="1">
      <c r="A13" s="112"/>
      <c r="B13" s="112" t="s">
        <v>21</v>
      </c>
      <c r="C13" s="113">
        <v>119.8</v>
      </c>
      <c r="D13" s="113">
        <v>68.599999999999994</v>
      </c>
      <c r="E13" s="113">
        <v>3.4</v>
      </c>
      <c r="F13" s="114">
        <v>86474.633442999999</v>
      </c>
      <c r="G13" s="114">
        <v>78349.145430999997</v>
      </c>
    </row>
    <row r="14" spans="1:7" ht="14.4" hidden="1" customHeight="1">
      <c r="A14" s="112"/>
      <c r="B14" s="112" t="s">
        <v>22</v>
      </c>
      <c r="C14" s="113">
        <v>120</v>
      </c>
      <c r="D14" s="113">
        <v>68.400000000000006</v>
      </c>
      <c r="E14" s="113">
        <v>3.4</v>
      </c>
      <c r="F14" s="114">
        <v>81982.175631000006</v>
      </c>
      <c r="G14" s="114">
        <v>80536.081015000003</v>
      </c>
    </row>
    <row r="15" spans="1:7" ht="14.4" hidden="1" customHeight="1">
      <c r="A15" s="112"/>
      <c r="B15" s="112" t="s">
        <v>23</v>
      </c>
      <c r="C15" s="113">
        <v>120.5</v>
      </c>
      <c r="D15" s="113">
        <v>68.5</v>
      </c>
      <c r="E15" s="113">
        <v>3.3</v>
      </c>
      <c r="F15" s="114">
        <v>83341.938041000001</v>
      </c>
      <c r="G15" s="114">
        <v>67770.939016000004</v>
      </c>
    </row>
    <row r="16" spans="1:7" ht="14.4" hidden="1" customHeight="1">
      <c r="A16" s="112"/>
      <c r="B16" s="112" t="s">
        <v>24</v>
      </c>
      <c r="C16" s="113">
        <v>120.7</v>
      </c>
      <c r="D16" s="113">
        <v>68.5</v>
      </c>
      <c r="E16" s="113">
        <v>3.3</v>
      </c>
      <c r="F16" s="114">
        <v>97122.030236000006</v>
      </c>
      <c r="G16" s="114">
        <v>80270.465603999997</v>
      </c>
    </row>
    <row r="17" spans="1:7" ht="14.4" hidden="1" customHeight="1">
      <c r="A17" s="112"/>
      <c r="B17" s="112" t="s">
        <v>25</v>
      </c>
      <c r="C17" s="113">
        <v>121</v>
      </c>
      <c r="D17" s="113">
        <v>68.400000000000006</v>
      </c>
      <c r="E17" s="113">
        <v>3.3</v>
      </c>
      <c r="F17" s="114">
        <v>85542.538247000004</v>
      </c>
      <c r="G17" s="114">
        <v>77046.310903999998</v>
      </c>
    </row>
    <row r="18" spans="1:7" ht="14.4" hidden="1" customHeight="1">
      <c r="A18" s="112"/>
      <c r="B18" s="112" t="s">
        <v>26</v>
      </c>
      <c r="C18" s="113">
        <v>121.1</v>
      </c>
      <c r="D18" s="113">
        <v>68.5</v>
      </c>
      <c r="E18" s="113">
        <v>3.3</v>
      </c>
      <c r="F18" s="114">
        <v>84119.529104999994</v>
      </c>
      <c r="G18" s="114">
        <v>73156.938920000001</v>
      </c>
    </row>
    <row r="19" spans="1:7" ht="7.5" hidden="1" customHeight="1">
      <c r="A19" s="112"/>
      <c r="B19" s="111"/>
      <c r="D19" s="113"/>
      <c r="E19" s="113"/>
      <c r="F19" s="114"/>
      <c r="G19" s="114"/>
    </row>
    <row r="20" spans="1:7" hidden="1">
      <c r="A20" s="111">
        <v>2019</v>
      </c>
      <c r="B20" s="112" t="s">
        <v>15</v>
      </c>
      <c r="C20" s="105">
        <v>120.5</v>
      </c>
      <c r="D20" s="113">
        <v>68.599999999999994</v>
      </c>
      <c r="E20" s="113">
        <v>3.3249551213271702</v>
      </c>
      <c r="F20" s="114">
        <v>86340.816726000005</v>
      </c>
      <c r="G20" s="114">
        <v>73921.663551999998</v>
      </c>
    </row>
    <row r="21" spans="1:7" hidden="1">
      <c r="A21" s="111"/>
      <c r="B21" s="112" t="s">
        <v>16</v>
      </c>
      <c r="C21" s="105">
        <v>120.8</v>
      </c>
      <c r="D21" s="113">
        <v>68.5</v>
      </c>
      <c r="E21" s="113">
        <v>3.3</v>
      </c>
      <c r="F21" s="114">
        <v>67683.054770999996</v>
      </c>
      <c r="G21" s="114">
        <v>55567.217044999998</v>
      </c>
    </row>
    <row r="22" spans="1:7" hidden="1">
      <c r="A22" s="111"/>
      <c r="B22" s="112" t="s">
        <v>27</v>
      </c>
      <c r="C22" s="113">
        <v>121.1</v>
      </c>
      <c r="D22" s="105">
        <v>68.5</v>
      </c>
      <c r="E22" s="113">
        <v>3.35113419077258</v>
      </c>
      <c r="F22" s="114">
        <v>85677.001848</v>
      </c>
      <c r="G22" s="114">
        <v>69681.372619000002</v>
      </c>
    </row>
    <row r="23" spans="1:7" hidden="1">
      <c r="A23" s="111"/>
      <c r="B23" s="112" t="s">
        <v>28</v>
      </c>
      <c r="C23" s="113">
        <v>121.1</v>
      </c>
      <c r="D23" s="105">
        <v>68.5</v>
      </c>
      <c r="E23" s="113">
        <v>3.3516894518534102</v>
      </c>
      <c r="F23" s="114">
        <v>86227.856480000002</v>
      </c>
      <c r="G23" s="114">
        <v>74376.807130000001</v>
      </c>
    </row>
    <row r="24" spans="1:7" hidden="1">
      <c r="A24" s="111"/>
      <c r="B24" s="112" t="s">
        <v>19</v>
      </c>
      <c r="C24" s="113">
        <v>121.4</v>
      </c>
      <c r="D24" s="105">
        <v>68.5</v>
      </c>
      <c r="E24" s="113">
        <v>3.3</v>
      </c>
      <c r="F24" s="114">
        <v>84678.578412000003</v>
      </c>
      <c r="G24" s="114">
        <v>75108.549218</v>
      </c>
    </row>
    <row r="25" spans="1:7" hidden="1">
      <c r="A25" s="111"/>
      <c r="B25" s="112" t="s">
        <v>20</v>
      </c>
      <c r="C25" s="113">
        <v>121.4</v>
      </c>
      <c r="D25" s="105">
        <v>68.599999999999994</v>
      </c>
      <c r="E25" s="113">
        <v>3.3</v>
      </c>
      <c r="F25" s="114">
        <v>76690.883881999995</v>
      </c>
      <c r="G25" s="114">
        <v>65630.287981999994</v>
      </c>
    </row>
    <row r="26" spans="1:7" hidden="1">
      <c r="A26" s="111"/>
      <c r="B26" s="112" t="s">
        <v>34</v>
      </c>
      <c r="C26" s="113">
        <v>121.5</v>
      </c>
      <c r="D26" s="105">
        <v>68.5</v>
      </c>
      <c r="E26" s="113">
        <v>3.3</v>
      </c>
      <c r="F26" s="114">
        <v>89764.904259999996</v>
      </c>
      <c r="G26" s="114">
        <v>73796.315738999998</v>
      </c>
    </row>
    <row r="27" spans="1:7" hidden="1">
      <c r="A27" s="112"/>
      <c r="B27" s="112" t="s">
        <v>30</v>
      </c>
      <c r="C27" s="105">
        <v>121.8</v>
      </c>
      <c r="D27" s="105">
        <v>68.599999999999994</v>
      </c>
      <c r="E27" s="113">
        <v>3.3120038507674798</v>
      </c>
      <c r="F27" s="114">
        <v>81513.265566999995</v>
      </c>
      <c r="G27" s="114">
        <v>70460.901207999996</v>
      </c>
    </row>
    <row r="28" spans="1:7" hidden="1">
      <c r="A28" s="112"/>
      <c r="B28" s="112" t="s">
        <v>31</v>
      </c>
      <c r="C28" s="105">
        <v>121.8</v>
      </c>
      <c r="D28" s="105">
        <v>68.7</v>
      </c>
      <c r="E28" s="113">
        <v>3.3</v>
      </c>
      <c r="F28" s="114">
        <v>78251.519635999997</v>
      </c>
      <c r="G28" s="114">
        <v>69437.628886999999</v>
      </c>
    </row>
    <row r="29" spans="1:7" hidden="1">
      <c r="A29" s="112"/>
      <c r="B29" s="112" t="s">
        <v>32</v>
      </c>
      <c r="C29" s="113">
        <v>122</v>
      </c>
      <c r="D29" s="113">
        <v>68.7</v>
      </c>
      <c r="E29" s="113">
        <v>3.24587987178126</v>
      </c>
      <c r="F29" s="114">
        <v>90860.958316999997</v>
      </c>
      <c r="G29" s="114">
        <v>73288.784297000006</v>
      </c>
    </row>
    <row r="30" spans="1:7" hidden="1">
      <c r="A30" s="115"/>
      <c r="B30" s="103" t="s">
        <v>25</v>
      </c>
      <c r="C30" s="113">
        <v>122.1</v>
      </c>
      <c r="D30" s="113">
        <v>68.8</v>
      </c>
      <c r="E30" s="113">
        <v>3.2</v>
      </c>
      <c r="F30" s="114">
        <v>80947.366190999994</v>
      </c>
      <c r="G30" s="114">
        <v>74261.125522000002</v>
      </c>
    </row>
    <row r="31" spans="1:7" hidden="1">
      <c r="A31" s="115"/>
      <c r="B31" s="103" t="s">
        <v>26</v>
      </c>
      <c r="C31" s="113">
        <v>122.3</v>
      </c>
      <c r="D31" s="113">
        <v>68.900000000000006</v>
      </c>
      <c r="E31" s="113">
        <v>3.27146880242667</v>
      </c>
      <c r="F31" s="114">
        <v>86435.709988999995</v>
      </c>
      <c r="G31" s="114">
        <v>73880.158481000006</v>
      </c>
    </row>
    <row r="32" spans="1:7" ht="14.4" hidden="1" customHeight="1">
      <c r="A32" s="111"/>
      <c r="B32" s="103"/>
      <c r="D32" s="113"/>
      <c r="E32" s="113"/>
    </row>
    <row r="33" spans="1:8" ht="13.5" hidden="1" customHeight="1">
      <c r="A33" s="111">
        <v>2020</v>
      </c>
      <c r="B33" s="116" t="s">
        <v>15</v>
      </c>
      <c r="C33" s="113">
        <v>122.4</v>
      </c>
      <c r="D33" s="113">
        <v>68.948302590565604</v>
      </c>
      <c r="E33" s="113">
        <v>3.2325342847177598</v>
      </c>
      <c r="F33" s="114">
        <v>84288.448529000001</v>
      </c>
      <c r="G33" s="114">
        <v>72249.892504000003</v>
      </c>
      <c r="H33" s="117"/>
    </row>
    <row r="34" spans="1:8" ht="13.5" hidden="1" customHeight="1">
      <c r="A34" s="112"/>
      <c r="B34" s="118" t="s">
        <v>16</v>
      </c>
      <c r="C34" s="113">
        <v>122.4</v>
      </c>
      <c r="D34" s="113">
        <v>68.718685312713404</v>
      </c>
      <c r="E34" s="113">
        <v>3.3096167281242499</v>
      </c>
      <c r="F34" s="114">
        <v>74604.085453000007</v>
      </c>
      <c r="G34" s="114">
        <v>62160.441629000001</v>
      </c>
      <c r="H34" s="117"/>
    </row>
    <row r="35" spans="1:8" ht="13.5" hidden="1" customHeight="1">
      <c r="A35" s="112"/>
      <c r="B35" s="118" t="s">
        <v>17</v>
      </c>
      <c r="C35" s="113">
        <v>120.9</v>
      </c>
      <c r="D35" s="113">
        <v>68.635512447744901</v>
      </c>
      <c r="E35" s="113">
        <v>3.8536883906419801</v>
      </c>
      <c r="F35" s="114">
        <v>80229.216381999999</v>
      </c>
      <c r="G35" s="114">
        <v>68737.275003000002</v>
      </c>
      <c r="H35" s="117"/>
    </row>
    <row r="36" spans="1:8" ht="13.5" hidden="1" customHeight="1">
      <c r="A36" s="112"/>
      <c r="B36" s="118" t="s">
        <v>18</v>
      </c>
      <c r="C36" s="113">
        <v>117.6</v>
      </c>
      <c r="D36" s="113">
        <v>68.144104631148906</v>
      </c>
      <c r="E36" s="113">
        <v>4.9565967625650202</v>
      </c>
      <c r="F36" s="114">
        <v>64911.019816</v>
      </c>
      <c r="G36" s="114">
        <v>69375.547785000002</v>
      </c>
      <c r="H36" s="117"/>
    </row>
    <row r="37" spans="1:8" ht="13.5" hidden="1" customHeight="1">
      <c r="A37" s="112"/>
      <c r="B37" s="118" t="s">
        <v>19</v>
      </c>
      <c r="C37" s="113">
        <v>117.9</v>
      </c>
      <c r="D37" s="113">
        <v>68.008059026705396</v>
      </c>
      <c r="E37" s="113">
        <v>5.2566658434068101</v>
      </c>
      <c r="F37" s="114">
        <v>62800.999398</v>
      </c>
      <c r="G37" s="114">
        <v>52942.892286000002</v>
      </c>
      <c r="H37" s="117"/>
    </row>
    <row r="38" spans="1:8" ht="13.5" hidden="1" customHeight="1">
      <c r="A38" s="112"/>
      <c r="B38" s="118" t="s">
        <v>33</v>
      </c>
      <c r="C38" s="113">
        <v>119.1</v>
      </c>
      <c r="D38" s="113">
        <v>68.057617848606696</v>
      </c>
      <c r="E38" s="113">
        <v>4.9053154667718397</v>
      </c>
      <c r="F38" s="114">
        <v>82905.374179000006</v>
      </c>
      <c r="G38" s="114">
        <v>62995.791618000003</v>
      </c>
      <c r="H38" s="117"/>
    </row>
    <row r="39" spans="1:8" ht="13.5" hidden="1" customHeight="1">
      <c r="A39" s="112"/>
      <c r="B39" s="118" t="s">
        <v>34</v>
      </c>
      <c r="C39" s="113">
        <v>119.9</v>
      </c>
      <c r="D39" s="113">
        <v>68.129393246863103</v>
      </c>
      <c r="E39" s="113">
        <v>4.7102154055023302</v>
      </c>
      <c r="F39" s="114">
        <v>92682.081890999994</v>
      </c>
      <c r="G39" s="114">
        <v>67424.248124000005</v>
      </c>
      <c r="H39" s="117"/>
    </row>
    <row r="40" spans="1:8" ht="13.5" hidden="1" customHeight="1">
      <c r="A40" s="112"/>
      <c r="B40" s="118" t="s">
        <v>30</v>
      </c>
      <c r="C40" s="113">
        <v>120.1</v>
      </c>
      <c r="D40" s="113">
        <v>68.376059000544799</v>
      </c>
      <c r="E40" s="113">
        <v>4.66529118906882</v>
      </c>
      <c r="F40" s="114">
        <v>80754.283800000005</v>
      </c>
      <c r="G40" s="114">
        <v>65974.870402</v>
      </c>
      <c r="H40" s="117"/>
    </row>
    <row r="41" spans="1:8" ht="13.5" hidden="1" customHeight="1">
      <c r="A41" s="112"/>
      <c r="B41" s="118" t="s">
        <v>23</v>
      </c>
      <c r="C41" s="113">
        <v>120.1</v>
      </c>
      <c r="D41" s="113">
        <v>68.400308668756693</v>
      </c>
      <c r="E41" s="113">
        <v>4.6291821008306497</v>
      </c>
      <c r="F41" s="114">
        <v>88892.145201000007</v>
      </c>
      <c r="G41" s="114">
        <v>66955.956808999996</v>
      </c>
      <c r="H41" s="117"/>
    </row>
    <row r="42" spans="1:8" ht="13.5" hidden="1" customHeight="1">
      <c r="A42" s="112"/>
      <c r="B42" s="118" t="s">
        <v>24</v>
      </c>
      <c r="C42" s="113">
        <v>120.2</v>
      </c>
      <c r="D42" s="113">
        <v>68.468774154544803</v>
      </c>
      <c r="E42" s="113">
        <v>4.6892620488771</v>
      </c>
      <c r="F42" s="119">
        <v>91190.220008000004</v>
      </c>
      <c r="G42" s="119">
        <v>68930.985423000006</v>
      </c>
      <c r="H42" s="117"/>
    </row>
    <row r="43" spans="1:8" ht="13.5" hidden="1" customHeight="1">
      <c r="A43" s="112"/>
      <c r="B43" s="118" t="s">
        <v>25</v>
      </c>
      <c r="C43" s="113">
        <v>120</v>
      </c>
      <c r="D43" s="113">
        <v>68.400000000000006</v>
      </c>
      <c r="E43" s="113">
        <v>4.8</v>
      </c>
      <c r="F43" s="119">
        <v>84721.268599999996</v>
      </c>
      <c r="G43" s="119">
        <v>67616.623101000005</v>
      </c>
      <c r="H43" s="117"/>
    </row>
    <row r="44" spans="1:8" ht="13.5" hidden="1" customHeight="1">
      <c r="A44" s="111"/>
      <c r="B44" s="118" t="s">
        <v>26</v>
      </c>
      <c r="C44" s="113">
        <v>120.6</v>
      </c>
      <c r="D44" s="113">
        <v>68.400000000000006</v>
      </c>
      <c r="E44" s="113">
        <v>4.8</v>
      </c>
      <c r="F44" s="119">
        <v>95847.622661999994</v>
      </c>
      <c r="G44" s="119">
        <v>75116.795058999996</v>
      </c>
      <c r="H44" s="117"/>
    </row>
    <row r="45" spans="1:8" ht="15" hidden="1" customHeight="1">
      <c r="A45" s="111"/>
      <c r="B45" s="118"/>
      <c r="C45" s="113"/>
      <c r="D45" s="113"/>
      <c r="F45" s="119"/>
      <c r="G45" s="119"/>
      <c r="H45" s="117"/>
    </row>
    <row r="46" spans="1:8" ht="13.5" hidden="1" customHeight="1">
      <c r="A46" s="111">
        <v>2021</v>
      </c>
      <c r="B46" s="116" t="s">
        <v>15</v>
      </c>
      <c r="C46" s="113">
        <v>122.1</v>
      </c>
      <c r="D46" s="113">
        <v>68.5</v>
      </c>
      <c r="E46" s="113">
        <v>4.9000000000000004</v>
      </c>
      <c r="F46" s="114">
        <v>89676.766017000002</v>
      </c>
      <c r="G46" s="114">
        <v>73057.699888999996</v>
      </c>
      <c r="H46" s="120"/>
    </row>
    <row r="47" spans="1:8" ht="13.5" hidden="1" customHeight="1">
      <c r="A47" s="111"/>
      <c r="B47" s="118" t="s">
        <v>16</v>
      </c>
      <c r="C47" s="113">
        <v>122.5</v>
      </c>
      <c r="D47" s="113">
        <v>68.5</v>
      </c>
      <c r="E47" s="113">
        <v>4.8</v>
      </c>
      <c r="F47" s="114">
        <v>87804.311925999995</v>
      </c>
      <c r="G47" s="114">
        <v>69680.094649999999</v>
      </c>
      <c r="H47" s="120"/>
    </row>
    <row r="48" spans="1:8" ht="13.5" hidden="1" customHeight="1">
      <c r="A48" s="112"/>
      <c r="B48" s="118" t="s">
        <v>27</v>
      </c>
      <c r="C48" s="113">
        <v>122.9</v>
      </c>
      <c r="D48" s="113">
        <v>68.599999999999994</v>
      </c>
      <c r="E48" s="113">
        <v>4.7</v>
      </c>
      <c r="F48" s="114">
        <v>105228.130706</v>
      </c>
      <c r="G48" s="114">
        <v>80867.130550999995</v>
      </c>
      <c r="H48" s="120"/>
    </row>
    <row r="49" spans="1:8" ht="13.5" hidden="1" customHeight="1">
      <c r="A49" s="112"/>
      <c r="B49" s="118" t="s">
        <v>18</v>
      </c>
      <c r="C49" s="113">
        <v>123.1</v>
      </c>
      <c r="D49" s="113">
        <v>68.599999999999994</v>
      </c>
      <c r="E49" s="113">
        <v>4.5999999999999996</v>
      </c>
      <c r="F49" s="114">
        <v>105630.90487899999</v>
      </c>
      <c r="G49" s="114">
        <v>85293.186379000006</v>
      </c>
      <c r="H49" s="120"/>
    </row>
    <row r="50" spans="1:8" ht="13.5" hidden="1" customHeight="1">
      <c r="A50" s="112"/>
      <c r="B50" s="118" t="s">
        <v>35</v>
      </c>
      <c r="C50" s="113">
        <v>123.1</v>
      </c>
      <c r="D50" s="113">
        <v>68.5</v>
      </c>
      <c r="E50" s="113">
        <v>4.5</v>
      </c>
      <c r="F50" s="114">
        <v>92387.496973999994</v>
      </c>
      <c r="G50" s="114">
        <v>78531.656132000004</v>
      </c>
      <c r="H50" s="120"/>
    </row>
    <row r="51" spans="1:8" ht="13.5" hidden="1" customHeight="1">
      <c r="A51" s="112"/>
      <c r="B51" s="118" t="s">
        <v>36</v>
      </c>
      <c r="C51" s="113">
        <v>123.2</v>
      </c>
      <c r="D51" s="113">
        <v>68.300033520519705</v>
      </c>
      <c r="E51" s="113">
        <v>4.7845495299683503</v>
      </c>
      <c r="F51" s="114">
        <v>105316.873234</v>
      </c>
      <c r="G51" s="114">
        <v>83217.277092999997</v>
      </c>
      <c r="H51" s="120"/>
    </row>
    <row r="52" spans="1:8" ht="13.5" hidden="1" customHeight="1">
      <c r="A52" s="112"/>
      <c r="B52" s="118" t="s">
        <v>34</v>
      </c>
      <c r="C52" s="113">
        <v>122.5</v>
      </c>
      <c r="D52" s="113">
        <v>68.255030977747694</v>
      </c>
      <c r="E52" s="113">
        <v>4.8414487034945797</v>
      </c>
      <c r="F52" s="114">
        <v>97124.455453000002</v>
      </c>
      <c r="G52" s="114">
        <v>83564.140446999998</v>
      </c>
      <c r="H52" s="120"/>
    </row>
    <row r="53" spans="1:8" ht="13.5" hidden="1" customHeight="1">
      <c r="A53" s="112"/>
      <c r="B53" s="118" t="s">
        <v>22</v>
      </c>
      <c r="C53" s="113">
        <v>122.5</v>
      </c>
      <c r="D53" s="113">
        <v>68.400000000000006</v>
      </c>
      <c r="E53" s="113">
        <v>4.6435871358229903</v>
      </c>
      <c r="F53" s="114">
        <v>95379.368745</v>
      </c>
      <c r="G53" s="114">
        <v>74245.022750000004</v>
      </c>
      <c r="H53" s="120"/>
    </row>
    <row r="54" spans="1:8" ht="13.5" hidden="1" customHeight="1">
      <c r="A54" s="112"/>
      <c r="B54" s="118" t="s">
        <v>23</v>
      </c>
      <c r="C54" s="113">
        <v>122.8</v>
      </c>
      <c r="D54" s="113">
        <v>68.599999999999994</v>
      </c>
      <c r="E54" s="113">
        <v>4.51</v>
      </c>
      <c r="F54" s="114">
        <v>110882.447759</v>
      </c>
      <c r="G54" s="114">
        <v>84650.170712000006</v>
      </c>
      <c r="H54" s="120"/>
    </row>
    <row r="55" spans="1:8" ht="14.25" hidden="1" customHeight="1">
      <c r="A55" s="112"/>
      <c r="B55" s="118" t="s">
        <v>24</v>
      </c>
      <c r="C55" s="113">
        <v>123.7</v>
      </c>
      <c r="D55" s="113">
        <v>68.8</v>
      </c>
      <c r="E55" s="113">
        <v>4.3</v>
      </c>
      <c r="F55" s="119">
        <v>114488.118913</v>
      </c>
      <c r="G55" s="119">
        <v>87905.449536999993</v>
      </c>
      <c r="H55" s="120"/>
    </row>
    <row r="56" spans="1:8" ht="14.25" hidden="1" customHeight="1">
      <c r="A56" s="112"/>
      <c r="B56" s="112" t="s">
        <v>25</v>
      </c>
      <c r="C56" s="113">
        <v>124</v>
      </c>
      <c r="D56" s="113">
        <v>68.900000000000006</v>
      </c>
      <c r="E56" s="113">
        <v>4.3</v>
      </c>
      <c r="F56" s="119">
        <v>112670.570259</v>
      </c>
      <c r="G56" s="119">
        <v>93383.639697000006</v>
      </c>
      <c r="H56" s="120"/>
    </row>
    <row r="57" spans="1:8" hidden="1">
      <c r="A57" s="112"/>
      <c r="B57" s="112" t="s">
        <v>26</v>
      </c>
      <c r="C57" s="113">
        <v>124.5</v>
      </c>
      <c r="D57" s="113">
        <v>69</v>
      </c>
      <c r="E57" s="113">
        <v>4.2</v>
      </c>
      <c r="F57" s="119">
        <v>124432.647966</v>
      </c>
      <c r="G57" s="119">
        <v>92948.506276</v>
      </c>
    </row>
    <row r="58" spans="1:8" ht="6" hidden="1" customHeight="1">
      <c r="A58" s="112"/>
      <c r="B58" s="112"/>
      <c r="C58" s="113"/>
      <c r="D58" s="113"/>
      <c r="E58" s="113"/>
      <c r="F58" s="114"/>
      <c r="G58" s="114"/>
    </row>
    <row r="59" spans="1:8" ht="13.5" hidden="1" customHeight="1">
      <c r="A59" s="111">
        <v>2022</v>
      </c>
      <c r="B59" s="116" t="s">
        <v>15</v>
      </c>
      <c r="C59" s="113">
        <v>124.9</v>
      </c>
      <c r="D59" s="113">
        <v>69.099999999999994</v>
      </c>
      <c r="E59" s="113">
        <v>4.2</v>
      </c>
      <c r="F59" s="114">
        <v>111060.00939799999</v>
      </c>
      <c r="G59" s="114">
        <v>92822.474442999999</v>
      </c>
      <c r="H59" s="120"/>
    </row>
    <row r="60" spans="1:8" ht="13.5" hidden="1" customHeight="1">
      <c r="A60" s="111"/>
      <c r="B60" s="121" t="s">
        <v>16</v>
      </c>
      <c r="C60" s="113">
        <v>125.2</v>
      </c>
      <c r="D60" s="113">
        <v>69.099999999999994</v>
      </c>
      <c r="E60" s="113">
        <v>4.0999999999999996</v>
      </c>
      <c r="F60" s="114">
        <v>101741.736349</v>
      </c>
      <c r="G60" s="114">
        <v>82589.281335000007</v>
      </c>
      <c r="H60" s="120"/>
    </row>
    <row r="61" spans="1:8" ht="13.5" hidden="1" customHeight="1">
      <c r="A61" s="112"/>
      <c r="B61" s="121" t="s">
        <v>17</v>
      </c>
      <c r="C61" s="113">
        <v>125.6</v>
      </c>
      <c r="D61" s="113">
        <v>69.2</v>
      </c>
      <c r="E61" s="113">
        <v>4.0999999999999996</v>
      </c>
      <c r="F61" s="114">
        <v>131488.11575</v>
      </c>
      <c r="G61" s="114">
        <v>105244.068249</v>
      </c>
      <c r="H61" s="120"/>
    </row>
    <row r="62" spans="1:8" ht="13.5" hidden="1" customHeight="1">
      <c r="A62" s="112"/>
      <c r="B62" s="121" t="s">
        <v>28</v>
      </c>
      <c r="C62" s="113">
        <v>125.9</v>
      </c>
      <c r="D62" s="113">
        <v>69.400000000000006</v>
      </c>
      <c r="E62" s="113">
        <v>3.9340000000000002</v>
      </c>
      <c r="F62" s="114">
        <v>127482.872603</v>
      </c>
      <c r="G62" s="114">
        <v>104107.46582700001</v>
      </c>
      <c r="H62" s="120"/>
    </row>
    <row r="63" spans="1:8" ht="13.5" hidden="1" customHeight="1">
      <c r="A63" s="112"/>
      <c r="B63" s="118" t="s">
        <v>29</v>
      </c>
      <c r="C63" s="113">
        <v>126.6</v>
      </c>
      <c r="D63" s="113">
        <v>69.5</v>
      </c>
      <c r="E63" s="113">
        <v>3.9</v>
      </c>
      <c r="F63" s="114">
        <v>120589.64189</v>
      </c>
      <c r="G63" s="114">
        <v>107791.338885</v>
      </c>
      <c r="H63" s="120"/>
    </row>
    <row r="64" spans="1:8" ht="13.5" hidden="1" customHeight="1">
      <c r="A64" s="112"/>
      <c r="B64" s="118" t="s">
        <v>36</v>
      </c>
      <c r="C64" s="113">
        <v>127.4</v>
      </c>
      <c r="D64" s="113">
        <v>69.5</v>
      </c>
      <c r="E64" s="113">
        <v>3.8</v>
      </c>
      <c r="F64" s="114">
        <v>144275.465344</v>
      </c>
      <c r="G64" s="114">
        <v>121093.513037</v>
      </c>
      <c r="H64" s="120"/>
    </row>
    <row r="65" spans="1:8" ht="13.5" hidden="1" customHeight="1">
      <c r="A65" s="112"/>
      <c r="B65" s="118" t="s">
        <v>37</v>
      </c>
      <c r="C65" s="113">
        <v>127.9</v>
      </c>
      <c r="D65" s="113">
        <v>69.599999999999994</v>
      </c>
      <c r="E65" s="113">
        <v>3.7</v>
      </c>
      <c r="F65" s="114">
        <v>134325.516668</v>
      </c>
      <c r="G65" s="114">
        <v>118486.734147</v>
      </c>
      <c r="H65" s="120"/>
    </row>
    <row r="66" spans="1:8" ht="13.5" hidden="1" customHeight="1">
      <c r="A66" s="112"/>
      <c r="B66" s="118" t="s">
        <v>38</v>
      </c>
      <c r="C66" s="113">
        <v>128.19999999999999</v>
      </c>
      <c r="D66" s="113">
        <v>69.7</v>
      </c>
      <c r="E66" s="113">
        <v>3.7</v>
      </c>
      <c r="F66" s="114">
        <v>141518.88425100001</v>
      </c>
      <c r="G66" s="114">
        <v>124231.33867300001</v>
      </c>
      <c r="H66" s="120"/>
    </row>
    <row r="67" spans="1:8" ht="13.5" hidden="1" customHeight="1">
      <c r="A67" s="112"/>
      <c r="B67" s="118" t="s">
        <v>23</v>
      </c>
      <c r="C67" s="113">
        <v>128.30000000000001</v>
      </c>
      <c r="D67" s="113">
        <v>69.7</v>
      </c>
      <c r="E67" s="113">
        <v>3.6</v>
      </c>
      <c r="F67" s="114">
        <v>144249.61988400001</v>
      </c>
      <c r="G67" s="114">
        <v>112410.39597699999</v>
      </c>
      <c r="H67" s="120"/>
    </row>
    <row r="68" spans="1:8" ht="14.25" hidden="1" customHeight="1">
      <c r="A68" s="112"/>
      <c r="B68" s="118" t="s">
        <v>24</v>
      </c>
      <c r="C68" s="113">
        <v>128.6</v>
      </c>
      <c r="D68" s="113">
        <v>69.7</v>
      </c>
      <c r="E68" s="113">
        <v>3.6</v>
      </c>
      <c r="F68" s="119">
        <v>131977.237731</v>
      </c>
      <c r="G68" s="119">
        <v>113518.137284</v>
      </c>
      <c r="H68" s="120"/>
    </row>
    <row r="69" spans="1:8" ht="14.25" hidden="1" customHeight="1">
      <c r="A69" s="112"/>
      <c r="B69" s="112" t="s">
        <v>25</v>
      </c>
      <c r="C69" s="113">
        <v>129</v>
      </c>
      <c r="D69" s="113">
        <v>69.8</v>
      </c>
      <c r="E69" s="113">
        <v>3.6</v>
      </c>
      <c r="F69" s="119">
        <v>129693.918792</v>
      </c>
      <c r="G69" s="119">
        <v>107890.405297</v>
      </c>
      <c r="H69" s="120"/>
    </row>
    <row r="70" spans="1:8" ht="12" hidden="1" customHeight="1">
      <c r="A70" s="112"/>
      <c r="B70" s="112" t="s">
        <v>26</v>
      </c>
      <c r="C70" s="113">
        <v>129.19999999999999</v>
      </c>
      <c r="D70" s="113">
        <v>69.8</v>
      </c>
      <c r="E70" s="113">
        <v>3.6</v>
      </c>
      <c r="F70" s="119">
        <v>131606.255974</v>
      </c>
      <c r="G70" s="119">
        <v>103626.239002</v>
      </c>
    </row>
    <row r="71" spans="1:8" ht="8.25" hidden="1" customHeight="1">
      <c r="A71" s="112"/>
      <c r="B71" s="118"/>
      <c r="C71" s="113"/>
      <c r="D71" s="113"/>
      <c r="E71" s="113"/>
      <c r="F71" s="114"/>
      <c r="G71" s="114"/>
      <c r="H71" s="120"/>
    </row>
    <row r="72" spans="1:8" ht="13.5" hidden="1" customHeight="1">
      <c r="A72" s="111">
        <v>2023</v>
      </c>
      <c r="B72" s="112" t="s">
        <v>15</v>
      </c>
      <c r="C72" s="113">
        <v>129.5</v>
      </c>
      <c r="D72" s="113">
        <v>69.8</v>
      </c>
      <c r="E72" s="113">
        <v>3.6</v>
      </c>
      <c r="F72" s="114">
        <v>112665.503447</v>
      </c>
      <c r="G72" s="114">
        <v>94508.322193999993</v>
      </c>
      <c r="H72" s="120"/>
    </row>
    <row r="73" spans="1:8" ht="13.5" hidden="1" customHeight="1">
      <c r="A73" s="111"/>
      <c r="B73" s="112" t="s">
        <v>16</v>
      </c>
      <c r="C73" s="113">
        <v>129.80000000000001</v>
      </c>
      <c r="D73" s="113">
        <v>69.900000000000006</v>
      </c>
      <c r="E73" s="113">
        <v>3.5</v>
      </c>
      <c r="F73" s="114">
        <v>112682.12675900001</v>
      </c>
      <c r="G73" s="114">
        <v>92702.965465000001</v>
      </c>
      <c r="H73" s="120"/>
    </row>
    <row r="74" spans="1:8" ht="13.5" hidden="1" customHeight="1">
      <c r="A74" s="112"/>
      <c r="B74" s="118" t="s">
        <v>17</v>
      </c>
      <c r="C74" s="113">
        <v>129.9</v>
      </c>
      <c r="D74" s="113">
        <v>69.900000000000006</v>
      </c>
      <c r="E74" s="113">
        <v>3.5</v>
      </c>
      <c r="F74" s="114">
        <v>129744.831494</v>
      </c>
      <c r="G74" s="114">
        <v>104468.65412200001</v>
      </c>
      <c r="H74" s="120"/>
    </row>
    <row r="75" spans="1:8" ht="13.5" hidden="1" customHeight="1">
      <c r="A75" s="112"/>
      <c r="B75" s="118" t="s">
        <v>18</v>
      </c>
      <c r="C75" s="113">
        <v>130</v>
      </c>
      <c r="D75" s="113">
        <v>70</v>
      </c>
      <c r="E75" s="113">
        <v>3.5</v>
      </c>
      <c r="F75" s="114">
        <v>105165.660262</v>
      </c>
      <c r="G75" s="114">
        <v>93820.563188</v>
      </c>
      <c r="H75" s="120"/>
    </row>
    <row r="76" spans="1:8" ht="13.5" hidden="1" customHeight="1">
      <c r="A76" s="112"/>
      <c r="B76" s="118" t="s">
        <v>19</v>
      </c>
      <c r="C76" s="113">
        <v>130.19999999999999</v>
      </c>
      <c r="D76" s="113">
        <v>70</v>
      </c>
      <c r="E76" s="113">
        <v>3.5</v>
      </c>
      <c r="F76" s="114">
        <v>119515.77106100001</v>
      </c>
      <c r="G76" s="114">
        <v>104104.705103</v>
      </c>
      <c r="H76" s="120"/>
    </row>
    <row r="77" spans="1:8" ht="13.5" hidden="1" customHeight="1">
      <c r="A77" s="112"/>
      <c r="B77" s="118" t="s">
        <v>20</v>
      </c>
      <c r="C77" s="113">
        <v>130.4</v>
      </c>
      <c r="D77" s="113">
        <v>70</v>
      </c>
      <c r="E77" s="113">
        <v>3.4</v>
      </c>
      <c r="F77" s="114">
        <v>123941.95875600001</v>
      </c>
      <c r="G77" s="114">
        <v>94874.801835999999</v>
      </c>
      <c r="H77" s="120"/>
    </row>
    <row r="78" spans="1:8" ht="13.5" hidden="1" customHeight="1">
      <c r="A78" s="112"/>
      <c r="B78" s="118" t="s">
        <v>21</v>
      </c>
      <c r="C78" s="113">
        <v>130.5</v>
      </c>
      <c r="D78" s="113">
        <v>70.099999999999994</v>
      </c>
      <c r="E78" s="113">
        <v>3.4</v>
      </c>
      <c r="F78" s="114">
        <v>116765.36466200001</v>
      </c>
      <c r="G78" s="114">
        <v>99458.206325000006</v>
      </c>
      <c r="H78" s="120"/>
    </row>
    <row r="79" spans="1:8" ht="13.5" hidden="1" customHeight="1">
      <c r="A79" s="112"/>
      <c r="B79" s="118" t="s">
        <v>30</v>
      </c>
      <c r="C79" s="113">
        <v>130.69999999999999</v>
      </c>
      <c r="D79" s="113">
        <v>70.073293691953438</v>
      </c>
      <c r="E79" s="113">
        <v>3.4</v>
      </c>
      <c r="F79" s="114">
        <v>115180.797911</v>
      </c>
      <c r="G79" s="114">
        <v>97850.425300000003</v>
      </c>
      <c r="H79" s="120"/>
    </row>
    <row r="80" spans="1:8" ht="13.5" hidden="1" customHeight="1">
      <c r="A80" s="112"/>
      <c r="B80" s="118" t="s">
        <v>23</v>
      </c>
      <c r="C80" s="113">
        <v>130.80000000000001</v>
      </c>
      <c r="D80" s="113">
        <v>70.072000000000003</v>
      </c>
      <c r="E80" s="113">
        <v>3.4</v>
      </c>
      <c r="F80" s="114">
        <v>124334.098167</v>
      </c>
      <c r="G80" s="114">
        <v>99936.529322999995</v>
      </c>
      <c r="H80" s="120"/>
    </row>
    <row r="81" spans="1:8" ht="13.5" hidden="1" customHeight="1">
      <c r="A81" s="112"/>
      <c r="B81" s="118" t="s">
        <v>24</v>
      </c>
      <c r="C81" s="113">
        <v>130.9</v>
      </c>
      <c r="D81" s="113">
        <v>70.099999999999994</v>
      </c>
      <c r="E81" s="113">
        <v>3.4</v>
      </c>
      <c r="F81" s="119">
        <v>126151.698556</v>
      </c>
      <c r="G81" s="119">
        <v>113187.27726800001</v>
      </c>
      <c r="H81" s="120"/>
    </row>
    <row r="82" spans="1:8" ht="13.5" hidden="1" customHeight="1">
      <c r="A82" s="112"/>
      <c r="B82" s="118" t="s">
        <v>25</v>
      </c>
      <c r="C82" s="113">
        <v>130.9</v>
      </c>
      <c r="D82" s="113">
        <v>70.099999999999994</v>
      </c>
      <c r="E82" s="113">
        <v>3.3</v>
      </c>
      <c r="F82" s="119">
        <v>121603.985323</v>
      </c>
      <c r="G82" s="119">
        <v>109500.98892800001</v>
      </c>
      <c r="H82" s="120"/>
    </row>
    <row r="83" spans="1:8" ht="13.5" hidden="1" customHeight="1">
      <c r="A83" s="112"/>
      <c r="B83" s="118" t="s">
        <v>26</v>
      </c>
      <c r="C83" s="113">
        <v>131.19999999999999</v>
      </c>
      <c r="D83" s="113">
        <v>70.2</v>
      </c>
      <c r="E83" s="113">
        <v>3.3</v>
      </c>
      <c r="F83" s="119">
        <v>118446.90796</v>
      </c>
      <c r="G83" s="119">
        <v>106630.601597</v>
      </c>
    </row>
    <row r="84" spans="1:8" ht="3" customHeight="1">
      <c r="A84" s="112"/>
      <c r="B84" s="112"/>
      <c r="C84" s="113"/>
      <c r="D84" s="113"/>
      <c r="E84" s="113"/>
      <c r="F84" s="114"/>
      <c r="G84" s="114"/>
      <c r="H84" s="120"/>
    </row>
    <row r="85" spans="1:8">
      <c r="A85" s="111">
        <v>2024</v>
      </c>
      <c r="B85" s="118" t="s">
        <v>15</v>
      </c>
      <c r="C85" s="113">
        <v>131.4</v>
      </c>
      <c r="D85" s="113">
        <v>70.5</v>
      </c>
      <c r="E85" s="113">
        <v>3.3</v>
      </c>
      <c r="F85" s="114">
        <v>122410.483788</v>
      </c>
      <c r="G85" s="114">
        <v>112237.969</v>
      </c>
      <c r="H85" s="120"/>
    </row>
    <row r="86" spans="1:8">
      <c r="A86" s="111"/>
      <c r="B86" s="112" t="s">
        <v>16</v>
      </c>
      <c r="C86" s="113">
        <v>132.1</v>
      </c>
      <c r="D86" s="113">
        <v>70.2</v>
      </c>
      <c r="E86" s="113">
        <v>3.3</v>
      </c>
      <c r="F86" s="114">
        <v>111356.905075</v>
      </c>
      <c r="G86" s="114">
        <v>100116.365899</v>
      </c>
      <c r="H86" s="120"/>
    </row>
    <row r="87" spans="1:8" ht="13.5" customHeight="1">
      <c r="A87" s="112"/>
      <c r="B87" s="118" t="s">
        <v>17</v>
      </c>
      <c r="C87" s="113">
        <v>132.19999999999999</v>
      </c>
      <c r="D87" s="113">
        <v>70.3</v>
      </c>
      <c r="E87" s="113">
        <v>3.3</v>
      </c>
      <c r="F87" s="114">
        <v>128564.532464</v>
      </c>
      <c r="G87" s="114">
        <v>115845.336043</v>
      </c>
      <c r="H87" s="120"/>
    </row>
    <row r="88" spans="1:8" ht="13.5" customHeight="1">
      <c r="A88" s="112"/>
      <c r="B88" s="118" t="s">
        <v>18</v>
      </c>
      <c r="C88" s="113">
        <v>132.4</v>
      </c>
      <c r="D88" s="113">
        <v>70.3</v>
      </c>
      <c r="E88" s="113">
        <v>3.3</v>
      </c>
      <c r="F88" s="114">
        <v>114695.19450300001</v>
      </c>
      <c r="G88" s="114">
        <v>106953.53694799999</v>
      </c>
      <c r="H88" s="120"/>
    </row>
    <row r="89" spans="1:8" ht="13.5" customHeight="1">
      <c r="A89" s="112"/>
      <c r="B89" s="118" t="s">
        <v>19</v>
      </c>
      <c r="C89" s="113">
        <v>132.80000000000001</v>
      </c>
      <c r="D89" s="113">
        <v>70.3</v>
      </c>
      <c r="E89" s="113">
        <v>3.3</v>
      </c>
      <c r="F89" s="114">
        <v>128037.443455</v>
      </c>
      <c r="G89" s="114">
        <v>118082.517423</v>
      </c>
      <c r="H89" s="120"/>
    </row>
    <row r="90" spans="1:8" ht="13.5" customHeight="1">
      <c r="A90" s="112"/>
      <c r="B90" s="118" t="s">
        <v>20</v>
      </c>
      <c r="C90" s="113">
        <v>133</v>
      </c>
      <c r="D90" s="113">
        <v>70.400000000000006</v>
      </c>
      <c r="E90" s="113">
        <v>3.3</v>
      </c>
      <c r="F90" s="114">
        <v>126016.519225</v>
      </c>
      <c r="G90" s="114">
        <v>111740.28698200001</v>
      </c>
      <c r="H90" s="120"/>
    </row>
    <row r="91" spans="1:8" ht="13.5" customHeight="1">
      <c r="A91" s="112"/>
      <c r="B91" s="118" t="s">
        <v>21</v>
      </c>
      <c r="C91" s="113">
        <v>133.1</v>
      </c>
      <c r="D91" s="113">
        <v>70.400000000000006</v>
      </c>
      <c r="E91" s="113">
        <v>3.3</v>
      </c>
      <c r="F91" s="114">
        <v>131116.95314299999</v>
      </c>
      <c r="G91" s="114">
        <v>124715.52999900001</v>
      </c>
      <c r="H91" s="120"/>
    </row>
    <row r="92" spans="1:8" ht="13.5" customHeight="1">
      <c r="A92" s="112"/>
      <c r="B92" s="118" t="s">
        <v>22</v>
      </c>
      <c r="C92" s="113">
        <v>133.19999999999999</v>
      </c>
      <c r="D92" s="113">
        <v>70.400000000000006</v>
      </c>
      <c r="E92" s="113">
        <v>3.2</v>
      </c>
      <c r="F92" s="114">
        <v>129003.53646800001</v>
      </c>
      <c r="G92" s="114">
        <v>123489.842567</v>
      </c>
      <c r="H92" s="120"/>
    </row>
    <row r="93" spans="1:8" ht="13.5" customHeight="1">
      <c r="A93" s="112"/>
      <c r="B93" s="118" t="s">
        <v>23</v>
      </c>
      <c r="C93" s="113">
        <v>133.19999999999999</v>
      </c>
      <c r="D93" s="113">
        <v>70.5</v>
      </c>
      <c r="E93" s="113">
        <v>3.2</v>
      </c>
      <c r="F93" s="114">
        <v>123557.38505700001</v>
      </c>
      <c r="G93" s="114">
        <v>110790.02170500001</v>
      </c>
      <c r="H93" s="120"/>
    </row>
    <row r="94" spans="1:8" ht="13.5" customHeight="1">
      <c r="A94" s="112"/>
      <c r="B94" s="118" t="s">
        <v>24</v>
      </c>
      <c r="C94" s="113">
        <v>133.4</v>
      </c>
      <c r="D94" s="113">
        <v>70.5</v>
      </c>
      <c r="E94" s="113">
        <v>3.2</v>
      </c>
      <c r="F94" s="119">
        <v>128138.741607</v>
      </c>
      <c r="G94" s="119">
        <v>116269.33665899999</v>
      </c>
      <c r="H94" s="120"/>
    </row>
    <row r="95" spans="1:8" ht="13.5" customHeight="1">
      <c r="A95" s="112"/>
      <c r="B95" s="118" t="s">
        <v>25</v>
      </c>
      <c r="C95" s="113">
        <v>133.30000000000001</v>
      </c>
      <c r="D95" s="113">
        <v>70.5</v>
      </c>
      <c r="E95" s="113">
        <v>3.2</v>
      </c>
      <c r="F95" s="119">
        <v>126309.94093399998</v>
      </c>
      <c r="G95" s="119">
        <v>111259.49768099999</v>
      </c>
      <c r="H95" s="120"/>
    </row>
    <row r="96" spans="1:8" ht="13.5" customHeight="1">
      <c r="A96" s="112"/>
      <c r="B96" s="118" t="s">
        <v>26</v>
      </c>
      <c r="C96" s="113">
        <v>133.4</v>
      </c>
      <c r="D96" s="113">
        <v>70.599999999999994</v>
      </c>
      <c r="E96" s="113">
        <v>3.1</v>
      </c>
      <c r="F96" s="119">
        <v>138475.767192</v>
      </c>
      <c r="G96" s="119">
        <v>119342.14599800001</v>
      </c>
    </row>
    <row r="97" spans="1:8">
      <c r="A97" s="112"/>
      <c r="C97" s="113"/>
      <c r="D97" s="113"/>
      <c r="E97" s="113"/>
      <c r="F97" s="114"/>
      <c r="G97" s="114"/>
    </row>
    <row r="98" spans="1:8" ht="16.2">
      <c r="A98" s="111">
        <v>2025</v>
      </c>
      <c r="B98" s="118" t="s">
        <v>157</v>
      </c>
      <c r="C98" s="113">
        <v>133.6</v>
      </c>
      <c r="D98" s="113">
        <v>70.599999999999994</v>
      </c>
      <c r="E98" s="113">
        <v>3.1</v>
      </c>
      <c r="F98" s="114">
        <v>122814.047068</v>
      </c>
      <c r="G98" s="114">
        <v>119155.121782</v>
      </c>
      <c r="H98" s="120"/>
    </row>
    <row r="99" spans="1:8" ht="16.2">
      <c r="A99" s="111"/>
      <c r="B99" s="118" t="s">
        <v>147</v>
      </c>
      <c r="C99" s="113">
        <v>134.1</v>
      </c>
      <c r="D99" s="113" t="s">
        <v>134</v>
      </c>
      <c r="E99" s="113" t="s">
        <v>134</v>
      </c>
      <c r="F99" s="114">
        <v>118255.062984</v>
      </c>
      <c r="G99" s="114">
        <v>105638.544444</v>
      </c>
      <c r="H99" s="120"/>
    </row>
    <row r="100" spans="1:8" ht="13.5" hidden="1" customHeight="1">
      <c r="A100" s="111"/>
      <c r="B100" s="118" t="s">
        <v>148</v>
      </c>
      <c r="C100" s="113"/>
      <c r="D100" s="113"/>
      <c r="E100" s="113"/>
      <c r="F100" s="114"/>
      <c r="G100" s="114"/>
      <c r="H100" s="120"/>
    </row>
    <row r="101" spans="1:8" ht="13.5" hidden="1" customHeight="1">
      <c r="A101" s="111"/>
      <c r="B101" s="118" t="s">
        <v>149</v>
      </c>
      <c r="C101" s="113"/>
      <c r="D101" s="113"/>
      <c r="E101" s="113"/>
      <c r="F101" s="114"/>
      <c r="G101" s="114"/>
      <c r="H101" s="120"/>
    </row>
    <row r="102" spans="1:8" ht="13.5" hidden="1" customHeight="1">
      <c r="A102" s="111"/>
      <c r="B102" s="118" t="s">
        <v>150</v>
      </c>
      <c r="C102" s="113"/>
      <c r="D102" s="113"/>
      <c r="E102" s="113"/>
      <c r="F102" s="114"/>
      <c r="G102" s="114"/>
      <c r="H102" s="120"/>
    </row>
    <row r="103" spans="1:8" ht="13.5" hidden="1" customHeight="1">
      <c r="A103" s="111"/>
      <c r="B103" s="118" t="s">
        <v>151</v>
      </c>
      <c r="C103" s="113"/>
      <c r="D103" s="113"/>
      <c r="E103" s="113"/>
      <c r="F103" s="114"/>
      <c r="G103" s="114"/>
      <c r="H103" s="120"/>
    </row>
    <row r="104" spans="1:8" ht="13.5" hidden="1" customHeight="1">
      <c r="A104" s="111"/>
      <c r="B104" s="118" t="s">
        <v>152</v>
      </c>
      <c r="C104" s="113"/>
      <c r="D104" s="113"/>
      <c r="E104" s="113"/>
      <c r="F104" s="114"/>
      <c r="G104" s="114"/>
      <c r="H104" s="120"/>
    </row>
    <row r="105" spans="1:8" ht="13.5" hidden="1" customHeight="1">
      <c r="A105" s="112"/>
      <c r="B105" s="118" t="s">
        <v>153</v>
      </c>
      <c r="C105" s="113"/>
      <c r="D105" s="113"/>
      <c r="E105" s="113"/>
      <c r="F105" s="114"/>
      <c r="G105" s="114"/>
      <c r="H105" s="120"/>
    </row>
    <row r="106" spans="1:8" ht="13.5" hidden="1" customHeight="1">
      <c r="A106" s="112"/>
      <c r="B106" s="118" t="s">
        <v>154</v>
      </c>
      <c r="C106" s="113"/>
      <c r="D106" s="113"/>
      <c r="E106" s="113"/>
      <c r="F106" s="114"/>
      <c r="G106" s="114"/>
      <c r="H106" s="120"/>
    </row>
    <row r="107" spans="1:8" ht="13.5" hidden="1" customHeight="1">
      <c r="A107" s="111"/>
      <c r="B107" s="118" t="s">
        <v>155</v>
      </c>
      <c r="C107" s="113"/>
      <c r="D107" s="113"/>
      <c r="E107" s="113"/>
      <c r="F107" s="119"/>
      <c r="G107" s="119"/>
      <c r="H107" s="120"/>
    </row>
    <row r="108" spans="1:8" ht="13.5" hidden="1" customHeight="1">
      <c r="A108" s="111"/>
      <c r="B108" s="118" t="s">
        <v>156</v>
      </c>
      <c r="C108" s="113"/>
      <c r="D108" s="113"/>
      <c r="E108" s="113"/>
      <c r="F108" s="119"/>
      <c r="G108" s="119"/>
      <c r="H108" s="120"/>
    </row>
    <row r="109" spans="1:8" ht="13.5" hidden="1" customHeight="1">
      <c r="A109" s="111"/>
      <c r="B109" s="118" t="s">
        <v>135</v>
      </c>
      <c r="C109" s="113"/>
      <c r="D109" s="113"/>
      <c r="E109" s="113"/>
      <c r="F109" s="119"/>
      <c r="G109" s="119"/>
    </row>
    <row r="110" spans="1:8" ht="9.6" customHeight="1">
      <c r="A110" s="112"/>
      <c r="B110" s="112"/>
      <c r="C110" s="113"/>
      <c r="D110" s="113"/>
      <c r="E110" s="113"/>
      <c r="F110" s="114"/>
      <c r="G110" s="114"/>
    </row>
    <row r="111" spans="1:8" s="122" customFormat="1" ht="16.5" customHeight="1">
      <c r="A111" s="154" t="s">
        <v>39</v>
      </c>
      <c r="B111" s="154"/>
      <c r="C111" s="154"/>
      <c r="D111" s="154"/>
      <c r="E111" s="154"/>
      <c r="F111" s="154"/>
      <c r="G111" s="154"/>
    </row>
    <row r="112" spans="1:8" ht="14.4" hidden="1" customHeight="1">
      <c r="A112" s="111">
        <v>2018</v>
      </c>
      <c r="B112" s="112" t="s">
        <v>15</v>
      </c>
      <c r="C112" s="113">
        <v>2.70956816257408</v>
      </c>
      <c r="D112" s="113">
        <v>0.5</v>
      </c>
      <c r="E112" s="123">
        <v>-0.1</v>
      </c>
      <c r="F112" s="113">
        <v>18.408589268618201</v>
      </c>
      <c r="G112" s="113">
        <v>11.860966213017401</v>
      </c>
    </row>
    <row r="113" spans="1:7" ht="14.4" hidden="1" customHeight="1">
      <c r="A113" s="112"/>
      <c r="B113" s="112" t="s">
        <v>16</v>
      </c>
      <c r="C113" s="113">
        <v>1.4214046822742501</v>
      </c>
      <c r="D113" s="113">
        <v>0.40000000000000602</v>
      </c>
      <c r="E113" s="123">
        <v>-0.2</v>
      </c>
      <c r="F113" s="113">
        <v>-1.9824700596570299</v>
      </c>
      <c r="G113" s="113">
        <v>-2.6035179635399301</v>
      </c>
    </row>
    <row r="114" spans="1:7" ht="14.4" hidden="1" customHeight="1">
      <c r="A114" s="112"/>
      <c r="B114" s="112" t="s">
        <v>17</v>
      </c>
      <c r="C114" s="113">
        <v>1.25628140703518</v>
      </c>
      <c r="D114" s="113">
        <v>0.5</v>
      </c>
      <c r="E114" s="123">
        <v>-0.1</v>
      </c>
      <c r="F114" s="113">
        <v>2.3704345906981001</v>
      </c>
      <c r="G114" s="113">
        <v>-9.5074816607237302</v>
      </c>
    </row>
    <row r="115" spans="1:7" ht="14.4" hidden="1" customHeight="1">
      <c r="A115" s="112"/>
      <c r="B115" s="112" t="s">
        <v>18</v>
      </c>
      <c r="C115" s="113">
        <v>1.42617449664431</v>
      </c>
      <c r="D115" s="113">
        <v>0.5</v>
      </c>
      <c r="E115" s="123">
        <v>-0.1</v>
      </c>
      <c r="F115" s="113">
        <v>13.998460273826201</v>
      </c>
      <c r="G115" s="113">
        <v>9.4505464339760703</v>
      </c>
    </row>
    <row r="116" spans="1:7" ht="14.4" hidden="1" customHeight="1">
      <c r="A116" s="112"/>
      <c r="B116" s="112" t="s">
        <v>19</v>
      </c>
      <c r="C116" s="113">
        <v>1.76470588235293</v>
      </c>
      <c r="D116" s="113">
        <v>0.60000000000000897</v>
      </c>
      <c r="E116" s="123">
        <v>-0.1</v>
      </c>
      <c r="F116" s="113">
        <v>4.6026649418890297</v>
      </c>
      <c r="G116" s="113">
        <v>1.4610537567406401</v>
      </c>
    </row>
    <row r="117" spans="1:7" ht="14.4" hidden="1" customHeight="1">
      <c r="A117" s="112"/>
      <c r="B117" s="112" t="s">
        <v>20</v>
      </c>
      <c r="C117" s="113">
        <v>0.75821398483570901</v>
      </c>
      <c r="D117" s="113">
        <v>0.70000000000000295</v>
      </c>
      <c r="E117" s="123">
        <v>0</v>
      </c>
      <c r="F117" s="113">
        <v>8.2687555839826992</v>
      </c>
      <c r="G117" s="113">
        <v>16.157209749773902</v>
      </c>
    </row>
    <row r="118" spans="1:7" ht="14.4" hidden="1" customHeight="1">
      <c r="A118" s="112"/>
      <c r="B118" s="112" t="s">
        <v>21</v>
      </c>
      <c r="C118" s="113">
        <v>0.92670598146587002</v>
      </c>
      <c r="D118" s="113">
        <v>0.89999999999999103</v>
      </c>
      <c r="E118" s="123">
        <v>-0.1</v>
      </c>
      <c r="F118" s="113">
        <v>9.8120867094587201</v>
      </c>
      <c r="G118" s="113">
        <v>10.9925123732078</v>
      </c>
    </row>
    <row r="119" spans="1:7" ht="14.4" hidden="1" customHeight="1">
      <c r="A119" s="112"/>
      <c r="B119" s="112" t="s">
        <v>22</v>
      </c>
      <c r="C119" s="113">
        <v>0.1669449081803</v>
      </c>
      <c r="D119" s="113">
        <v>0.60000000000000897</v>
      </c>
      <c r="E119" s="123">
        <v>0</v>
      </c>
      <c r="F119" s="113">
        <v>-5.20235235054511E-2</v>
      </c>
      <c r="G119" s="113">
        <v>11.6803872798342</v>
      </c>
    </row>
    <row r="120" spans="1:7" ht="14.4" hidden="1" customHeight="1">
      <c r="A120" s="112"/>
      <c r="B120" s="112" t="s">
        <v>23</v>
      </c>
      <c r="C120" s="113">
        <v>0.33305578684430498</v>
      </c>
      <c r="D120" s="113">
        <v>0.59999999999999398</v>
      </c>
      <c r="E120" s="123">
        <v>-0.1</v>
      </c>
      <c r="F120" s="113">
        <v>7.0387599732438604</v>
      </c>
      <c r="G120" s="113">
        <v>-2.6984133134458501</v>
      </c>
    </row>
    <row r="121" spans="1:7" ht="14.4" hidden="1" customHeight="1">
      <c r="A121" s="112"/>
      <c r="B121" s="112" t="s">
        <v>24</v>
      </c>
      <c r="C121" s="113">
        <v>0.58333333333333603</v>
      </c>
      <c r="D121" s="113">
        <v>0.5</v>
      </c>
      <c r="E121" s="123">
        <v>-0.1</v>
      </c>
      <c r="F121" s="113">
        <v>18.640879335466799</v>
      </c>
      <c r="G121" s="113">
        <v>11.717743490572801</v>
      </c>
    </row>
    <row r="122" spans="1:7" ht="14.4" hidden="1" customHeight="1">
      <c r="A122" s="112"/>
      <c r="B122" s="112" t="s">
        <v>25</v>
      </c>
      <c r="C122" s="113">
        <v>0.16556291390728001</v>
      </c>
      <c r="D122" s="113">
        <v>0.5</v>
      </c>
      <c r="E122" s="123">
        <v>0</v>
      </c>
      <c r="F122" s="113">
        <v>2.4633985964215701</v>
      </c>
      <c r="G122" s="113">
        <v>4.7509623021213798</v>
      </c>
    </row>
    <row r="123" spans="1:7" ht="14.4" hidden="1" customHeight="1">
      <c r="A123" s="112"/>
      <c r="B123" s="112" t="s">
        <v>26</v>
      </c>
      <c r="C123" s="113">
        <v>0.16542597187758601</v>
      </c>
      <c r="D123" s="113">
        <v>0.40000000000000602</v>
      </c>
      <c r="E123" s="123">
        <v>0</v>
      </c>
      <c r="F123" s="113">
        <v>5.83471606805346</v>
      </c>
      <c r="G123" s="113">
        <v>1.4430602062617699</v>
      </c>
    </row>
    <row r="124" spans="1:7" ht="14.4" hidden="1" customHeight="1">
      <c r="A124" s="112"/>
      <c r="B124" s="111"/>
      <c r="C124" s="113"/>
      <c r="D124" s="113"/>
      <c r="E124" s="123"/>
      <c r="F124" s="113"/>
      <c r="G124" s="113"/>
    </row>
    <row r="125" spans="1:7" hidden="1">
      <c r="A125" s="111">
        <v>2019</v>
      </c>
      <c r="B125" s="112" t="s">
        <v>15</v>
      </c>
      <c r="C125" s="113">
        <v>-0.65952184666117097</v>
      </c>
      <c r="D125" s="113">
        <v>0.40836000702340403</v>
      </c>
      <c r="E125" s="113">
        <v>-7.5044878672829704E-2</v>
      </c>
      <c r="F125" s="113">
        <v>3.7097352027481598</v>
      </c>
      <c r="G125" s="113">
        <v>0.98405987120258098</v>
      </c>
    </row>
    <row r="126" spans="1:7" hidden="1">
      <c r="A126" s="111"/>
      <c r="B126" s="112" t="s">
        <v>16</v>
      </c>
      <c r="C126" s="113">
        <v>-0.412201154163228</v>
      </c>
      <c r="D126" s="113">
        <v>0.29999999999999699</v>
      </c>
      <c r="E126" s="113">
        <v>0</v>
      </c>
      <c r="F126" s="113">
        <v>-4.0668861390560203</v>
      </c>
      <c r="G126" s="113">
        <v>-9.5243745131793798</v>
      </c>
    </row>
    <row r="127" spans="1:7" hidden="1">
      <c r="A127" s="111"/>
      <c r="B127" s="112" t="s">
        <v>27</v>
      </c>
      <c r="C127" s="113">
        <v>0.16542597187758601</v>
      </c>
      <c r="D127" s="113">
        <v>0.25284866312030402</v>
      </c>
      <c r="E127" s="113">
        <v>5.1134190772580197E-2</v>
      </c>
      <c r="F127" s="113">
        <v>0.96784289732579898</v>
      </c>
      <c r="G127" s="113">
        <v>-0.30805013035281498</v>
      </c>
    </row>
    <row r="128" spans="1:7" hidden="1">
      <c r="A128" s="111"/>
      <c r="B128" s="112" t="s">
        <v>28</v>
      </c>
      <c r="C128" s="113">
        <v>0.16542597187758601</v>
      </c>
      <c r="D128" s="113">
        <v>0.28613496177939601</v>
      </c>
      <c r="E128" s="113">
        <v>5.1689451853410298E-2</v>
      </c>
      <c r="F128" s="113">
        <v>1.88039056209905</v>
      </c>
      <c r="G128" s="113">
        <v>4.2078659688059101</v>
      </c>
    </row>
    <row r="129" spans="1:10" hidden="1">
      <c r="A129" s="111"/>
      <c r="B129" s="112" t="s">
        <v>19</v>
      </c>
      <c r="C129" s="113">
        <v>0.24772914946327201</v>
      </c>
      <c r="D129" s="113">
        <v>0.109408704285997</v>
      </c>
      <c r="E129" s="113">
        <v>0</v>
      </c>
      <c r="F129" s="113">
        <v>2.1922484880767699</v>
      </c>
      <c r="G129" s="113">
        <v>1.4437457985287401</v>
      </c>
    </row>
    <row r="130" spans="1:10" hidden="1">
      <c r="A130" s="111"/>
      <c r="B130" s="112" t="s">
        <v>20</v>
      </c>
      <c r="C130" s="113">
        <v>1.50501672240804</v>
      </c>
      <c r="D130" s="113">
        <v>9.9999999999994302E-2</v>
      </c>
      <c r="E130" s="113">
        <v>-0.1</v>
      </c>
      <c r="F130" s="113">
        <v>-2.7323122577311598</v>
      </c>
      <c r="G130" s="113">
        <v>-9.7818755083181301</v>
      </c>
    </row>
    <row r="131" spans="1:10" hidden="1">
      <c r="A131" s="111"/>
      <c r="B131" s="112" t="s">
        <v>34</v>
      </c>
      <c r="C131" s="113">
        <v>1.4190317195325499</v>
      </c>
      <c r="D131" s="113">
        <v>-5.79788295443961E-2</v>
      </c>
      <c r="E131" s="113">
        <v>-0.1</v>
      </c>
      <c r="F131" s="113">
        <v>3.8048970964054898</v>
      </c>
      <c r="G131" s="113">
        <v>-5.8109500326452901</v>
      </c>
    </row>
    <row r="132" spans="1:10" hidden="1">
      <c r="A132" s="111"/>
      <c r="B132" s="112" t="s">
        <v>30</v>
      </c>
      <c r="C132" s="105">
        <v>1.5</v>
      </c>
      <c r="D132" s="113">
        <v>0.24983577279229499</v>
      </c>
      <c r="E132" s="113">
        <v>-8.7996149232520096E-2</v>
      </c>
      <c r="F132" s="113">
        <v>-0.57196586988684495</v>
      </c>
      <c r="G132" s="113">
        <v>-12.5101441242509</v>
      </c>
    </row>
    <row r="133" spans="1:10" hidden="1">
      <c r="A133" s="111"/>
      <c r="B133" s="112" t="s">
        <v>31</v>
      </c>
      <c r="C133" s="113">
        <v>1.07883817427386</v>
      </c>
      <c r="D133" s="113">
        <v>0.20000000000000301</v>
      </c>
      <c r="E133" s="113">
        <v>0</v>
      </c>
      <c r="F133" s="113">
        <v>-6.1078714086247601</v>
      </c>
      <c r="G133" s="113">
        <v>2.4592987720097899</v>
      </c>
    </row>
    <row r="134" spans="1:10" hidden="1">
      <c r="A134" s="112"/>
      <c r="B134" s="112" t="s">
        <v>32</v>
      </c>
      <c r="C134" s="113">
        <v>1.07705053852527</v>
      </c>
      <c r="D134" s="113">
        <v>0.24008914060630099</v>
      </c>
      <c r="E134" s="113">
        <v>-5.4120128218739801E-2</v>
      </c>
      <c r="F134" s="113">
        <v>-6.4466032101944597</v>
      </c>
      <c r="G134" s="113">
        <v>-8.6976962877515493</v>
      </c>
    </row>
    <row r="135" spans="1:10" hidden="1">
      <c r="A135" s="115"/>
      <c r="B135" s="103" t="s">
        <v>25</v>
      </c>
      <c r="C135" s="113">
        <v>0.90909090909090395</v>
      </c>
      <c r="D135" s="113">
        <v>0.41202951037519098</v>
      </c>
      <c r="E135" s="113">
        <v>-9.9999999999999603E-2</v>
      </c>
      <c r="F135" s="113">
        <v>-5.3717976461391297</v>
      </c>
      <c r="G135" s="113">
        <v>-3.6149496962552101</v>
      </c>
    </row>
    <row r="136" spans="1:10" hidden="1">
      <c r="A136" s="115"/>
      <c r="B136" s="103" t="s">
        <v>26</v>
      </c>
      <c r="C136" s="113">
        <v>0.99091659785302</v>
      </c>
      <c r="D136" s="113">
        <v>0.41000523092560598</v>
      </c>
      <c r="E136" s="113">
        <v>-2.8531197573329801E-2</v>
      </c>
      <c r="F136" s="113">
        <v>2.7534401448073802</v>
      </c>
      <c r="G136" s="113">
        <v>0.98858641664992897</v>
      </c>
    </row>
    <row r="137" spans="1:10" ht="14.4" hidden="1" customHeight="1">
      <c r="A137" s="111"/>
      <c r="B137" s="103"/>
      <c r="C137" s="113"/>
      <c r="D137" s="113"/>
      <c r="E137" s="113"/>
      <c r="F137" s="113"/>
      <c r="G137" s="113"/>
    </row>
    <row r="138" spans="1:10" ht="14.4" customHeight="1">
      <c r="A138" s="111"/>
      <c r="B138" s="103"/>
      <c r="C138" s="113"/>
      <c r="D138" s="113"/>
      <c r="E138" s="113"/>
      <c r="F138" s="113"/>
      <c r="G138" s="113"/>
    </row>
    <row r="139" spans="1:10" ht="13.5" hidden="1" customHeight="1">
      <c r="A139" s="111">
        <v>2020</v>
      </c>
      <c r="B139" s="116" t="s">
        <v>15</v>
      </c>
      <c r="C139" s="113">
        <v>1.5767634854771699</v>
      </c>
      <c r="D139" s="113">
        <v>0.33994258354219697</v>
      </c>
      <c r="E139" s="113">
        <f t="shared" ref="E139:E141" si="0">E33-E20</f>
        <v>-9.2420836609410362E-2</v>
      </c>
      <c r="F139" s="113">
        <v>-2.37705441623645</v>
      </c>
      <c r="G139" s="113">
        <v>-2.2615441369551799</v>
      </c>
      <c r="H139" s="117"/>
      <c r="I139" s="117"/>
      <c r="J139" s="117"/>
    </row>
    <row r="140" spans="1:10" ht="13.5" hidden="1" customHeight="1">
      <c r="A140" s="112"/>
      <c r="B140" s="118" t="s">
        <v>16</v>
      </c>
      <c r="C140" s="113">
        <v>1.32450331125828</v>
      </c>
      <c r="D140" s="113">
        <v>0.218685312713404</v>
      </c>
      <c r="E140" s="113">
        <f t="shared" si="0"/>
        <v>9.6167281242500735E-3</v>
      </c>
      <c r="F140" s="113">
        <v>10.225647623938899</v>
      </c>
      <c r="G140" s="113">
        <v>11.865313641064001</v>
      </c>
      <c r="H140" s="117"/>
      <c r="I140" s="117"/>
      <c r="J140" s="117"/>
    </row>
    <row r="141" spans="1:10" ht="13.5" hidden="1" customHeight="1">
      <c r="A141" s="112"/>
      <c r="B141" s="118" t="s">
        <v>17</v>
      </c>
      <c r="C141" s="113">
        <v>-0.165152766308829</v>
      </c>
      <c r="D141" s="113">
        <v>0.18266378462459401</v>
      </c>
      <c r="E141" s="113">
        <f t="shared" si="0"/>
        <v>0.50255419986940009</v>
      </c>
      <c r="F141" s="113">
        <v>-6.3585155274982004</v>
      </c>
      <c r="G141" s="113">
        <v>-1.3548780405949901</v>
      </c>
      <c r="H141" s="117"/>
      <c r="I141" s="117"/>
      <c r="J141" s="117"/>
    </row>
    <row r="142" spans="1:10" ht="13.5" hidden="1" customHeight="1">
      <c r="A142" s="112"/>
      <c r="B142" s="118" t="s">
        <v>18</v>
      </c>
      <c r="C142" s="113">
        <v>-2.8901734104046302</v>
      </c>
      <c r="D142" s="113">
        <v>-0.34203033063049298</v>
      </c>
      <c r="E142" s="113">
        <v>1.65659676256502</v>
      </c>
      <c r="F142" s="113">
        <v>-24.721519859355801</v>
      </c>
      <c r="G142" s="113">
        <v>-6.7242189305847901</v>
      </c>
      <c r="H142" s="117"/>
      <c r="I142" s="117"/>
      <c r="J142" s="117"/>
    </row>
    <row r="143" spans="1:10" ht="13.5" hidden="1" customHeight="1">
      <c r="A143" s="112"/>
      <c r="B143" s="118" t="s">
        <v>19</v>
      </c>
      <c r="C143" s="113">
        <v>-2.8830313014827</v>
      </c>
      <c r="D143" s="113">
        <v>-0.501349677580606</v>
      </c>
      <c r="E143" s="113">
        <f>E37-E24</f>
        <v>1.9566658434068103</v>
      </c>
      <c r="F143" s="113">
        <v>-25.8360253847857</v>
      </c>
      <c r="G143" s="113">
        <v>-29.511496577659798</v>
      </c>
      <c r="H143" s="117"/>
      <c r="I143" s="117"/>
      <c r="J143" s="117"/>
    </row>
    <row r="144" spans="1:10" ht="13.5" hidden="1" customHeight="1">
      <c r="A144" s="112"/>
      <c r="B144" s="118" t="s">
        <v>33</v>
      </c>
      <c r="C144" s="113">
        <v>-1.89456342668864</v>
      </c>
      <c r="D144" s="113">
        <v>-0.54238215139329804</v>
      </c>
      <c r="E144" s="113">
        <f>E38-E25</f>
        <v>1.6053154667718399</v>
      </c>
      <c r="F144" s="113">
        <v>8.1032972661547298</v>
      </c>
      <c r="G144" s="113">
        <v>-4.0141471948478102</v>
      </c>
      <c r="H144" s="117"/>
      <c r="I144" s="117"/>
      <c r="J144" s="117"/>
    </row>
    <row r="145" spans="1:10" ht="13.5" hidden="1" customHeight="1">
      <c r="A145" s="112"/>
      <c r="B145" s="118" t="s">
        <v>34</v>
      </c>
      <c r="C145" s="113">
        <v>-1.31687242798354</v>
      </c>
      <c r="D145" s="113">
        <v>-0.41262792359249501</v>
      </c>
      <c r="E145" s="113">
        <f>E39-E26</f>
        <v>1.4102154055023304</v>
      </c>
      <c r="F145" s="113">
        <v>3.24979751836032</v>
      </c>
      <c r="G145" s="113">
        <v>-8.6346690226873708</v>
      </c>
      <c r="H145" s="117"/>
      <c r="I145" s="117"/>
      <c r="J145" s="117"/>
    </row>
    <row r="146" spans="1:10" ht="13.5" hidden="1" customHeight="1">
      <c r="A146" s="112"/>
      <c r="B146" s="118" t="s">
        <v>30</v>
      </c>
      <c r="C146" s="113">
        <v>-1.39573070607554</v>
      </c>
      <c r="D146" s="113">
        <v>-0.27377677224750102</v>
      </c>
      <c r="E146" s="113">
        <f>E40-E27</f>
        <v>1.3532873383013402</v>
      </c>
      <c r="F146" s="113">
        <v>-0.93111441643340997</v>
      </c>
      <c r="G146" s="113">
        <v>-6.3666951871042201</v>
      </c>
      <c r="H146" s="117"/>
      <c r="I146" s="117"/>
      <c r="J146" s="117"/>
    </row>
    <row r="147" spans="1:10" ht="13.5" hidden="1" customHeight="1">
      <c r="A147" s="112"/>
      <c r="B147" s="118" t="s">
        <v>23</v>
      </c>
      <c r="C147" s="113">
        <v>-1.39573070607554</v>
      </c>
      <c r="D147" s="113">
        <v>-0.29969133124330899</v>
      </c>
      <c r="E147" s="113">
        <v>1.3833022290493899</v>
      </c>
      <c r="F147" s="113">
        <v>13.597979457136001</v>
      </c>
      <c r="G147" s="113">
        <v>-3.5739585550056399</v>
      </c>
      <c r="H147" s="117"/>
      <c r="I147" s="117"/>
      <c r="J147" s="117"/>
    </row>
    <row r="148" spans="1:10" ht="13.5" hidden="1" customHeight="1">
      <c r="A148" s="112"/>
      <c r="B148" s="118" t="s">
        <v>24</v>
      </c>
      <c r="C148" s="113">
        <v>-1.4754098360655701</v>
      </c>
      <c r="D148" s="113">
        <v>-0.27131498606149801</v>
      </c>
      <c r="E148" s="113">
        <v>1.4892620488771</v>
      </c>
      <c r="F148" s="113">
        <v>0.36237972513042399</v>
      </c>
      <c r="G148" s="113">
        <v>-5.9460651664519197</v>
      </c>
      <c r="H148" s="117"/>
      <c r="I148" s="117"/>
      <c r="J148" s="117"/>
    </row>
    <row r="149" spans="1:10" ht="13.5" hidden="1" customHeight="1">
      <c r="A149" s="112"/>
      <c r="B149" s="118" t="s">
        <v>25</v>
      </c>
      <c r="C149" s="113">
        <v>-1.7199017199017199</v>
      </c>
      <c r="D149" s="113">
        <v>-0.41202951037519098</v>
      </c>
      <c r="E149" s="113">
        <f>E43-E30</f>
        <v>1.5999999999999996</v>
      </c>
      <c r="F149" s="113">
        <v>4.6621682539926796</v>
      </c>
      <c r="G149" s="113">
        <v>-8.9474841302150097</v>
      </c>
      <c r="H149" s="117"/>
      <c r="I149" s="117"/>
      <c r="J149" s="117"/>
    </row>
    <row r="150" spans="1:10" ht="13.5" hidden="1" customHeight="1">
      <c r="A150" s="111"/>
      <c r="B150" s="118" t="s">
        <v>26</v>
      </c>
      <c r="C150" s="113">
        <v>-1.3900245298446501</v>
      </c>
      <c r="D150" s="113">
        <v>-0.51000523092560002</v>
      </c>
      <c r="E150" s="113">
        <f>E44-E31</f>
        <v>1.5285311975733298</v>
      </c>
      <c r="F150" s="113">
        <v>10.8889169467085</v>
      </c>
      <c r="G150" s="113">
        <v>1.67384126323717</v>
      </c>
      <c r="H150" s="117"/>
      <c r="I150" s="117"/>
      <c r="J150" s="117"/>
    </row>
    <row r="151" spans="1:10" ht="15" hidden="1" customHeight="1">
      <c r="A151" s="111"/>
      <c r="B151" s="118"/>
      <c r="C151" s="113"/>
      <c r="D151" s="113"/>
      <c r="E151" s="113"/>
      <c r="F151" s="113"/>
      <c r="G151" s="113"/>
      <c r="I151" s="117"/>
      <c r="J151" s="117"/>
    </row>
    <row r="152" spans="1:10" ht="13.5" hidden="1" customHeight="1">
      <c r="A152" s="111">
        <v>2021</v>
      </c>
      <c r="B152" s="116" t="s">
        <v>15</v>
      </c>
      <c r="C152" s="113">
        <v>-0.24509803921569701</v>
      </c>
      <c r="D152" s="113">
        <v>-0.44830259056560401</v>
      </c>
      <c r="E152" s="113">
        <v>1.6674657152822401</v>
      </c>
      <c r="F152" s="113">
        <v>6.3927116728766498</v>
      </c>
      <c r="G152" s="113">
        <v>1.1180741686989599</v>
      </c>
      <c r="H152" s="117"/>
      <c r="I152" s="117"/>
      <c r="J152" s="117"/>
    </row>
    <row r="153" spans="1:10" ht="13.5" hidden="1" customHeight="1">
      <c r="A153" s="111"/>
      <c r="B153" s="118" t="s">
        <v>16</v>
      </c>
      <c r="C153" s="113">
        <v>8.1699346405228496E-2</v>
      </c>
      <c r="D153" s="113">
        <v>-0.218685312713404</v>
      </c>
      <c r="E153" s="113">
        <v>1.4903832718757499</v>
      </c>
      <c r="F153" s="113">
        <v>17.693704564364701</v>
      </c>
      <c r="G153" s="113">
        <v>12.097167947873499</v>
      </c>
      <c r="H153" s="117"/>
      <c r="I153" s="117"/>
      <c r="J153" s="117"/>
    </row>
    <row r="154" spans="1:10" ht="13.5" hidden="1" customHeight="1">
      <c r="A154" s="112"/>
      <c r="B154" s="118" t="s">
        <v>27</v>
      </c>
      <c r="C154" s="113">
        <v>1.6542597187758401</v>
      </c>
      <c r="D154" s="124">
        <v>-3.5512447744906701E-2</v>
      </c>
      <c r="E154" s="113">
        <v>0.84631160935801997</v>
      </c>
      <c r="F154" s="113">
        <v>31.159364943777099</v>
      </c>
      <c r="G154" s="113">
        <v>17.6466924932223</v>
      </c>
      <c r="H154" s="117"/>
      <c r="I154" s="117"/>
      <c r="J154" s="117"/>
    </row>
    <row r="155" spans="1:10" ht="13.5" hidden="1" customHeight="1">
      <c r="A155" s="112"/>
      <c r="B155" s="118" t="s">
        <v>18</v>
      </c>
      <c r="C155" s="113">
        <v>4.6768707482993204</v>
      </c>
      <c r="D155" s="113">
        <v>0.455895368851088</v>
      </c>
      <c r="E155" s="113">
        <v>-0.35659676256502099</v>
      </c>
      <c r="F155" s="113">
        <v>62.7318522778206</v>
      </c>
      <c r="G155" s="113">
        <v>22.9441627521702</v>
      </c>
      <c r="H155" s="117"/>
      <c r="I155" s="117"/>
      <c r="J155" s="117"/>
    </row>
    <row r="156" spans="1:10" ht="13.5" hidden="1" customHeight="1">
      <c r="A156" s="112"/>
      <c r="B156" s="118" t="s">
        <v>35</v>
      </c>
      <c r="C156" s="113">
        <v>4.4105173876166202</v>
      </c>
      <c r="D156" s="113">
        <v>0.49194097329460401</v>
      </c>
      <c r="E156" s="113">
        <v>-0.75666584340680998</v>
      </c>
      <c r="F156" s="113">
        <v>47.111507554993203</v>
      </c>
      <c r="G156" s="113">
        <v>48.3327652516003</v>
      </c>
      <c r="H156" s="117"/>
      <c r="I156" s="117"/>
      <c r="J156" s="117"/>
    </row>
    <row r="157" spans="1:10" ht="13.5" hidden="1" customHeight="1">
      <c r="A157" s="112"/>
      <c r="B157" s="118" t="s">
        <v>36</v>
      </c>
      <c r="C157" s="113">
        <v>3.4424853064651599</v>
      </c>
      <c r="D157" s="113">
        <v>0.242415671913008</v>
      </c>
      <c r="E157" s="113">
        <v>-0.120765936803489</v>
      </c>
      <c r="F157" s="113">
        <v>27.032625178931799</v>
      </c>
      <c r="G157" s="113">
        <v>32.099740245540502</v>
      </c>
      <c r="H157" s="117"/>
      <c r="I157" s="117"/>
      <c r="J157" s="117"/>
    </row>
    <row r="158" spans="1:10" ht="13.5" hidden="1" customHeight="1">
      <c r="A158" s="112"/>
      <c r="B158" s="118" t="s">
        <v>34</v>
      </c>
      <c r="C158" s="113">
        <v>2.1684737281067599</v>
      </c>
      <c r="D158" s="113">
        <v>0.12563773088459099</v>
      </c>
      <c r="E158" s="113">
        <v>0.131233297992249</v>
      </c>
      <c r="F158" s="113">
        <v>4.7931309605502097</v>
      </c>
      <c r="G158" s="113">
        <v>23.93781580377</v>
      </c>
      <c r="H158" s="117"/>
      <c r="I158" s="117"/>
      <c r="J158" s="117"/>
    </row>
    <row r="159" spans="1:10" ht="13.5" hidden="1" customHeight="1">
      <c r="A159" s="112"/>
      <c r="B159" s="118" t="s">
        <v>22</v>
      </c>
      <c r="C159" s="113">
        <v>1.99833472106579</v>
      </c>
      <c r="D159" s="124">
        <v>2.39409994552062E-2</v>
      </c>
      <c r="E159" s="124">
        <v>-2.1704053245829701E-2</v>
      </c>
      <c r="F159" s="113">
        <v>18.110599533296799</v>
      </c>
      <c r="G159" s="113">
        <v>12.535306697244099</v>
      </c>
      <c r="H159" s="117"/>
      <c r="I159" s="117"/>
      <c r="J159" s="117"/>
    </row>
    <row r="160" spans="1:10" ht="13.5" hidden="1" customHeight="1">
      <c r="A160" s="112"/>
      <c r="B160" s="118" t="s">
        <v>23</v>
      </c>
      <c r="C160" s="113">
        <v>2.24812656119899</v>
      </c>
      <c r="D160" s="113">
        <v>0.19969133124330099</v>
      </c>
      <c r="E160" s="113">
        <v>-0.11918210083065001</v>
      </c>
      <c r="F160" s="113">
        <v>24.738184131203301</v>
      </c>
      <c r="G160" s="113">
        <v>26.4266463303256</v>
      </c>
      <c r="H160" s="117"/>
      <c r="I160" s="117"/>
      <c r="J160" s="117"/>
    </row>
    <row r="161" spans="1:10" ht="14.4" hidden="1" customHeight="1">
      <c r="A161" s="112"/>
      <c r="B161" s="118" t="s">
        <v>24</v>
      </c>
      <c r="C161" s="113">
        <v>2.9118136439267901</v>
      </c>
      <c r="D161" s="113">
        <v>0.33122584545519401</v>
      </c>
      <c r="E161" s="113">
        <v>-0.38926204887709998</v>
      </c>
      <c r="F161" s="125">
        <v>25.548681539485401</v>
      </c>
      <c r="G161" s="125">
        <v>27.526755924874401</v>
      </c>
      <c r="H161" s="117"/>
      <c r="I161" s="117"/>
      <c r="J161" s="117"/>
    </row>
    <row r="162" spans="1:10" ht="14.25" hidden="1" customHeight="1">
      <c r="A162" s="112"/>
      <c r="B162" s="112" t="s">
        <v>25</v>
      </c>
      <c r="C162" s="113">
        <v>3.3333333333333401</v>
      </c>
      <c r="D162" s="113">
        <v>0.5</v>
      </c>
      <c r="E162" s="113">
        <v>-0.5</v>
      </c>
      <c r="F162" s="125">
        <v>32.989710990942399</v>
      </c>
      <c r="G162" s="125">
        <v>38.107517669895202</v>
      </c>
      <c r="H162" s="117"/>
      <c r="I162" s="117"/>
      <c r="J162" s="117"/>
    </row>
    <row r="163" spans="1:10" ht="12" hidden="1" customHeight="1">
      <c r="A163" s="112"/>
      <c r="B163" s="112" t="s">
        <v>26</v>
      </c>
      <c r="C163" s="113">
        <v>3.23383084577116</v>
      </c>
      <c r="D163" s="113">
        <v>0.59999999999999398</v>
      </c>
      <c r="E163" s="113">
        <v>-0.6</v>
      </c>
      <c r="F163" s="125">
        <v>29.823405641267801</v>
      </c>
      <c r="G163" s="125">
        <v>23.738647532811001</v>
      </c>
      <c r="H163" s="117"/>
      <c r="I163" s="117"/>
      <c r="J163" s="117"/>
    </row>
    <row r="164" spans="1:10" ht="12" hidden="1" customHeight="1">
      <c r="A164" s="112"/>
      <c r="B164" s="112"/>
      <c r="C164" s="113"/>
      <c r="D164" s="113"/>
      <c r="E164" s="113"/>
      <c r="F164" s="125"/>
      <c r="G164" s="125"/>
      <c r="H164" s="117"/>
      <c r="I164" s="117"/>
      <c r="J164" s="117"/>
    </row>
    <row r="165" spans="1:10" ht="13.5" hidden="1" customHeight="1">
      <c r="A165" s="111">
        <v>2022</v>
      </c>
      <c r="B165" s="116" t="s">
        <v>15</v>
      </c>
      <c r="C165" s="113">
        <v>2.2932022932023099</v>
      </c>
      <c r="D165" s="113">
        <v>0.59999999999999398</v>
      </c>
      <c r="E165" s="113">
        <v>-0.7</v>
      </c>
      <c r="F165" s="113">
        <v>23.844797633476624</v>
      </c>
      <c r="G165" s="113">
        <v>27.053650175176003</v>
      </c>
      <c r="H165" s="117"/>
      <c r="I165" s="117"/>
      <c r="J165" s="117"/>
    </row>
    <row r="166" spans="1:10" ht="13.5" hidden="1" customHeight="1">
      <c r="A166" s="111"/>
      <c r="B166" s="121" t="s">
        <v>16</v>
      </c>
      <c r="C166" s="113">
        <v>2.2040816326530699</v>
      </c>
      <c r="D166" s="113">
        <v>0.59999999999999398</v>
      </c>
      <c r="E166" s="113">
        <v>-0.7</v>
      </c>
      <c r="F166" s="113">
        <v>15.873280158207081</v>
      </c>
      <c r="G166" s="113">
        <v>18.52636215527874</v>
      </c>
      <c r="H166" s="117"/>
      <c r="I166" s="117"/>
      <c r="J166" s="117"/>
    </row>
    <row r="167" spans="1:10" ht="13.5" hidden="1" customHeight="1">
      <c r="A167" s="112"/>
      <c r="B167" s="121" t="s">
        <v>17</v>
      </c>
      <c r="C167" s="113">
        <v>2.1969080553295299</v>
      </c>
      <c r="D167" s="113">
        <v>0.60000000000000897</v>
      </c>
      <c r="E167" s="113">
        <v>-0.60000000000000098</v>
      </c>
      <c r="F167" s="113">
        <v>24.955289871458941</v>
      </c>
      <c r="G167" s="113">
        <v>30.144432641425745</v>
      </c>
      <c r="H167" s="117"/>
      <c r="I167" s="117"/>
      <c r="J167" s="117"/>
    </row>
    <row r="168" spans="1:10" ht="13.5" hidden="1" customHeight="1">
      <c r="A168" s="112"/>
      <c r="B168" s="121" t="s">
        <v>28</v>
      </c>
      <c r="C168" s="113">
        <v>2.2745735174654902</v>
      </c>
      <c r="D168" s="113">
        <v>0.80000000000001104</v>
      </c>
      <c r="E168" s="113">
        <v>-0.66599999999999904</v>
      </c>
      <c r="F168" s="113">
        <v>20.687096971318564</v>
      </c>
      <c r="G168" s="113">
        <v>22.058361572281761</v>
      </c>
      <c r="H168" s="117"/>
      <c r="I168" s="117"/>
      <c r="J168" s="117"/>
    </row>
    <row r="169" spans="1:10" ht="13.5" hidden="1" customHeight="1">
      <c r="A169" s="112"/>
      <c r="B169" s="118" t="s">
        <v>29</v>
      </c>
      <c r="C169" s="113">
        <v>2.8432168968318501</v>
      </c>
      <c r="D169" s="113">
        <v>1</v>
      </c>
      <c r="E169" s="113">
        <v>-0.6</v>
      </c>
      <c r="F169" s="113">
        <v>30.525932447262583</v>
      </c>
      <c r="G169" s="113">
        <v>37.258456263572029</v>
      </c>
      <c r="H169" s="117"/>
      <c r="I169" s="117"/>
      <c r="J169" s="117"/>
    </row>
    <row r="170" spans="1:10" ht="13.5" hidden="1" customHeight="1">
      <c r="A170" s="112"/>
      <c r="B170" s="118" t="s">
        <v>36</v>
      </c>
      <c r="C170" s="113">
        <v>3.4090909090909198</v>
      </c>
      <c r="D170" s="113">
        <v>1.24339655496766</v>
      </c>
      <c r="E170" s="113">
        <v>-0.98454952996834999</v>
      </c>
      <c r="F170" s="113">
        <v>36.99178575444337</v>
      </c>
      <c r="G170" s="113">
        <v>45.514870549863318</v>
      </c>
      <c r="H170" s="117"/>
      <c r="I170" s="117"/>
      <c r="J170" s="117"/>
    </row>
    <row r="171" spans="1:10" ht="13.5" hidden="1" customHeight="1">
      <c r="A171" s="112"/>
      <c r="B171" s="118" t="s">
        <v>37</v>
      </c>
      <c r="C171" s="113">
        <v>4.40816326530613</v>
      </c>
      <c r="D171" s="113">
        <v>1.35159381917232</v>
      </c>
      <c r="E171" s="113">
        <v>-1.1414487034945799</v>
      </c>
      <c r="F171" s="113">
        <v>38.302465678175302</v>
      </c>
      <c r="G171" s="113">
        <v>41.791363512138815</v>
      </c>
      <c r="H171" s="117"/>
      <c r="I171" s="117"/>
      <c r="J171" s="117"/>
    </row>
    <row r="172" spans="1:10" ht="13.5" hidden="1" customHeight="1">
      <c r="A172" s="112"/>
      <c r="B172" s="118" t="s">
        <v>38</v>
      </c>
      <c r="C172" s="113">
        <v>4.6530612244897904</v>
      </c>
      <c r="D172" s="113">
        <v>1.3</v>
      </c>
      <c r="E172" s="113">
        <v>-0.94358713582299003</v>
      </c>
      <c r="F172" s="113">
        <v>48.374733564609329</v>
      </c>
      <c r="G172" s="113">
        <v>67.326150725706384</v>
      </c>
      <c r="H172" s="117"/>
      <c r="I172" s="117"/>
      <c r="J172" s="117"/>
    </row>
    <row r="173" spans="1:10" ht="13.5" hidden="1" customHeight="1">
      <c r="A173" s="112"/>
      <c r="B173" s="118" t="s">
        <v>23</v>
      </c>
      <c r="C173" s="113">
        <v>4.4788273615635301</v>
      </c>
      <c r="D173" s="113">
        <v>1.1000000000000101</v>
      </c>
      <c r="E173" s="113">
        <v>-0.91</v>
      </c>
      <c r="F173" s="113">
        <v>30.09238414137705</v>
      </c>
      <c r="G173" s="113">
        <v>32.794057036750537</v>
      </c>
      <c r="H173" s="117"/>
      <c r="I173" s="117"/>
      <c r="J173" s="117"/>
    </row>
    <row r="174" spans="1:10" ht="14.4" hidden="1" customHeight="1">
      <c r="A174" s="112"/>
      <c r="B174" s="118" t="s">
        <v>24</v>
      </c>
      <c r="C174" s="113">
        <v>3.9611964430072755</v>
      </c>
      <c r="D174" s="113">
        <v>0.90000000000000602</v>
      </c>
      <c r="E174" s="113">
        <v>-0.7</v>
      </c>
      <c r="F174" s="113">
        <v>15.275924684630438</v>
      </c>
      <c r="G174" s="113">
        <v>29.136632463519163</v>
      </c>
      <c r="H174" s="117"/>
      <c r="I174" s="117"/>
      <c r="J174" s="117"/>
    </row>
    <row r="175" spans="1:10" ht="14.25" hidden="1" customHeight="1">
      <c r="A175" s="112"/>
      <c r="B175" s="112" t="s">
        <v>25</v>
      </c>
      <c r="C175" s="113">
        <v>4.0322580645161255</v>
      </c>
      <c r="D175" s="113">
        <v>0.89999999999999103</v>
      </c>
      <c r="E175" s="113">
        <v>-0.7</v>
      </c>
      <c r="F175" s="113">
        <v>15.108957462332718</v>
      </c>
      <c r="G175" s="113">
        <v>15.534590049252529</v>
      </c>
      <c r="H175" s="117"/>
      <c r="I175" s="117"/>
      <c r="J175" s="117"/>
    </row>
    <row r="176" spans="1:10" ht="12" hidden="1" customHeight="1">
      <c r="A176" s="112"/>
      <c r="B176" s="112" t="s">
        <v>26</v>
      </c>
      <c r="C176" s="113">
        <v>3.7751004016064238</v>
      </c>
      <c r="D176" s="113">
        <v>0.79999999999999716</v>
      </c>
      <c r="E176" s="113">
        <v>-0.60000000000000009</v>
      </c>
      <c r="F176" s="113">
        <v>5.765052922413183</v>
      </c>
      <c r="G176" s="113">
        <v>11.487793783682431</v>
      </c>
      <c r="H176" s="117"/>
      <c r="I176" s="117"/>
      <c r="J176" s="117"/>
    </row>
    <row r="177" spans="1:10" ht="12" hidden="1" customHeight="1">
      <c r="A177" s="112"/>
      <c r="B177" s="112"/>
      <c r="C177" s="113"/>
      <c r="D177" s="113"/>
      <c r="E177" s="113"/>
      <c r="F177" s="113"/>
      <c r="G177" s="113"/>
      <c r="H177" s="117"/>
      <c r="I177" s="117"/>
      <c r="J177" s="117"/>
    </row>
    <row r="178" spans="1:10" ht="13.5" hidden="1" customHeight="1">
      <c r="A178" s="111">
        <v>2023</v>
      </c>
      <c r="B178" s="112" t="s">
        <v>15</v>
      </c>
      <c r="C178" s="113">
        <v>3.6829463570856591</v>
      </c>
      <c r="D178" s="113">
        <v>0.70000000000000284</v>
      </c>
      <c r="E178" s="113">
        <v>-0.60000000000000009</v>
      </c>
      <c r="F178" s="113">
        <v>1.4456095021984749</v>
      </c>
      <c r="G178" s="113">
        <v>1.8162064318111071</v>
      </c>
      <c r="H178" s="117"/>
      <c r="I178" s="117"/>
      <c r="J178" s="117"/>
    </row>
    <row r="179" spans="1:10" ht="13.5" hidden="1" customHeight="1">
      <c r="A179" s="111"/>
      <c r="B179" s="112" t="s">
        <v>16</v>
      </c>
      <c r="C179" s="113">
        <v>3.6741214057508076</v>
      </c>
      <c r="D179" s="113">
        <v>0.80000000000001137</v>
      </c>
      <c r="E179" s="113">
        <v>-0.59999999999999964</v>
      </c>
      <c r="F179" s="113">
        <v>10.753099762787311</v>
      </c>
      <c r="G179" s="113">
        <v>12.24575873105942</v>
      </c>
      <c r="H179" s="117"/>
      <c r="I179" s="117"/>
      <c r="J179" s="117"/>
    </row>
    <row r="180" spans="1:10" ht="13.5" hidden="1" customHeight="1">
      <c r="A180" s="112"/>
      <c r="B180" s="118" t="s">
        <v>17</v>
      </c>
      <c r="C180" s="113">
        <v>3.4235668789809104</v>
      </c>
      <c r="D180" s="113">
        <v>0.70000000000000284</v>
      </c>
      <c r="E180" s="113">
        <v>-0.59999999999999964</v>
      </c>
      <c r="F180" s="113">
        <v>-1.3258112689929491</v>
      </c>
      <c r="G180" s="113">
        <v>-0.73677703636980674</v>
      </c>
      <c r="H180" s="117"/>
      <c r="I180" s="117"/>
      <c r="J180" s="117"/>
    </row>
    <row r="181" spans="1:10" ht="13.5" hidden="1" customHeight="1">
      <c r="A181" s="112"/>
      <c r="B181" s="118" t="s">
        <v>18</v>
      </c>
      <c r="C181" s="113">
        <v>3.2565528196981663</v>
      </c>
      <c r="D181" s="113">
        <v>0.59999999999999432</v>
      </c>
      <c r="E181" s="113">
        <v>-0.43400000000000016</v>
      </c>
      <c r="F181" s="113">
        <v>-17.50604758530897</v>
      </c>
      <c r="G181" s="113">
        <v>-9.8810422069961934</v>
      </c>
      <c r="H181" s="117"/>
      <c r="I181" s="117"/>
      <c r="J181" s="117"/>
    </row>
    <row r="182" spans="1:10" ht="13.5" hidden="1" customHeight="1">
      <c r="A182" s="112"/>
      <c r="B182" s="118" t="s">
        <v>19</v>
      </c>
      <c r="C182" s="113">
        <v>2.8436018957345821</v>
      </c>
      <c r="D182" s="113">
        <v>0.5</v>
      </c>
      <c r="E182" s="113">
        <v>-0.39999999999999991</v>
      </c>
      <c r="F182" s="113">
        <v>-0.8905166415367205</v>
      </c>
      <c r="G182" s="113">
        <v>-3.420157704816329</v>
      </c>
      <c r="H182" s="117"/>
      <c r="I182" s="117"/>
      <c r="J182" s="117"/>
    </row>
    <row r="183" spans="1:10" ht="13.5" hidden="1" customHeight="1">
      <c r="A183" s="112"/>
      <c r="B183" s="118" t="s">
        <v>20</v>
      </c>
      <c r="C183" s="113">
        <v>2.3547880690737877</v>
      </c>
      <c r="D183" s="113">
        <v>0.45656992451260692</v>
      </c>
      <c r="E183" s="113">
        <v>-0.39999999999999991</v>
      </c>
      <c r="F183" s="113">
        <v>-14.093530413863675</v>
      </c>
      <c r="G183" s="113">
        <v>-21.651623231864537</v>
      </c>
      <c r="H183" s="117"/>
      <c r="I183" s="117"/>
      <c r="J183" s="117"/>
    </row>
    <row r="184" spans="1:10" ht="13.5" hidden="1" customHeight="1">
      <c r="A184" s="112"/>
      <c r="B184" s="118" t="s">
        <v>21</v>
      </c>
      <c r="C184" s="113">
        <v>2.0328381548084362</v>
      </c>
      <c r="D184" s="113">
        <v>0.49337520307997806</v>
      </c>
      <c r="E184" s="113">
        <v>-0.30000000000000027</v>
      </c>
      <c r="F184" s="113">
        <v>-13.072834143196932</v>
      </c>
      <c r="G184" s="113">
        <v>-16.059627230836103</v>
      </c>
      <c r="H184" s="117"/>
      <c r="I184" s="117"/>
      <c r="J184" s="117"/>
    </row>
    <row r="185" spans="1:10" ht="14.25" hidden="1" customHeight="1">
      <c r="A185" s="112"/>
      <c r="B185" s="118" t="s">
        <v>30</v>
      </c>
      <c r="C185" s="113">
        <v>1.9500780031201259</v>
      </c>
      <c r="D185" s="113">
        <v>0.37329369195343531</v>
      </c>
      <c r="E185" s="113">
        <v>-0.30000000000000027</v>
      </c>
      <c r="F185" s="113">
        <v>-18.611004799392273</v>
      </c>
      <c r="G185" s="113">
        <v>-21.235312808179163</v>
      </c>
      <c r="H185" s="117"/>
      <c r="I185" s="117"/>
      <c r="J185" s="117"/>
    </row>
    <row r="186" spans="1:10" ht="13.5" hidden="1" customHeight="1">
      <c r="A186" s="112"/>
      <c r="B186" s="118" t="s">
        <v>23</v>
      </c>
      <c r="C186" s="113">
        <v>1.9485580670304037</v>
      </c>
      <c r="D186" s="113">
        <v>0.37199999999999989</v>
      </c>
      <c r="E186" s="113">
        <v>-0.20000000000000018</v>
      </c>
      <c r="F186" s="113">
        <v>-13.806290604450332</v>
      </c>
      <c r="G186" s="113">
        <v>-11.096719787867526</v>
      </c>
      <c r="H186" s="117"/>
      <c r="I186" s="117"/>
      <c r="J186" s="117"/>
    </row>
    <row r="187" spans="1:10" ht="13.5" hidden="1" customHeight="1">
      <c r="A187" s="112"/>
      <c r="B187" s="118" t="s">
        <v>24</v>
      </c>
      <c r="C187" s="113">
        <v>1.788491446345275</v>
      </c>
      <c r="D187" s="113">
        <v>0.39999999999999147</v>
      </c>
      <c r="E187" s="113">
        <v>-0.20000000000000018</v>
      </c>
      <c r="F187" s="125">
        <v>-4.4140484186173001</v>
      </c>
      <c r="G187" s="125">
        <v>-0.29146004675204562</v>
      </c>
      <c r="H187" s="117"/>
      <c r="I187" s="117"/>
      <c r="J187" s="117"/>
    </row>
    <row r="188" spans="1:10" ht="13.5" hidden="1" customHeight="1">
      <c r="A188" s="112"/>
      <c r="B188" s="118" t="s">
        <v>25</v>
      </c>
      <c r="C188" s="113">
        <v>1.4728682170542573</v>
      </c>
      <c r="D188" s="113">
        <v>0.29999999999999716</v>
      </c>
      <c r="E188" s="113">
        <v>-0.30000000000000027</v>
      </c>
      <c r="F188" s="125">
        <v>-6.2377122569443166</v>
      </c>
      <c r="G188" s="125">
        <v>1.4927959780727473</v>
      </c>
      <c r="H188" s="117"/>
      <c r="I188" s="117"/>
      <c r="J188" s="117"/>
    </row>
    <row r="189" spans="1:10" ht="13.5" hidden="1" customHeight="1">
      <c r="A189" s="112"/>
      <c r="B189" s="118" t="s">
        <v>26</v>
      </c>
      <c r="C189" s="113">
        <v>1.5479876160990669</v>
      </c>
      <c r="D189" s="113">
        <v>0.40000000000000568</v>
      </c>
      <c r="E189" s="113">
        <v>-0.30000000000000027</v>
      </c>
      <c r="F189" s="125">
        <v>-9.999029238093172</v>
      </c>
      <c r="G189" s="125">
        <v>2.8992296004702212</v>
      </c>
      <c r="H189" s="117"/>
      <c r="I189" s="117"/>
      <c r="J189" s="117"/>
    </row>
    <row r="190" spans="1:10" ht="12" hidden="1" customHeight="1">
      <c r="A190" s="112"/>
      <c r="B190" s="112"/>
      <c r="C190" s="113"/>
      <c r="D190" s="113"/>
      <c r="E190" s="113"/>
      <c r="F190" s="113"/>
      <c r="G190" s="113"/>
      <c r="H190" s="117"/>
      <c r="I190" s="117"/>
      <c r="J190" s="117"/>
    </row>
    <row r="191" spans="1:10">
      <c r="A191" s="111">
        <v>2024</v>
      </c>
      <c r="B191" s="118" t="s">
        <v>15</v>
      </c>
      <c r="C191" s="113">
        <f t="shared" ref="C191:C202" si="1">(C85/C72-1)*100</f>
        <v>1.4671814671814776</v>
      </c>
      <c r="D191" s="113">
        <v>0.40000000000000568</v>
      </c>
      <c r="E191" s="113">
        <v>-0.30000000000000027</v>
      </c>
      <c r="F191" s="113">
        <f t="shared" ref="F191:G202" si="2">(F85/F72-1)*100</f>
        <v>8.6494801362017917</v>
      </c>
      <c r="G191" s="113">
        <f t="shared" si="2"/>
        <v>18.75987891268014</v>
      </c>
      <c r="H191" s="117"/>
      <c r="I191" s="117"/>
      <c r="J191" s="117"/>
    </row>
    <row r="192" spans="1:10">
      <c r="A192" s="111"/>
      <c r="B192" s="112" t="s">
        <v>16</v>
      </c>
      <c r="C192" s="113">
        <f t="shared" si="1"/>
        <v>1.7719568567026167</v>
      </c>
      <c r="D192" s="113">
        <v>0.29999999999999716</v>
      </c>
      <c r="E192" s="113">
        <v>-0.20000000000000018</v>
      </c>
      <c r="F192" s="113">
        <f t="shared" si="2"/>
        <v>-1.1760708837474598</v>
      </c>
      <c r="G192" s="113">
        <f t="shared" si="2"/>
        <v>7.9969399002655761</v>
      </c>
      <c r="H192" s="117"/>
      <c r="I192" s="117"/>
      <c r="J192" s="117"/>
    </row>
    <row r="193" spans="1:10" ht="13.5" customHeight="1">
      <c r="A193" s="112"/>
      <c r="B193" s="118" t="s">
        <v>17</v>
      </c>
      <c r="C193" s="113">
        <f t="shared" si="1"/>
        <v>1.7705927636643359</v>
      </c>
      <c r="D193" s="113">
        <v>0.39999999999999147</v>
      </c>
      <c r="E193" s="113">
        <v>-0.20000000000000018</v>
      </c>
      <c r="F193" s="113">
        <f t="shared" si="2"/>
        <v>-0.90970793703992747</v>
      </c>
      <c r="G193" s="113">
        <f t="shared" si="2"/>
        <v>10.890043541399642</v>
      </c>
      <c r="H193" s="117"/>
      <c r="I193" s="117"/>
      <c r="J193" s="117"/>
    </row>
    <row r="194" spans="1:10" ht="13.5" customHeight="1">
      <c r="A194" s="112"/>
      <c r="B194" s="118" t="s">
        <v>18</v>
      </c>
      <c r="C194" s="113">
        <f t="shared" si="1"/>
        <v>1.8461538461538529</v>
      </c>
      <c r="D194" s="113">
        <v>0.29999999999999716</v>
      </c>
      <c r="E194" s="113">
        <v>-0.20000000000000018</v>
      </c>
      <c r="F194" s="113">
        <f t="shared" si="2"/>
        <v>9.061450493686829</v>
      </c>
      <c r="G194" s="113">
        <f t="shared" si="2"/>
        <v>13.997969436277845</v>
      </c>
      <c r="H194" s="117"/>
      <c r="I194" s="117"/>
      <c r="J194" s="117"/>
    </row>
    <row r="195" spans="1:10" ht="13.5" customHeight="1">
      <c r="A195" s="112"/>
      <c r="B195" s="118" t="s">
        <v>19</v>
      </c>
      <c r="C195" s="113">
        <f t="shared" si="1"/>
        <v>1.9969278033794335</v>
      </c>
      <c r="D195" s="113">
        <v>0.29999999999999716</v>
      </c>
      <c r="E195" s="113">
        <v>-0.20000000000000018</v>
      </c>
      <c r="F195" s="113">
        <f t="shared" si="2"/>
        <v>7.1301655993589286</v>
      </c>
      <c r="G195" s="113">
        <f t="shared" si="2"/>
        <v>13.426686436670177</v>
      </c>
      <c r="H195" s="117"/>
      <c r="I195" s="117"/>
      <c r="J195" s="117"/>
    </row>
    <row r="196" spans="1:10" ht="13.5" customHeight="1">
      <c r="A196" s="112"/>
      <c r="B196" s="118" t="s">
        <v>20</v>
      </c>
      <c r="C196" s="113">
        <f t="shared" si="1"/>
        <v>1.9938650306748462</v>
      </c>
      <c r="D196" s="113">
        <v>0.40000000000000568</v>
      </c>
      <c r="E196" s="113">
        <v>-0.10000000000000009</v>
      </c>
      <c r="F196" s="113">
        <f t="shared" si="2"/>
        <v>1.6738161070086743</v>
      </c>
      <c r="G196" s="113">
        <f t="shared" si="2"/>
        <v>17.77656956285778</v>
      </c>
      <c r="H196" s="117"/>
      <c r="I196" s="117"/>
      <c r="J196" s="117"/>
    </row>
    <row r="197" spans="1:10" ht="13.5" customHeight="1">
      <c r="A197" s="112"/>
      <c r="B197" s="118" t="s">
        <v>21</v>
      </c>
      <c r="C197" s="113">
        <f t="shared" si="1"/>
        <v>1.9923371647509569</v>
      </c>
      <c r="D197" s="113">
        <v>0.30000000000001137</v>
      </c>
      <c r="E197" s="113">
        <v>-0.10000000000000009</v>
      </c>
      <c r="F197" s="113">
        <f t="shared" si="2"/>
        <v>12.290963611121697</v>
      </c>
      <c r="G197" s="113">
        <f t="shared" si="2"/>
        <v>25.394911699358968</v>
      </c>
      <c r="H197" s="117"/>
      <c r="I197" s="117"/>
      <c r="J197" s="117"/>
    </row>
    <row r="198" spans="1:10" ht="14.25" customHeight="1">
      <c r="A198" s="112"/>
      <c r="B198" s="118" t="s">
        <v>22</v>
      </c>
      <c r="C198" s="113">
        <f t="shared" si="1"/>
        <v>1.9127773527161329</v>
      </c>
      <c r="D198" s="113">
        <v>0.32670630804656753</v>
      </c>
      <c r="E198" s="113">
        <v>-0.19999999999999973</v>
      </c>
      <c r="F198" s="113">
        <f t="shared" si="2"/>
        <v>12.000905365910741</v>
      </c>
      <c r="G198" s="113">
        <f t="shared" si="2"/>
        <v>26.202663083366275</v>
      </c>
      <c r="H198" s="117"/>
      <c r="I198" s="117"/>
      <c r="J198" s="117"/>
    </row>
    <row r="199" spans="1:10" ht="13.5" customHeight="1">
      <c r="A199" s="112"/>
      <c r="B199" s="118" t="s">
        <v>23</v>
      </c>
      <c r="C199" s="113">
        <f t="shared" si="1"/>
        <v>1.8348623853210899</v>
      </c>
      <c r="D199" s="113">
        <v>0.42799999999999727</v>
      </c>
      <c r="E199" s="113">
        <v>-0.19999999999999973</v>
      </c>
      <c r="F199" s="113">
        <f t="shared" si="2"/>
        <v>-0.62469839042604836</v>
      </c>
      <c r="G199" s="113">
        <f t="shared" si="2"/>
        <v>10.860385542228478</v>
      </c>
      <c r="H199" s="117"/>
      <c r="I199" s="117"/>
      <c r="J199" s="117"/>
    </row>
    <row r="200" spans="1:10" ht="13.5" customHeight="1">
      <c r="A200" s="112"/>
      <c r="B200" s="118" t="s">
        <v>24</v>
      </c>
      <c r="C200" s="113">
        <f t="shared" si="1"/>
        <v>1.9098548510313229</v>
      </c>
      <c r="D200" s="113">
        <v>0.40000000000000568</v>
      </c>
      <c r="E200" s="113">
        <v>-0.19999999999999973</v>
      </c>
      <c r="F200" s="113">
        <f t="shared" si="2"/>
        <v>1.5751219157131846</v>
      </c>
      <c r="G200" s="113">
        <f t="shared" si="2"/>
        <v>2.7229733459374739</v>
      </c>
      <c r="H200" s="117"/>
      <c r="I200" s="117"/>
      <c r="J200" s="117"/>
    </row>
    <row r="201" spans="1:10" ht="13.5" customHeight="1">
      <c r="A201" s="112"/>
      <c r="B201" s="118" t="s">
        <v>25</v>
      </c>
      <c r="C201" s="113">
        <f t="shared" si="1"/>
        <v>1.8334606569900824</v>
      </c>
      <c r="D201" s="113">
        <v>0.40000000000000568</v>
      </c>
      <c r="E201" s="113">
        <v>-9.9999999999999645E-2</v>
      </c>
      <c r="F201" s="113">
        <f t="shared" si="2"/>
        <v>3.8699024530324477</v>
      </c>
      <c r="G201" s="113">
        <f t="shared" si="2"/>
        <v>1.6059295630254544</v>
      </c>
      <c r="H201" s="117"/>
      <c r="I201" s="117"/>
      <c r="J201" s="117"/>
    </row>
    <row r="202" spans="1:10" ht="13.5" customHeight="1">
      <c r="A202" s="112"/>
      <c r="B202" s="118" t="s">
        <v>26</v>
      </c>
      <c r="C202" s="113">
        <f t="shared" si="1"/>
        <v>1.67682926829269</v>
      </c>
      <c r="D202" s="113">
        <v>0.39999999999999147</v>
      </c>
      <c r="E202" s="113">
        <v>-9.9999999999999645E-2</v>
      </c>
      <c r="F202" s="113">
        <f t="shared" si="2"/>
        <v>16.909566975580169</v>
      </c>
      <c r="G202" s="113">
        <f t="shared" si="2"/>
        <v>11.921103520584131</v>
      </c>
      <c r="H202" s="117"/>
      <c r="I202" s="117"/>
      <c r="J202" s="117"/>
    </row>
    <row r="203" spans="1:10" ht="6" customHeight="1">
      <c r="A203" s="112"/>
      <c r="C203" s="113"/>
      <c r="D203" s="113"/>
      <c r="E203" s="113"/>
      <c r="F203" s="114"/>
      <c r="G203" s="114"/>
      <c r="H203" s="117"/>
      <c r="I203" s="117"/>
      <c r="J203" s="117"/>
    </row>
    <row r="204" spans="1:10" ht="16.2">
      <c r="A204" s="111">
        <v>2025</v>
      </c>
      <c r="B204" s="118" t="s">
        <v>157</v>
      </c>
      <c r="C204" s="113">
        <f t="shared" ref="C204:C215" si="3">(C98/C85-1)*100</f>
        <v>1.6742770167427645</v>
      </c>
      <c r="D204" s="113">
        <v>9.9999999999994316E-2</v>
      </c>
      <c r="E204" s="113">
        <v>-0.19999999999999973</v>
      </c>
      <c r="F204" s="113">
        <f t="shared" ref="F204:G215" si="4">(F98/F85-1)*100</f>
        <v>0.3296803243576063</v>
      </c>
      <c r="G204" s="113">
        <f t="shared" si="4"/>
        <v>6.1629347391344957</v>
      </c>
      <c r="H204" s="117"/>
      <c r="I204" s="117"/>
      <c r="J204" s="117"/>
    </row>
    <row r="205" spans="1:10" ht="16.2">
      <c r="A205" s="111"/>
      <c r="B205" s="118" t="s">
        <v>147</v>
      </c>
      <c r="C205" s="113">
        <f t="shared" si="3"/>
        <v>1.514004542013625</v>
      </c>
      <c r="D205" s="113" t="s">
        <v>134</v>
      </c>
      <c r="E205" s="113" t="s">
        <v>134</v>
      </c>
      <c r="F205" s="113">
        <f t="shared" si="4"/>
        <v>6.1946386749470284</v>
      </c>
      <c r="G205" s="113">
        <f t="shared" si="4"/>
        <v>5.5157600811948315</v>
      </c>
      <c r="H205" s="117"/>
      <c r="I205" s="117"/>
      <c r="J205" s="117"/>
    </row>
    <row r="206" spans="1:10" ht="13.5" hidden="1" customHeight="1">
      <c r="A206" s="111"/>
      <c r="B206" s="118" t="s">
        <v>148</v>
      </c>
      <c r="C206" s="113">
        <f t="shared" si="3"/>
        <v>-100</v>
      </c>
      <c r="D206" s="113"/>
      <c r="E206" s="113"/>
      <c r="F206" s="113">
        <f t="shared" si="4"/>
        <v>-100</v>
      </c>
      <c r="G206" s="113">
        <f t="shared" si="4"/>
        <v>-100</v>
      </c>
      <c r="H206" s="117"/>
      <c r="I206" s="117"/>
      <c r="J206" s="117"/>
    </row>
    <row r="207" spans="1:10" ht="13.5" hidden="1" customHeight="1">
      <c r="A207" s="111"/>
      <c r="B207" s="118" t="s">
        <v>149</v>
      </c>
      <c r="C207" s="113">
        <f t="shared" si="3"/>
        <v>-100</v>
      </c>
      <c r="D207" s="113"/>
      <c r="E207" s="113"/>
      <c r="F207" s="113">
        <f t="shared" si="4"/>
        <v>-100</v>
      </c>
      <c r="G207" s="113">
        <f t="shared" si="4"/>
        <v>-100</v>
      </c>
      <c r="H207" s="117"/>
      <c r="I207" s="117"/>
      <c r="J207" s="117"/>
    </row>
    <row r="208" spans="1:10" ht="13.5" hidden="1" customHeight="1">
      <c r="A208" s="111"/>
      <c r="B208" s="118" t="s">
        <v>150</v>
      </c>
      <c r="C208" s="113">
        <f t="shared" si="3"/>
        <v>-100</v>
      </c>
      <c r="D208" s="113"/>
      <c r="E208" s="113"/>
      <c r="F208" s="113">
        <f t="shared" si="4"/>
        <v>-100</v>
      </c>
      <c r="G208" s="113">
        <f t="shared" si="4"/>
        <v>-100</v>
      </c>
      <c r="H208" s="117"/>
      <c r="I208" s="117"/>
      <c r="J208" s="117"/>
    </row>
    <row r="209" spans="1:10" ht="13.5" hidden="1" customHeight="1">
      <c r="A209" s="111"/>
      <c r="B209" s="118" t="s">
        <v>151</v>
      </c>
      <c r="C209" s="113">
        <f t="shared" si="3"/>
        <v>-100</v>
      </c>
      <c r="D209" s="113"/>
      <c r="E209" s="113"/>
      <c r="F209" s="113">
        <f t="shared" si="4"/>
        <v>-100</v>
      </c>
      <c r="G209" s="113">
        <f t="shared" si="4"/>
        <v>-100</v>
      </c>
      <c r="H209" s="117"/>
      <c r="I209" s="117"/>
      <c r="J209" s="117"/>
    </row>
    <row r="210" spans="1:10" ht="13.5" hidden="1" customHeight="1">
      <c r="A210" s="111"/>
      <c r="B210" s="118" t="s">
        <v>152</v>
      </c>
      <c r="C210" s="113">
        <f t="shared" si="3"/>
        <v>-100</v>
      </c>
      <c r="D210" s="113"/>
      <c r="E210" s="113"/>
      <c r="F210" s="113">
        <f t="shared" si="4"/>
        <v>-100</v>
      </c>
      <c r="G210" s="113">
        <f t="shared" si="4"/>
        <v>-100</v>
      </c>
      <c r="H210" s="117"/>
      <c r="I210" s="117"/>
      <c r="J210" s="117"/>
    </row>
    <row r="211" spans="1:10" ht="14.25" hidden="1" customHeight="1">
      <c r="A211" s="112"/>
      <c r="B211" s="118" t="s">
        <v>153</v>
      </c>
      <c r="C211" s="113">
        <f t="shared" si="3"/>
        <v>-100</v>
      </c>
      <c r="D211" s="113"/>
      <c r="E211" s="113"/>
      <c r="F211" s="113">
        <f t="shared" si="4"/>
        <v>-100</v>
      </c>
      <c r="G211" s="113">
        <f t="shared" si="4"/>
        <v>-100</v>
      </c>
      <c r="H211" s="117"/>
      <c r="I211" s="117"/>
      <c r="J211" s="117"/>
    </row>
    <row r="212" spans="1:10" ht="13.5" hidden="1" customHeight="1">
      <c r="A212" s="112"/>
      <c r="B212" s="118" t="s">
        <v>154</v>
      </c>
      <c r="C212" s="113">
        <f t="shared" si="3"/>
        <v>-100</v>
      </c>
      <c r="D212" s="113"/>
      <c r="E212" s="113"/>
      <c r="F212" s="113">
        <f t="shared" si="4"/>
        <v>-100</v>
      </c>
      <c r="G212" s="113">
        <f t="shared" si="4"/>
        <v>-100</v>
      </c>
      <c r="H212" s="117"/>
      <c r="I212" s="117"/>
      <c r="J212" s="117"/>
    </row>
    <row r="213" spans="1:10" ht="13.5" hidden="1" customHeight="1">
      <c r="A213" s="111"/>
      <c r="B213" s="118" t="s">
        <v>155</v>
      </c>
      <c r="C213" s="113">
        <f t="shared" si="3"/>
        <v>-100</v>
      </c>
      <c r="D213" s="113"/>
      <c r="E213" s="113"/>
      <c r="F213" s="113">
        <f t="shared" si="4"/>
        <v>-100</v>
      </c>
      <c r="G213" s="113">
        <f t="shared" si="4"/>
        <v>-100</v>
      </c>
      <c r="H213" s="117"/>
      <c r="I213" s="117"/>
      <c r="J213" s="117"/>
    </row>
    <row r="214" spans="1:10" ht="13.5" hidden="1" customHeight="1">
      <c r="A214" s="111"/>
      <c r="B214" s="118" t="s">
        <v>156</v>
      </c>
      <c r="C214" s="113">
        <f t="shared" si="3"/>
        <v>-100</v>
      </c>
      <c r="D214" s="113"/>
      <c r="E214" s="113"/>
      <c r="F214" s="113">
        <f t="shared" si="4"/>
        <v>-100</v>
      </c>
      <c r="G214" s="113">
        <f t="shared" si="4"/>
        <v>-100</v>
      </c>
      <c r="H214" s="117"/>
      <c r="I214" s="117"/>
      <c r="J214" s="117"/>
    </row>
    <row r="215" spans="1:10" ht="13.5" hidden="1" customHeight="1">
      <c r="A215" s="111"/>
      <c r="B215" s="118" t="s">
        <v>135</v>
      </c>
      <c r="C215" s="113">
        <f t="shared" si="3"/>
        <v>-100</v>
      </c>
      <c r="D215" s="113"/>
      <c r="E215" s="113"/>
      <c r="F215" s="113">
        <f t="shared" si="4"/>
        <v>-100</v>
      </c>
      <c r="G215" s="113">
        <f t="shared" si="4"/>
        <v>-100</v>
      </c>
      <c r="H215" s="117"/>
      <c r="I215" s="117"/>
      <c r="J215" s="117"/>
    </row>
    <row r="216" spans="1:10" ht="13.5" customHeight="1">
      <c r="A216" s="112"/>
      <c r="B216" s="118"/>
      <c r="C216" s="113"/>
      <c r="D216" s="113"/>
      <c r="E216" s="113"/>
      <c r="F216" s="125"/>
      <c r="G216" s="125"/>
      <c r="H216" s="117"/>
      <c r="I216" s="117"/>
      <c r="J216" s="117"/>
    </row>
    <row r="217" spans="1:10" s="122" customFormat="1" ht="16.5" customHeight="1">
      <c r="A217" s="148" t="s">
        <v>65</v>
      </c>
      <c r="B217" s="148"/>
      <c r="C217" s="148"/>
      <c r="D217" s="148"/>
      <c r="E217" s="148"/>
      <c r="F217" s="148"/>
      <c r="G217" s="148"/>
    </row>
    <row r="218" spans="1:10" ht="14.4" hidden="1" customHeight="1">
      <c r="A218" s="111">
        <v>2018</v>
      </c>
      <c r="B218" s="112" t="s">
        <v>15</v>
      </c>
      <c r="C218" s="113">
        <v>0.33085194375517302</v>
      </c>
      <c r="D218" s="113">
        <v>0.100000000000009</v>
      </c>
      <c r="E218" s="123">
        <v>0.1</v>
      </c>
      <c r="F218" s="113">
        <v>4.7437077726537797</v>
      </c>
      <c r="G218" s="113">
        <v>1.50459949059558</v>
      </c>
    </row>
    <row r="219" spans="1:10" ht="14.4" hidden="1" customHeight="1">
      <c r="A219" s="112"/>
      <c r="B219" s="112" t="s">
        <v>16</v>
      </c>
      <c r="C219" s="113">
        <v>0</v>
      </c>
      <c r="D219" s="113">
        <v>0</v>
      </c>
      <c r="E219" s="123">
        <v>-0.1</v>
      </c>
      <c r="F219" s="113">
        <v>-15.254863549239801</v>
      </c>
      <c r="G219" s="113">
        <v>-16.098804829470399</v>
      </c>
    </row>
    <row r="220" spans="1:10" ht="14.4" hidden="1" customHeight="1">
      <c r="A220" s="112"/>
      <c r="B220" s="112" t="s">
        <v>17</v>
      </c>
      <c r="C220" s="113">
        <v>-0.32976092333057999</v>
      </c>
      <c r="D220" s="113">
        <v>0</v>
      </c>
      <c r="E220" s="123">
        <v>0</v>
      </c>
      <c r="F220" s="113">
        <v>20.273450957112399</v>
      </c>
      <c r="G220" s="113">
        <v>13.8071516774214</v>
      </c>
    </row>
    <row r="221" spans="1:10" ht="14.4" hidden="1" customHeight="1">
      <c r="A221" s="112"/>
      <c r="B221" s="112" t="s">
        <v>18</v>
      </c>
      <c r="C221" s="113">
        <v>0</v>
      </c>
      <c r="D221" s="113">
        <v>0</v>
      </c>
      <c r="E221" s="123">
        <v>0</v>
      </c>
      <c r="F221" s="113">
        <v>-0.25852038591524001</v>
      </c>
      <c r="G221" s="113">
        <v>2.1128557351817001</v>
      </c>
    </row>
    <row r="222" spans="1:10" ht="14.4" hidden="1" customHeight="1">
      <c r="A222" s="112"/>
      <c r="B222" s="112" t="s">
        <v>19</v>
      </c>
      <c r="C222" s="113">
        <v>0.16542597187758601</v>
      </c>
      <c r="D222" s="113">
        <v>0.20000000000000301</v>
      </c>
      <c r="E222" s="123">
        <v>0</v>
      </c>
      <c r="F222" s="113">
        <v>-2.0964105693486301</v>
      </c>
      <c r="G222" s="113">
        <v>3.7354195017090399</v>
      </c>
    </row>
    <row r="223" spans="1:10" ht="14.4" hidden="1" customHeight="1">
      <c r="A223" s="112"/>
      <c r="B223" s="112" t="s">
        <v>20</v>
      </c>
      <c r="C223" s="113">
        <v>-1.23864574731627</v>
      </c>
      <c r="D223" s="113">
        <v>9.9999999999994302E-2</v>
      </c>
      <c r="E223" s="123">
        <v>0.1</v>
      </c>
      <c r="F223" s="113">
        <v>-4.8476436455347303</v>
      </c>
      <c r="G223" s="113">
        <v>-1.74686437460929</v>
      </c>
    </row>
    <row r="224" spans="1:10" ht="14.4" hidden="1" customHeight="1">
      <c r="A224" s="112"/>
      <c r="B224" s="112" t="s">
        <v>21</v>
      </c>
      <c r="C224" s="113">
        <v>0.16722408026756999</v>
      </c>
      <c r="D224" s="113">
        <v>9.9999999999994302E-2</v>
      </c>
      <c r="E224" s="123">
        <v>0</v>
      </c>
      <c r="F224" s="113">
        <v>9.6764989213412793</v>
      </c>
      <c r="G224" s="113">
        <v>7.70199512532204</v>
      </c>
    </row>
    <row r="225" spans="1:7" ht="14.4" hidden="1" customHeight="1">
      <c r="A225" s="112"/>
      <c r="B225" s="112" t="s">
        <v>22</v>
      </c>
      <c r="C225" s="113">
        <v>0.1669449081803</v>
      </c>
      <c r="D225" s="113">
        <v>-0.19999999999998899</v>
      </c>
      <c r="E225" s="123">
        <v>0</v>
      </c>
      <c r="F225" s="113">
        <v>-5.1951163400550397</v>
      </c>
      <c r="G225" s="113">
        <v>2.7912692244052502</v>
      </c>
    </row>
    <row r="226" spans="1:7" ht="14.4" hidden="1" customHeight="1">
      <c r="A226" s="112"/>
      <c r="B226" s="112" t="s">
        <v>23</v>
      </c>
      <c r="C226" s="113">
        <v>0.41666666666666502</v>
      </c>
      <c r="D226" s="113">
        <v>9.9999999999994302E-2</v>
      </c>
      <c r="E226" s="123">
        <v>-0.1</v>
      </c>
      <c r="F226" s="113">
        <v>1.6586073735347799</v>
      </c>
      <c r="G226" s="113">
        <v>-15.850215006889201</v>
      </c>
    </row>
    <row r="227" spans="1:7" ht="14.4" hidden="1" customHeight="1">
      <c r="A227" s="112"/>
      <c r="B227" s="112" t="s">
        <v>24</v>
      </c>
      <c r="C227" s="113">
        <v>0.16597510373443899</v>
      </c>
      <c r="D227" s="113">
        <v>0</v>
      </c>
      <c r="E227" s="123">
        <v>0</v>
      </c>
      <c r="F227" s="113">
        <v>16.5344033495128</v>
      </c>
      <c r="G227" s="113">
        <v>18.443785447696101</v>
      </c>
    </row>
    <row r="228" spans="1:7" ht="14.4" hidden="1" customHeight="1">
      <c r="A228" s="112"/>
      <c r="B228" s="112" t="s">
        <v>25</v>
      </c>
      <c r="C228" s="113">
        <v>0.24855012427504899</v>
      </c>
      <c r="D228" s="113">
        <v>-9.9999999999994302E-2</v>
      </c>
      <c r="E228" s="123">
        <v>0</v>
      </c>
      <c r="F228" s="113">
        <v>-11.922621428796999</v>
      </c>
      <c r="G228" s="113">
        <v>-4.0166139261055198</v>
      </c>
    </row>
    <row r="229" spans="1:7" ht="14.4" hidden="1" customHeight="1">
      <c r="A229" s="112"/>
      <c r="B229" s="112" t="s">
        <v>26</v>
      </c>
      <c r="C229" s="113">
        <v>8.26446280991711E-2</v>
      </c>
      <c r="D229" s="113">
        <v>9.9999999999994302E-2</v>
      </c>
      <c r="E229" s="123">
        <v>0</v>
      </c>
      <c r="F229" s="113">
        <v>-1.6635105424287699</v>
      </c>
      <c r="G229" s="113">
        <v>-5.0480963181302396</v>
      </c>
    </row>
    <row r="230" spans="1:7" ht="9" hidden="1" customHeight="1">
      <c r="A230" s="112"/>
      <c r="B230" s="111"/>
      <c r="C230" s="113"/>
      <c r="D230" s="113"/>
      <c r="E230" s="123"/>
      <c r="F230" s="113"/>
      <c r="G230" s="113"/>
    </row>
    <row r="231" spans="1:7" hidden="1">
      <c r="A231" s="111">
        <v>2019</v>
      </c>
      <c r="B231" s="112" t="s">
        <v>15</v>
      </c>
      <c r="C231" s="113">
        <v>-0.49545829892649901</v>
      </c>
      <c r="D231" s="113">
        <v>0.10836000702340701</v>
      </c>
      <c r="E231" s="113">
        <v>0</v>
      </c>
      <c r="F231" s="113">
        <v>2.6406324959657601</v>
      </c>
      <c r="G231" s="113">
        <v>1.0453207081781499</v>
      </c>
    </row>
    <row r="232" spans="1:7" hidden="1">
      <c r="A232" s="111"/>
      <c r="B232" s="112" t="s">
        <v>16</v>
      </c>
      <c r="C232" s="113">
        <v>0.24896265560165901</v>
      </c>
      <c r="D232" s="113">
        <v>-0.10836000702340701</v>
      </c>
      <c r="E232" s="113">
        <v>0</v>
      </c>
      <c r="F232" s="113">
        <v>-21.6094341731905</v>
      </c>
      <c r="G232" s="113">
        <v>-24.829590711373299</v>
      </c>
    </row>
    <row r="233" spans="1:7" hidden="1">
      <c r="A233" s="111"/>
      <c r="B233" s="112" t="s">
        <v>27</v>
      </c>
      <c r="C233" s="113">
        <v>0.24834437086092001</v>
      </c>
      <c r="D233" s="113">
        <v>-4.7151336879693397E-2</v>
      </c>
      <c r="E233" s="113">
        <v>0.1</v>
      </c>
      <c r="F233" s="113">
        <v>26.585601282154101</v>
      </c>
      <c r="G233" s="113">
        <v>25.400148369082299</v>
      </c>
    </row>
    <row r="234" spans="1:7" hidden="1">
      <c r="A234" s="112"/>
      <c r="B234" s="112" t="s">
        <v>28</v>
      </c>
      <c r="C234" s="113">
        <v>0</v>
      </c>
      <c r="D234" s="113">
        <v>3.3286298659092502E-2</v>
      </c>
      <c r="E234" s="113">
        <v>0</v>
      </c>
      <c r="F234" s="113">
        <v>0.64294340385215898</v>
      </c>
      <c r="G234" s="113">
        <v>6.7384357318467796</v>
      </c>
    </row>
    <row r="235" spans="1:7" hidden="1">
      <c r="A235" s="112"/>
      <c r="B235" s="112" t="s">
        <v>19</v>
      </c>
      <c r="C235" s="113">
        <v>0.24772914946327201</v>
      </c>
      <c r="D235" s="113">
        <v>2.3273742506603402E-2</v>
      </c>
      <c r="E235" s="113">
        <v>-0.1</v>
      </c>
      <c r="F235" s="113">
        <v>-1.7967257116722399</v>
      </c>
      <c r="G235" s="113">
        <v>0.98383100355601305</v>
      </c>
    </row>
    <row r="236" spans="1:7" hidden="1">
      <c r="A236" s="112"/>
      <c r="B236" s="112" t="s">
        <v>20</v>
      </c>
      <c r="C236" s="113">
        <v>0</v>
      </c>
      <c r="D236" s="113">
        <v>9.0591295713991798E-2</v>
      </c>
      <c r="E236" s="113">
        <v>0</v>
      </c>
      <c r="F236" s="113">
        <v>-9.4329577560173803</v>
      </c>
      <c r="G236" s="113">
        <v>-12.6194172763072</v>
      </c>
    </row>
    <row r="237" spans="1:7" hidden="1">
      <c r="A237" s="112"/>
      <c r="B237" s="112" t="s">
        <v>34</v>
      </c>
      <c r="C237" s="113">
        <v>8.2372322899493297E-2</v>
      </c>
      <c r="D237" s="113">
        <v>-5.79788295443961E-2</v>
      </c>
      <c r="E237" s="113">
        <v>0</v>
      </c>
      <c r="F237" s="113">
        <v>17.047685091380998</v>
      </c>
      <c r="G237" s="113">
        <v>12.4424682689792</v>
      </c>
    </row>
    <row r="238" spans="1:7" hidden="1">
      <c r="A238" s="112"/>
      <c r="B238" s="112" t="s">
        <v>30</v>
      </c>
      <c r="C238" s="113">
        <v>0.2</v>
      </c>
      <c r="D238" s="113">
        <v>0.10781460233670299</v>
      </c>
      <c r="E238" s="113">
        <v>0</v>
      </c>
      <c r="F238" s="113">
        <v>-9.1924998539512792</v>
      </c>
      <c r="G238" s="113">
        <v>-4.5197575212244496</v>
      </c>
    </row>
    <row r="239" spans="1:7" hidden="1">
      <c r="A239" s="112"/>
      <c r="B239" s="112" t="s">
        <v>31</v>
      </c>
      <c r="C239" s="113">
        <v>0</v>
      </c>
      <c r="D239" s="113">
        <v>5.0164227207702097E-2</v>
      </c>
      <c r="E239" s="113">
        <v>0</v>
      </c>
      <c r="F239" s="113">
        <v>-4.0014909331770001</v>
      </c>
      <c r="G239" s="113">
        <v>-1.4522555111512201</v>
      </c>
    </row>
    <row r="240" spans="1:7" hidden="1">
      <c r="A240" s="112"/>
      <c r="B240" s="112" t="s">
        <v>32</v>
      </c>
      <c r="C240" s="113">
        <v>0.16420361247948501</v>
      </c>
      <c r="D240" s="113">
        <v>4.0089140606298201E-2</v>
      </c>
      <c r="E240" s="113">
        <v>-9.9999999999999603E-2</v>
      </c>
      <c r="F240" s="113">
        <v>16.1139856959391</v>
      </c>
      <c r="G240" s="113">
        <v>5.5462081176003597</v>
      </c>
    </row>
    <row r="241" spans="1:10" hidden="1">
      <c r="A241" s="115"/>
      <c r="B241" s="103" t="s">
        <v>25</v>
      </c>
      <c r="C241" s="113">
        <v>8.1967213114753107E-2</v>
      </c>
      <c r="D241" s="113">
        <v>7.1940369768896104E-2</v>
      </c>
      <c r="E241" s="113">
        <v>0</v>
      </c>
      <c r="F241" s="113">
        <v>-10.9107281164843</v>
      </c>
      <c r="G241" s="113">
        <v>1.3267258207744701</v>
      </c>
    </row>
    <row r="242" spans="1:10" hidden="1">
      <c r="A242" s="115"/>
      <c r="B242" s="103" t="s">
        <v>26</v>
      </c>
      <c r="C242" s="113">
        <v>0.16380016380017601</v>
      </c>
      <c r="D242" s="113">
        <v>9.7975720550408596E-2</v>
      </c>
      <c r="E242" s="113">
        <v>9.9999999999999603E-2</v>
      </c>
      <c r="F242" s="113">
        <v>6.7801388189084904</v>
      </c>
      <c r="G242" s="113">
        <v>-0.51301005515616005</v>
      </c>
    </row>
    <row r="243" spans="1:10" ht="14.4" hidden="1" customHeight="1">
      <c r="A243" s="111"/>
      <c r="B243" s="103"/>
      <c r="C243" s="113"/>
      <c r="D243" s="113"/>
      <c r="E243" s="113"/>
      <c r="F243" s="113"/>
      <c r="G243" s="113"/>
    </row>
    <row r="244" spans="1:10" ht="14.4" customHeight="1">
      <c r="A244" s="111"/>
      <c r="B244" s="103"/>
      <c r="C244" s="113"/>
      <c r="D244" s="113"/>
      <c r="E244" s="113"/>
      <c r="F244" s="113"/>
      <c r="G244" s="113"/>
    </row>
    <row r="245" spans="1:10" ht="13.5" hidden="1" customHeight="1">
      <c r="A245" s="111">
        <v>2020</v>
      </c>
      <c r="B245" s="116" t="s">
        <v>15</v>
      </c>
      <c r="C245" s="113">
        <v>8.1766148814388401E-2</v>
      </c>
      <c r="D245" s="124">
        <v>3.8297359639997801E-2</v>
      </c>
      <c r="E245" s="124">
        <v>-3.8934517708910203E-2</v>
      </c>
      <c r="F245" s="113">
        <v>-2.4842295623802499</v>
      </c>
      <c r="G245" s="113">
        <v>-2.2066357334889402</v>
      </c>
      <c r="I245" s="117"/>
      <c r="J245" s="117"/>
    </row>
    <row r="246" spans="1:10" ht="13.5" hidden="1" customHeight="1">
      <c r="A246" s="112"/>
      <c r="B246" s="118" t="s">
        <v>16</v>
      </c>
      <c r="C246" s="113">
        <v>0</v>
      </c>
      <c r="D246" s="113">
        <v>-0.22961727785219899</v>
      </c>
      <c r="E246" s="113">
        <v>7.7082443406490106E-2</v>
      </c>
      <c r="F246" s="113">
        <v>-11.4895495705654</v>
      </c>
      <c r="G246" s="113">
        <v>-13.9646586663661</v>
      </c>
      <c r="I246" s="117"/>
      <c r="J246" s="117"/>
    </row>
    <row r="247" spans="1:10" ht="13.5" hidden="1" customHeight="1">
      <c r="A247" s="112"/>
      <c r="B247" s="118" t="s">
        <v>17</v>
      </c>
      <c r="C247" s="113">
        <v>-1.2254901960784299</v>
      </c>
      <c r="D247" s="113">
        <v>-8.3172864968503304E-2</v>
      </c>
      <c r="E247" s="113">
        <v>0.54407166251772998</v>
      </c>
      <c r="F247" s="113">
        <v>7.5399770600281402</v>
      </c>
      <c r="G247" s="113">
        <v>10.5804161000872</v>
      </c>
      <c r="I247" s="117"/>
      <c r="J247" s="117"/>
    </row>
    <row r="248" spans="1:10" ht="13.5" hidden="1" customHeight="1">
      <c r="A248" s="112"/>
      <c r="B248" s="118" t="s">
        <v>18</v>
      </c>
      <c r="C248" s="113">
        <v>-2.72952853598016</v>
      </c>
      <c r="D248" s="113">
        <v>-0.49140781659599497</v>
      </c>
      <c r="E248" s="113">
        <v>1.1029083719230399</v>
      </c>
      <c r="F248" s="113">
        <v>-19.093040237442398</v>
      </c>
      <c r="G248" s="113">
        <v>0.92856864339201395</v>
      </c>
      <c r="I248" s="117"/>
      <c r="J248" s="117"/>
    </row>
    <row r="249" spans="1:10" ht="13.5" hidden="1" customHeight="1">
      <c r="A249" s="112"/>
      <c r="B249" s="118" t="s">
        <v>19</v>
      </c>
      <c r="C249" s="113">
        <v>0.25510204081633497</v>
      </c>
      <c r="D249" s="113">
        <v>-0.13604560444350999</v>
      </c>
      <c r="E249" s="113">
        <v>0.30006908084179001</v>
      </c>
      <c r="F249" s="113">
        <v>-3.2506351371172002</v>
      </c>
      <c r="G249" s="113">
        <v>-23.6865236003988</v>
      </c>
      <c r="I249" s="117"/>
      <c r="J249" s="117"/>
    </row>
    <row r="250" spans="1:10" ht="13.5" hidden="1" customHeight="1">
      <c r="A250" s="112"/>
      <c r="B250" s="118" t="s">
        <v>33</v>
      </c>
      <c r="C250" s="113">
        <v>1.01781170483459</v>
      </c>
      <c r="D250" s="124">
        <v>4.95588219013001E-2</v>
      </c>
      <c r="E250" s="113">
        <v>-0.35135037663496999</v>
      </c>
      <c r="F250" s="113">
        <v>32.012826187030797</v>
      </c>
      <c r="G250" s="113">
        <v>18.988194444862899</v>
      </c>
      <c r="I250" s="117"/>
      <c r="J250" s="117"/>
    </row>
    <row r="251" spans="1:10" ht="13.5" hidden="1" customHeight="1">
      <c r="A251" s="112"/>
      <c r="B251" s="118" t="s">
        <v>34</v>
      </c>
      <c r="C251" s="113">
        <v>0.67170445004198798</v>
      </c>
      <c r="D251" s="113">
        <v>7.1775398256406206E-2</v>
      </c>
      <c r="E251" s="113">
        <v>-0.19510006126950999</v>
      </c>
      <c r="F251" s="113">
        <v>11.7926103208837</v>
      </c>
      <c r="G251" s="113">
        <v>7.0297656276052702</v>
      </c>
      <c r="I251" s="117"/>
      <c r="J251" s="117"/>
    </row>
    <row r="252" spans="1:10" ht="13.5" hidden="1" customHeight="1">
      <c r="A252" s="112"/>
      <c r="B252" s="118" t="s">
        <v>30</v>
      </c>
      <c r="C252" s="113">
        <v>0.16680567139282201</v>
      </c>
      <c r="D252" s="113">
        <v>0.24666575368169699</v>
      </c>
      <c r="E252" s="124">
        <v>-4.4924216433510203E-2</v>
      </c>
      <c r="F252" s="113">
        <v>-12.8695836861194</v>
      </c>
      <c r="G252" s="113">
        <v>-2.1496386868630002</v>
      </c>
      <c r="I252" s="117"/>
      <c r="J252" s="117"/>
    </row>
    <row r="253" spans="1:10" ht="13.5" hidden="1" customHeight="1">
      <c r="A253" s="112"/>
      <c r="B253" s="118" t="s">
        <v>23</v>
      </c>
      <c r="C253" s="113">
        <v>0</v>
      </c>
      <c r="D253" s="124">
        <v>2.4249668211894001E-2</v>
      </c>
      <c r="E253" s="124">
        <v>-3.61090882381703E-2</v>
      </c>
      <c r="F253" s="113">
        <v>10.0773123332437</v>
      </c>
      <c r="G253" s="113">
        <v>1.48706075665175</v>
      </c>
      <c r="I253" s="117"/>
      <c r="J253" s="117"/>
    </row>
    <row r="254" spans="1:10" ht="13.5" hidden="1" customHeight="1">
      <c r="A254" s="112"/>
      <c r="B254" s="118" t="s">
        <v>24</v>
      </c>
      <c r="C254" s="113">
        <v>8.32639467110763E-2</v>
      </c>
      <c r="D254" s="113">
        <v>6.846548578811E-2</v>
      </c>
      <c r="E254" s="113">
        <v>6.0079948046450199E-2</v>
      </c>
      <c r="F254" s="113">
        <v>2.5852394514764598</v>
      </c>
      <c r="G254" s="113">
        <v>2.9497429476424499</v>
      </c>
      <c r="I254" s="117"/>
      <c r="J254" s="117"/>
    </row>
    <row r="255" spans="1:10" ht="13.5" hidden="1" customHeight="1">
      <c r="A255" s="112"/>
      <c r="B255" s="118" t="s">
        <v>25</v>
      </c>
      <c r="C255" s="113">
        <v>-0.166389351081531</v>
      </c>
      <c r="D255" s="113">
        <v>-6.8774154544797697E-2</v>
      </c>
      <c r="E255" s="113">
        <v>0.1107379511229</v>
      </c>
      <c r="F255" s="113">
        <v>-7.0939092014828997</v>
      </c>
      <c r="G255" s="113">
        <v>-1.9067801133761799</v>
      </c>
      <c r="I255" s="117"/>
      <c r="J255" s="117"/>
    </row>
    <row r="256" spans="1:10" ht="13.5" hidden="1" customHeight="1">
      <c r="A256" s="111"/>
      <c r="B256" s="118" t="s">
        <v>26</v>
      </c>
      <c r="C256" s="113">
        <v>0.49999999999998901</v>
      </c>
      <c r="D256" s="113">
        <v>0</v>
      </c>
      <c r="E256" s="113">
        <v>0</v>
      </c>
      <c r="F256" s="113">
        <v>13.132893600226399</v>
      </c>
      <c r="G256" s="113">
        <v>11.092201316822401</v>
      </c>
      <c r="I256" s="117"/>
      <c r="J256" s="117"/>
    </row>
    <row r="257" spans="1:10" ht="15" hidden="1" customHeight="1">
      <c r="A257" s="111"/>
      <c r="B257" s="118"/>
      <c r="C257" s="113"/>
      <c r="D257" s="113"/>
      <c r="E257" s="113"/>
      <c r="F257" s="113"/>
      <c r="G257" s="113"/>
      <c r="I257" s="117"/>
      <c r="J257" s="117"/>
    </row>
    <row r="258" spans="1:10" ht="13.5" hidden="1" customHeight="1">
      <c r="A258" s="111">
        <v>2021</v>
      </c>
      <c r="B258" s="116" t="s">
        <v>15</v>
      </c>
      <c r="C258" s="113">
        <v>1.24378109452736</v>
      </c>
      <c r="D258" s="113">
        <v>9.9999999999994302E-2</v>
      </c>
      <c r="E258" s="113">
        <v>0.100000000000001</v>
      </c>
      <c r="F258" s="113">
        <v>-6.4381947862818603</v>
      </c>
      <c r="G258" s="113">
        <v>-2.74119145842511</v>
      </c>
      <c r="I258" s="117"/>
      <c r="J258" s="117"/>
    </row>
    <row r="259" spans="1:10" ht="13.5" hidden="1" customHeight="1">
      <c r="A259" s="111"/>
      <c r="B259" s="118" t="s">
        <v>16</v>
      </c>
      <c r="C259" s="113">
        <v>0.32760032760032998</v>
      </c>
      <c r="D259" s="113">
        <v>0</v>
      </c>
      <c r="E259" s="113">
        <v>-0.100000000000001</v>
      </c>
      <c r="F259" s="113">
        <v>-2.08800358684327</v>
      </c>
      <c r="G259" s="113">
        <v>-4.6232022690719097</v>
      </c>
      <c r="I259" s="117"/>
      <c r="J259" s="117"/>
    </row>
    <row r="260" spans="1:10" ht="13.5" hidden="1" customHeight="1">
      <c r="A260" s="112"/>
      <c r="B260" s="118" t="s">
        <v>27</v>
      </c>
      <c r="C260" s="113">
        <v>0.32653061224490199</v>
      </c>
      <c r="D260" s="113">
        <v>9.9999999999994302E-2</v>
      </c>
      <c r="E260" s="113">
        <v>-9.9999999999999603E-2</v>
      </c>
      <c r="F260" s="113">
        <v>19.843921554427201</v>
      </c>
      <c r="G260" s="113">
        <v>16.0548517581556</v>
      </c>
      <c r="I260" s="117"/>
      <c r="J260" s="117"/>
    </row>
    <row r="261" spans="1:10" ht="13.5" hidden="1" customHeight="1">
      <c r="A261" s="112"/>
      <c r="B261" s="118" t="s">
        <v>18</v>
      </c>
      <c r="C261" s="113">
        <v>0.16273393002439501</v>
      </c>
      <c r="D261" s="113">
        <v>0</v>
      </c>
      <c r="E261" s="113">
        <v>-0.100000000000001</v>
      </c>
      <c r="F261" s="113">
        <v>0.38276283185654197</v>
      </c>
      <c r="G261" s="113">
        <v>5.4732445653041397</v>
      </c>
      <c r="I261" s="117"/>
      <c r="J261" s="117"/>
    </row>
    <row r="262" spans="1:10" ht="13.5" hidden="1" customHeight="1">
      <c r="A262" s="112"/>
      <c r="B262" s="118" t="s">
        <v>35</v>
      </c>
      <c r="C262" s="113">
        <v>0</v>
      </c>
      <c r="D262" s="113">
        <v>-9.9999999999994302E-2</v>
      </c>
      <c r="E262" s="113">
        <v>-9.9999999999999603E-2</v>
      </c>
      <c r="F262" s="113">
        <v>-12.5374367664182</v>
      </c>
      <c r="G262" s="113">
        <v>-7.9273978778974898</v>
      </c>
      <c r="I262" s="117"/>
      <c r="J262" s="117"/>
    </row>
    <row r="263" spans="1:10" ht="13.5" hidden="1" customHeight="1">
      <c r="A263" s="112"/>
      <c r="B263" s="118" t="s">
        <v>36</v>
      </c>
      <c r="C263" s="113">
        <v>8.1234768480919997E-2</v>
      </c>
      <c r="D263" s="113">
        <v>-0.199966479480295</v>
      </c>
      <c r="E263" s="113">
        <v>0.28454952996834998</v>
      </c>
      <c r="F263" s="113">
        <v>13.9947251343314</v>
      </c>
      <c r="G263" s="113">
        <v>5.9665378164496703</v>
      </c>
      <c r="I263" s="117"/>
      <c r="J263" s="117"/>
    </row>
    <row r="264" spans="1:10" ht="13.5" hidden="1" customHeight="1">
      <c r="A264" s="112"/>
      <c r="B264" s="118" t="s">
        <v>34</v>
      </c>
      <c r="C264" s="113">
        <v>-0.56818181818182301</v>
      </c>
      <c r="D264" s="124">
        <v>-4.5002542772010698E-2</v>
      </c>
      <c r="E264" s="113">
        <v>5.6899173526229398E-2</v>
      </c>
      <c r="F264" s="113">
        <v>-7.7788273896031299</v>
      </c>
      <c r="G264" s="113">
        <v>0.41681651469125403</v>
      </c>
      <c r="I264" s="117"/>
      <c r="J264" s="117"/>
    </row>
    <row r="265" spans="1:10" ht="13.5" hidden="1" customHeight="1">
      <c r="A265" s="112"/>
      <c r="B265" s="118" t="s">
        <v>22</v>
      </c>
      <c r="C265" s="113">
        <v>0</v>
      </c>
      <c r="D265" s="113">
        <v>0.14496902225231201</v>
      </c>
      <c r="E265" s="113">
        <v>-0.19786156767158899</v>
      </c>
      <c r="F265" s="113">
        <v>-1.7967531450865899</v>
      </c>
      <c r="G265" s="113">
        <v>-11.1520535568849</v>
      </c>
      <c r="I265" s="117"/>
      <c r="J265" s="117"/>
    </row>
    <row r="266" spans="1:10" ht="13.5" hidden="1" customHeight="1">
      <c r="A266" s="112"/>
      <c r="B266" s="118" t="s">
        <v>23</v>
      </c>
      <c r="C266" s="113">
        <v>0.24489795918367599</v>
      </c>
      <c r="D266" s="113">
        <v>0.19999999999998899</v>
      </c>
      <c r="E266" s="113">
        <v>-0.133587135822991</v>
      </c>
      <c r="F266" s="113">
        <v>16.254122058039599</v>
      </c>
      <c r="G266" s="113">
        <v>14.014606739412701</v>
      </c>
    </row>
    <row r="267" spans="1:10" ht="15" hidden="1" customHeight="1">
      <c r="A267" s="112"/>
      <c r="B267" s="118" t="s">
        <v>24</v>
      </c>
      <c r="C267" s="113">
        <v>0.73289902280131403</v>
      </c>
      <c r="D267" s="113">
        <v>0.20000000000000301</v>
      </c>
      <c r="E267" s="113">
        <v>-0.21</v>
      </c>
      <c r="F267" s="113">
        <v>3.25179613804776</v>
      </c>
      <c r="G267" s="113">
        <v>3.8455667574200501</v>
      </c>
    </row>
    <row r="268" spans="1:10" ht="15" hidden="1" customHeight="1">
      <c r="A268" s="112"/>
      <c r="B268" s="112" t="s">
        <v>25</v>
      </c>
      <c r="C268" s="113">
        <v>0.24252223120453401</v>
      </c>
      <c r="D268" s="113">
        <v>0.100000000000009</v>
      </c>
      <c r="E268" s="113">
        <v>0</v>
      </c>
      <c r="F268" s="113">
        <v>-1.5875434684896499</v>
      </c>
      <c r="G268" s="113">
        <v>6.2319118881181597</v>
      </c>
    </row>
    <row r="269" spans="1:10" ht="15" hidden="1" customHeight="1">
      <c r="A269" s="112"/>
      <c r="B269" s="112" t="s">
        <v>26</v>
      </c>
      <c r="C269" s="113">
        <v>0.40322580645162398</v>
      </c>
      <c r="D269" s="113">
        <v>9.9999999999994302E-2</v>
      </c>
      <c r="E269" s="113">
        <v>-9.9999999999999603E-2</v>
      </c>
      <c r="F269" s="113">
        <v>10.4393522460764</v>
      </c>
      <c r="G269" s="113">
        <v>-0.46596322697623999</v>
      </c>
    </row>
    <row r="270" spans="1:10" ht="15" hidden="1" customHeight="1">
      <c r="B270" s="112"/>
    </row>
    <row r="271" spans="1:10" ht="13.5" hidden="1" customHeight="1">
      <c r="A271" s="111">
        <v>2022</v>
      </c>
      <c r="B271" s="116" t="s">
        <v>15</v>
      </c>
      <c r="C271" s="113">
        <v>0.321285140562244</v>
      </c>
      <c r="D271" s="113">
        <v>9.9999999999994302E-2</v>
      </c>
      <c r="E271" s="113">
        <v>0</v>
      </c>
      <c r="F271" s="113">
        <v>-10.74688900910793</v>
      </c>
      <c r="G271" s="113">
        <v>-0.13559317739412213</v>
      </c>
      <c r="I271" s="117"/>
      <c r="J271" s="117"/>
    </row>
    <row r="272" spans="1:10" ht="13.5" hidden="1" customHeight="1">
      <c r="A272" s="111"/>
      <c r="B272" s="121" t="s">
        <v>16</v>
      </c>
      <c r="C272" s="113">
        <v>0.24019215372297301</v>
      </c>
      <c r="D272" s="113">
        <v>0</v>
      </c>
      <c r="E272" s="113">
        <v>-0.100000000000001</v>
      </c>
      <c r="F272" s="113">
        <v>-8.3903045745355449</v>
      </c>
      <c r="G272" s="113">
        <v>-11.024477821137967</v>
      </c>
      <c r="I272" s="117"/>
      <c r="J272" s="117"/>
    </row>
    <row r="273" spans="1:10" ht="13.5" hidden="1" customHeight="1">
      <c r="A273" s="112"/>
      <c r="B273" s="121" t="s">
        <v>17</v>
      </c>
      <c r="C273" s="113">
        <v>0.31948881789136702</v>
      </c>
      <c r="D273" s="113">
        <v>0.100000000000009</v>
      </c>
      <c r="E273" s="113">
        <v>0</v>
      </c>
      <c r="F273" s="113">
        <v>29.237145411950081</v>
      </c>
      <c r="G273" s="113">
        <v>27.430662366593637</v>
      </c>
      <c r="I273" s="117"/>
      <c r="J273" s="117"/>
    </row>
    <row r="274" spans="1:10" ht="13.5" hidden="1" customHeight="1">
      <c r="A274" s="112"/>
      <c r="B274" s="121" t="s">
        <v>28</v>
      </c>
      <c r="C274" s="113">
        <v>0.238853503184733</v>
      </c>
      <c r="D274" s="113">
        <v>0.20000000000000301</v>
      </c>
      <c r="E274" s="113">
        <v>-0.16599999999999901</v>
      </c>
      <c r="F274" s="113">
        <v>-3.0460875678036348</v>
      </c>
      <c r="G274" s="113">
        <v>-1.0799681548900986</v>
      </c>
      <c r="I274" s="117"/>
      <c r="J274" s="117"/>
    </row>
    <row r="275" spans="1:10" ht="13.5" hidden="1" customHeight="1">
      <c r="A275" s="112"/>
      <c r="B275" s="118" t="s">
        <v>29</v>
      </c>
      <c r="C275" s="113">
        <v>0.55599682287528196</v>
      </c>
      <c r="D275" s="113">
        <v>9.9999999999994302E-2</v>
      </c>
      <c r="E275" s="124">
        <v>-3.4000000000000301E-2</v>
      </c>
      <c r="F275" s="113">
        <v>-5.4071818215663425</v>
      </c>
      <c r="G275" s="113">
        <v>3.5385291811075748</v>
      </c>
      <c r="I275" s="117"/>
      <c r="J275" s="117"/>
    </row>
    <row r="276" spans="1:10" ht="13.5" hidden="1" customHeight="1">
      <c r="A276" s="112"/>
      <c r="B276" s="118" t="s">
        <v>36</v>
      </c>
      <c r="C276" s="113">
        <v>0.63191153238546505</v>
      </c>
      <c r="D276" s="124">
        <v>4.3430075487364703E-2</v>
      </c>
      <c r="E276" s="113">
        <v>-0.1</v>
      </c>
      <c r="F276" s="113">
        <v>19.641673267100202</v>
      </c>
      <c r="G276" s="113">
        <v>12.340670678737698</v>
      </c>
      <c r="I276" s="117"/>
      <c r="J276" s="117"/>
    </row>
    <row r="277" spans="1:10" ht="13.5" hidden="1" customHeight="1">
      <c r="A277" s="112"/>
      <c r="B277" s="118" t="s">
        <v>37</v>
      </c>
      <c r="C277" s="113">
        <v>0.39246467817897202</v>
      </c>
      <c r="D277" s="113">
        <v>6.3194721432651604E-2</v>
      </c>
      <c r="E277" s="113">
        <v>-9.9999999999999603E-2</v>
      </c>
      <c r="F277" s="113">
        <v>-6.896493906483725</v>
      </c>
      <c r="G277" s="113">
        <v>-2.1526990378118005</v>
      </c>
      <c r="I277" s="117"/>
      <c r="J277" s="117"/>
    </row>
    <row r="278" spans="1:10" ht="13.5" hidden="1" customHeight="1">
      <c r="A278" s="112"/>
      <c r="B278" s="118" t="s">
        <v>38</v>
      </c>
      <c r="C278" s="113">
        <v>0.23455824863172201</v>
      </c>
      <c r="D278" s="113">
        <v>9.3375203079986605E-2</v>
      </c>
      <c r="E278" s="113">
        <v>0</v>
      </c>
      <c r="F278" s="113">
        <v>5.3551758157604601</v>
      </c>
      <c r="G278" s="113">
        <v>4.8483102917437071</v>
      </c>
      <c r="I278" s="117"/>
      <c r="J278" s="117"/>
    </row>
    <row r="279" spans="1:10" ht="13.5" hidden="1" customHeight="1">
      <c r="A279" s="112"/>
      <c r="B279" s="118" t="s">
        <v>23</v>
      </c>
      <c r="C279" s="113">
        <v>7.8003120124825506E-2</v>
      </c>
      <c r="D279" s="113">
        <v>0</v>
      </c>
      <c r="E279" s="113">
        <v>-0.1</v>
      </c>
      <c r="F279" s="113">
        <v>1.9295909852968585</v>
      </c>
      <c r="G279" s="113">
        <v>-9.5152662945337312</v>
      </c>
    </row>
    <row r="280" spans="1:10" ht="15" hidden="1" customHeight="1">
      <c r="A280" s="112"/>
      <c r="B280" s="118" t="s">
        <v>24</v>
      </c>
      <c r="C280" s="113">
        <v>0.23382696804363778</v>
      </c>
      <c r="D280" s="113">
        <v>0</v>
      </c>
      <c r="E280" s="124">
        <v>-0.03</v>
      </c>
      <c r="F280" s="113">
        <v>-8.5077396826896301</v>
      </c>
      <c r="G280" s="113">
        <v>0.98544382605560976</v>
      </c>
    </row>
    <row r="281" spans="1:10" ht="15" hidden="1" customHeight="1">
      <c r="A281" s="112"/>
      <c r="B281" s="112" t="s">
        <v>25</v>
      </c>
      <c r="C281" s="113">
        <v>0.31104199066873672</v>
      </c>
      <c r="D281" s="113">
        <v>9.9999999999994302E-2</v>
      </c>
      <c r="E281" s="113">
        <v>0</v>
      </c>
      <c r="F281" s="113">
        <v>-1.7300854134058574</v>
      </c>
      <c r="G281" s="113">
        <v>-4.9575619558665966</v>
      </c>
    </row>
    <row r="282" spans="1:10" ht="15" hidden="1" customHeight="1">
      <c r="A282" s="112"/>
      <c r="B282" s="112" t="s">
        <v>26</v>
      </c>
      <c r="C282" s="113">
        <v>0.15503875968991832</v>
      </c>
      <c r="D282" s="113">
        <v>0</v>
      </c>
      <c r="E282" s="113">
        <v>0</v>
      </c>
      <c r="F282" s="113">
        <v>1.4745002694127596</v>
      </c>
      <c r="G282" s="113">
        <v>-3.9523127967326044</v>
      </c>
    </row>
    <row r="283" spans="1:10" ht="15" hidden="1" customHeight="1"/>
    <row r="284" spans="1:10" ht="13.5" hidden="1" customHeight="1">
      <c r="A284" s="111">
        <v>2023</v>
      </c>
      <c r="B284" s="112" t="s">
        <v>15</v>
      </c>
      <c r="C284" s="113">
        <v>0.23219814241486336</v>
      </c>
      <c r="D284" s="113">
        <v>0</v>
      </c>
      <c r="E284" s="113">
        <v>0</v>
      </c>
      <c r="F284" s="113">
        <v>-14.391984930216328</v>
      </c>
      <c r="G284" s="113">
        <v>-8.7988494958540659</v>
      </c>
      <c r="I284" s="117"/>
      <c r="J284" s="117"/>
    </row>
    <row r="285" spans="1:10" ht="13.5" hidden="1" customHeight="1">
      <c r="A285" s="111"/>
      <c r="B285" s="112" t="s">
        <v>16</v>
      </c>
      <c r="C285" s="113">
        <v>0.23166023166023564</v>
      </c>
      <c r="D285" s="113">
        <v>0.10000000000000853</v>
      </c>
      <c r="E285" s="113">
        <v>-0.10000000000000009</v>
      </c>
      <c r="F285" s="124">
        <v>1.4754571267538985E-2</v>
      </c>
      <c r="G285" s="113">
        <v>-1.9102621727789093</v>
      </c>
      <c r="I285" s="117"/>
      <c r="J285" s="117"/>
    </row>
    <row r="286" spans="1:10" ht="13.5" hidden="1" customHeight="1">
      <c r="A286" s="112"/>
      <c r="B286" s="118" t="s">
        <v>17</v>
      </c>
      <c r="C286" s="113">
        <v>7.7041602465333092E-2</v>
      </c>
      <c r="D286" s="113">
        <v>0</v>
      </c>
      <c r="E286" s="113">
        <v>0</v>
      </c>
      <c r="F286" s="113">
        <v>15.142334659242817</v>
      </c>
      <c r="G286" s="113">
        <v>12.691814763403819</v>
      </c>
      <c r="I286" s="117"/>
      <c r="J286" s="117"/>
    </row>
    <row r="287" spans="1:10" ht="13.5" hidden="1" customHeight="1">
      <c r="A287" s="112"/>
      <c r="B287" s="118" t="s">
        <v>18</v>
      </c>
      <c r="C287" s="113">
        <v>7.698229407235857E-2</v>
      </c>
      <c r="D287" s="113">
        <v>9.9999999999994316E-2</v>
      </c>
      <c r="E287" s="113">
        <v>0</v>
      </c>
      <c r="F287" s="113">
        <v>-18.944239203190648</v>
      </c>
      <c r="G287" s="113">
        <v>-10.19261808577051</v>
      </c>
      <c r="I287" s="117"/>
      <c r="J287" s="117"/>
    </row>
    <row r="288" spans="1:10" ht="13.5" hidden="1" customHeight="1">
      <c r="A288" s="112"/>
      <c r="B288" s="118" t="s">
        <v>19</v>
      </c>
      <c r="C288" s="113">
        <v>0.15384615384614886</v>
      </c>
      <c r="D288" s="113">
        <v>0</v>
      </c>
      <c r="E288" s="113">
        <v>0</v>
      </c>
      <c r="F288" s="113">
        <v>13.645243859306788</v>
      </c>
      <c r="G288" s="113">
        <v>10.961500939183644</v>
      </c>
      <c r="I288" s="117"/>
      <c r="J288" s="117"/>
    </row>
    <row r="289" spans="1:10" ht="13.5" hidden="1" customHeight="1">
      <c r="A289" s="112"/>
      <c r="B289" s="118" t="s">
        <v>20</v>
      </c>
      <c r="C289" s="113">
        <v>0.1536098310291889</v>
      </c>
      <c r="D289" s="113">
        <v>0</v>
      </c>
      <c r="E289" s="113">
        <v>-0.10000000000000009</v>
      </c>
      <c r="F289" s="113">
        <v>3.703433995117611</v>
      </c>
      <c r="G289" s="113">
        <v>-8.8659808967020641</v>
      </c>
      <c r="I289" s="117"/>
      <c r="J289" s="117"/>
    </row>
    <row r="290" spans="1:10" ht="13.5" hidden="1" customHeight="1">
      <c r="A290" s="112"/>
      <c r="B290" s="118" t="s">
        <v>21</v>
      </c>
      <c r="C290" s="113">
        <v>7.6687116564411184E-2</v>
      </c>
      <c r="D290" s="113">
        <v>9.9999999999994316E-2</v>
      </c>
      <c r="E290" s="113">
        <v>0</v>
      </c>
      <c r="F290" s="113">
        <v>-5.7902861678411082</v>
      </c>
      <c r="G290" s="113">
        <v>4.8310029642252728</v>
      </c>
      <c r="I290" s="117"/>
      <c r="J290" s="117"/>
    </row>
    <row r="291" spans="1:10" ht="13.5" hidden="1" customHeight="1">
      <c r="A291" s="112"/>
      <c r="B291" s="118" t="s">
        <v>30</v>
      </c>
      <c r="C291" s="113">
        <v>0.15325670498083088</v>
      </c>
      <c r="D291" s="113">
        <v>-2.670630804655616E-2</v>
      </c>
      <c r="E291" s="113">
        <v>0</v>
      </c>
      <c r="F291" s="113">
        <v>-1.357052029586725</v>
      </c>
      <c r="G291" s="113">
        <v>-1.6165393328593236</v>
      </c>
      <c r="I291" s="117"/>
      <c r="J291" s="117"/>
    </row>
    <row r="292" spans="1:10" ht="13.5" hidden="1" customHeight="1">
      <c r="A292" s="112"/>
      <c r="B292" s="118" t="s">
        <v>23</v>
      </c>
      <c r="C292" s="113">
        <v>7.6511094108666633E-2</v>
      </c>
      <c r="D292" s="113">
        <v>-1.2936919534354274E-3</v>
      </c>
      <c r="E292" s="113">
        <v>0</v>
      </c>
      <c r="F292" s="113">
        <v>7.9468977659563844</v>
      </c>
      <c r="G292" s="113">
        <v>2.1319314827750624</v>
      </c>
    </row>
    <row r="293" spans="1:10" ht="13.5" hidden="1" customHeight="1">
      <c r="A293" s="112"/>
      <c r="B293" s="118" t="s">
        <v>24</v>
      </c>
      <c r="C293" s="113">
        <v>7.6452599388376896E-2</v>
      </c>
      <c r="D293" s="113">
        <v>2.7999999999991587E-2</v>
      </c>
      <c r="E293" s="113">
        <v>0</v>
      </c>
      <c r="F293" s="113">
        <v>1.4618679958241954</v>
      </c>
      <c r="G293" s="113">
        <v>13.259163625917925</v>
      </c>
    </row>
    <row r="294" spans="1:10" ht="13.5" hidden="1" customHeight="1">
      <c r="A294" s="112"/>
      <c r="B294" s="118" t="s">
        <v>25</v>
      </c>
      <c r="C294" s="113">
        <v>0</v>
      </c>
      <c r="D294" s="113">
        <v>0</v>
      </c>
      <c r="E294" s="113">
        <v>-0.10000000000000009</v>
      </c>
      <c r="F294" s="113">
        <v>-3.6049560053931673</v>
      </c>
      <c r="G294" s="113">
        <v>-3.2568045004490731</v>
      </c>
    </row>
    <row r="295" spans="1:10" ht="13.5" hidden="1" customHeight="1">
      <c r="A295" s="112"/>
      <c r="B295" s="118" t="s">
        <v>26</v>
      </c>
      <c r="C295" s="113">
        <v>0.22918258212374365</v>
      </c>
      <c r="D295" s="113">
        <v>0.10000000000000853</v>
      </c>
      <c r="E295" s="113">
        <v>0</v>
      </c>
      <c r="F295" s="113">
        <v>-2.596195638337262</v>
      </c>
      <c r="G295" s="113">
        <v>-2.621334619075788</v>
      </c>
    </row>
    <row r="296" spans="1:10" ht="15" hidden="1" customHeight="1">
      <c r="B296" s="112"/>
    </row>
    <row r="297" spans="1:10">
      <c r="A297" s="111">
        <v>2024</v>
      </c>
      <c r="B297" s="118" t="s">
        <v>15</v>
      </c>
      <c r="C297" s="113">
        <f>(C85/C83-1)*100</f>
        <v>0.15243902439026069</v>
      </c>
      <c r="D297" s="113">
        <v>0</v>
      </c>
      <c r="E297" s="113">
        <v>0</v>
      </c>
      <c r="F297" s="113">
        <f>(F85/F83-1)*100</f>
        <v>3.3462889798174578</v>
      </c>
      <c r="G297" s="113">
        <f>(G85/G83-1)*100</f>
        <v>5.2586849544303371</v>
      </c>
      <c r="I297" s="117"/>
      <c r="J297" s="117"/>
    </row>
    <row r="298" spans="1:10">
      <c r="A298" s="111"/>
      <c r="B298" s="112" t="s">
        <v>16</v>
      </c>
      <c r="C298" s="113">
        <f>(C86/C85-1)*100</f>
        <v>0.53272450532724225</v>
      </c>
      <c r="D298" s="113">
        <v>0</v>
      </c>
      <c r="E298" s="113">
        <v>0</v>
      </c>
      <c r="F298" s="113">
        <f>(F86/F85-1)*100</f>
        <v>-9.0299281327434695</v>
      </c>
      <c r="G298" s="113">
        <f>(G86/G85-1)*100</f>
        <v>-10.799913085561986</v>
      </c>
      <c r="I298" s="117"/>
      <c r="J298" s="117"/>
    </row>
    <row r="299" spans="1:10" ht="13.5" customHeight="1">
      <c r="A299" s="112"/>
      <c r="B299" s="118" t="s">
        <v>17</v>
      </c>
      <c r="C299" s="113">
        <f t="shared" ref="C299:C308" si="5">(C87/C86-1)*100</f>
        <v>7.570022710068347E-2</v>
      </c>
      <c r="D299" s="113">
        <v>9.9999999999994316E-2</v>
      </c>
      <c r="E299" s="113">
        <v>0</v>
      </c>
      <c r="F299" s="113">
        <f t="shared" ref="F299:G308" si="6">(F87/F86-1)*100</f>
        <v>15.452681068507147</v>
      </c>
      <c r="G299" s="113">
        <f t="shared" si="6"/>
        <v>15.710688260366744</v>
      </c>
      <c r="I299" s="117"/>
      <c r="J299" s="117"/>
    </row>
    <row r="300" spans="1:10" ht="13.5" customHeight="1">
      <c r="A300" s="112"/>
      <c r="B300" s="118" t="s">
        <v>18</v>
      </c>
      <c r="C300" s="113">
        <f t="shared" si="5"/>
        <v>0.15128593040849569</v>
      </c>
      <c r="D300" s="113">
        <v>0</v>
      </c>
      <c r="E300" s="113">
        <v>0</v>
      </c>
      <c r="F300" s="113">
        <f t="shared" si="6"/>
        <v>-10.787841479440385</v>
      </c>
      <c r="G300" s="113">
        <f t="shared" si="6"/>
        <v>-7.6755779720812489</v>
      </c>
      <c r="I300" s="117"/>
      <c r="J300" s="117"/>
    </row>
    <row r="301" spans="1:10" ht="13.5" customHeight="1">
      <c r="A301" s="112"/>
      <c r="B301" s="118" t="s">
        <v>19</v>
      </c>
      <c r="C301" s="113">
        <f t="shared" si="5"/>
        <v>0.30211480362538623</v>
      </c>
      <c r="D301" s="113">
        <v>0</v>
      </c>
      <c r="E301" s="113">
        <v>0</v>
      </c>
      <c r="F301" s="113">
        <f t="shared" si="6"/>
        <v>11.63278811271471</v>
      </c>
      <c r="G301" s="113">
        <f t="shared" si="6"/>
        <v>10.405434726680273</v>
      </c>
      <c r="I301" s="117"/>
      <c r="J301" s="117"/>
    </row>
    <row r="302" spans="1:10" ht="13.5" customHeight="1">
      <c r="A302" s="112"/>
      <c r="B302" s="118" t="s">
        <v>20</v>
      </c>
      <c r="C302" s="113">
        <f t="shared" si="5"/>
        <v>0.15060240963855609</v>
      </c>
      <c r="D302" s="113">
        <v>0.10000000000000853</v>
      </c>
      <c r="E302" s="113">
        <v>0</v>
      </c>
      <c r="F302" s="113">
        <f t="shared" si="6"/>
        <v>-1.5783853343731225</v>
      </c>
      <c r="G302" s="113">
        <f t="shared" si="6"/>
        <v>-5.3710156079079807</v>
      </c>
      <c r="I302" s="117"/>
      <c r="J302" s="117"/>
    </row>
    <row r="303" spans="1:10" ht="13.5" customHeight="1">
      <c r="A303" s="112"/>
      <c r="B303" s="118" t="s">
        <v>21</v>
      </c>
      <c r="C303" s="113">
        <f t="shared" si="5"/>
        <v>7.518796992480592E-2</v>
      </c>
      <c r="D303" s="113">
        <v>0</v>
      </c>
      <c r="E303" s="113">
        <v>0</v>
      </c>
      <c r="F303" s="113">
        <f t="shared" si="6"/>
        <v>4.0474327884689965</v>
      </c>
      <c r="G303" s="113">
        <f t="shared" si="6"/>
        <v>11.61196500156667</v>
      </c>
      <c r="I303" s="117"/>
      <c r="J303" s="117"/>
    </row>
    <row r="304" spans="1:10" ht="13.5" customHeight="1">
      <c r="A304" s="112"/>
      <c r="B304" s="118" t="s">
        <v>22</v>
      </c>
      <c r="C304" s="113">
        <f t="shared" si="5"/>
        <v>7.513148009015147E-2</v>
      </c>
      <c r="D304" s="113">
        <v>0</v>
      </c>
      <c r="E304" s="113">
        <v>-9.9999999999999645E-2</v>
      </c>
      <c r="F304" s="113">
        <f t="shared" si="6"/>
        <v>-1.6118561515802043</v>
      </c>
      <c r="G304" s="113">
        <f t="shared" si="6"/>
        <v>-0.982786531885671</v>
      </c>
      <c r="I304" s="117"/>
      <c r="J304" s="117"/>
    </row>
    <row r="305" spans="1:10" ht="13.5" customHeight="1">
      <c r="A305" s="112"/>
      <c r="B305" s="118" t="s">
        <v>23</v>
      </c>
      <c r="C305" s="113">
        <f t="shared" si="5"/>
        <v>0</v>
      </c>
      <c r="D305" s="113">
        <v>9.9999999999994316E-2</v>
      </c>
      <c r="E305" s="113">
        <v>0</v>
      </c>
      <c r="F305" s="113">
        <f t="shared" si="6"/>
        <v>-4.2217070633183358</v>
      </c>
      <c r="G305" s="113">
        <f t="shared" si="6"/>
        <v>-10.284101589253902</v>
      </c>
    </row>
    <row r="306" spans="1:10" ht="13.5" customHeight="1">
      <c r="A306" s="112"/>
      <c r="B306" s="118" t="s">
        <v>24</v>
      </c>
      <c r="C306" s="113">
        <f t="shared" si="5"/>
        <v>0.15015015015016342</v>
      </c>
      <c r="D306" s="113">
        <v>0</v>
      </c>
      <c r="E306" s="113">
        <v>0</v>
      </c>
      <c r="F306" s="113">
        <f t="shared" si="6"/>
        <v>3.7078775565592581</v>
      </c>
      <c r="G306" s="113">
        <f t="shared" si="6"/>
        <v>4.9456754946666015</v>
      </c>
    </row>
    <row r="307" spans="1:10" ht="13.5" customHeight="1">
      <c r="A307" s="112"/>
      <c r="B307" s="118" t="s">
        <v>25</v>
      </c>
      <c r="C307" s="113">
        <f t="shared" si="5"/>
        <v>-7.496251874062887E-2</v>
      </c>
      <c r="D307" s="113">
        <v>0</v>
      </c>
      <c r="E307" s="113">
        <v>0</v>
      </c>
      <c r="F307" s="113">
        <f t="shared" si="6"/>
        <v>-1.4272035530120353</v>
      </c>
      <c r="G307" s="113">
        <f t="shared" si="6"/>
        <v>-4.3088221898892272</v>
      </c>
    </row>
    <row r="308" spans="1:10" ht="13.5" customHeight="1">
      <c r="A308" s="112"/>
      <c r="B308" s="118" t="s">
        <v>26</v>
      </c>
      <c r="C308" s="113">
        <f t="shared" si="5"/>
        <v>7.5018754688671585E-2</v>
      </c>
      <c r="D308" s="113">
        <v>9.9999999999994316E-2</v>
      </c>
      <c r="E308" s="113">
        <v>0</v>
      </c>
      <c r="F308" s="113">
        <f t="shared" si="6"/>
        <v>9.6317250788336306</v>
      </c>
      <c r="G308" s="113">
        <f t="shared" si="6"/>
        <v>7.2646816545715032</v>
      </c>
    </row>
    <row r="309" spans="1:10" ht="15" customHeight="1"/>
    <row r="310" spans="1:10" ht="16.2">
      <c r="A310" s="111">
        <v>2025</v>
      </c>
      <c r="B310" s="118" t="s">
        <v>157</v>
      </c>
      <c r="C310" s="113">
        <f t="shared" ref="C310:G310" si="7">(C98/C96-1)*100</f>
        <v>0.14992503748125774</v>
      </c>
      <c r="D310" s="113">
        <v>0</v>
      </c>
      <c r="E310" s="113">
        <v>0</v>
      </c>
      <c r="F310" s="113">
        <f t="shared" si="7"/>
        <v>-11.310080053418048</v>
      </c>
      <c r="G310" s="113">
        <f t="shared" si="7"/>
        <v>-0.15671263025816007</v>
      </c>
      <c r="I310" s="117"/>
      <c r="J310" s="117"/>
    </row>
    <row r="311" spans="1:10" ht="16.2">
      <c r="A311" s="111"/>
      <c r="B311" s="118" t="s">
        <v>147</v>
      </c>
      <c r="C311" s="113">
        <f t="shared" ref="C311:G321" si="8">(C99/C98-1)*100</f>
        <v>0.37425149700598404</v>
      </c>
      <c r="D311" s="113" t="s">
        <v>134</v>
      </c>
      <c r="E311" s="113" t="s">
        <v>134</v>
      </c>
      <c r="F311" s="113">
        <f t="shared" si="8"/>
        <v>-3.7121031289488959</v>
      </c>
      <c r="G311" s="113">
        <f t="shared" si="8"/>
        <v>-11.343681359101987</v>
      </c>
      <c r="I311" s="117"/>
      <c r="J311" s="117"/>
    </row>
    <row r="312" spans="1:10" ht="13.5" hidden="1" customHeight="1">
      <c r="A312" s="111"/>
      <c r="B312" s="118" t="s">
        <v>148</v>
      </c>
      <c r="C312" s="113">
        <f t="shared" si="8"/>
        <v>-100</v>
      </c>
      <c r="D312" s="113"/>
      <c r="E312" s="113"/>
      <c r="F312" s="113">
        <f t="shared" si="8"/>
        <v>-100</v>
      </c>
      <c r="G312" s="113">
        <f t="shared" si="8"/>
        <v>-100</v>
      </c>
      <c r="I312" s="117"/>
      <c r="J312" s="117"/>
    </row>
    <row r="313" spans="1:10" ht="13.5" hidden="1" customHeight="1">
      <c r="A313" s="111"/>
      <c r="B313" s="118" t="s">
        <v>149</v>
      </c>
      <c r="C313" s="113" t="e">
        <f t="shared" si="8"/>
        <v>#DIV/0!</v>
      </c>
      <c r="D313" s="113"/>
      <c r="E313" s="113"/>
      <c r="F313" s="113" t="e">
        <f t="shared" si="8"/>
        <v>#DIV/0!</v>
      </c>
      <c r="G313" s="113" t="e">
        <f t="shared" si="8"/>
        <v>#DIV/0!</v>
      </c>
      <c r="I313" s="117"/>
      <c r="J313" s="117"/>
    </row>
    <row r="314" spans="1:10" ht="13.5" hidden="1" customHeight="1">
      <c r="A314" s="111"/>
      <c r="B314" s="118" t="s">
        <v>150</v>
      </c>
      <c r="C314" s="113" t="e">
        <f t="shared" si="8"/>
        <v>#DIV/0!</v>
      </c>
      <c r="D314" s="113"/>
      <c r="E314" s="113"/>
      <c r="F314" s="113" t="e">
        <f t="shared" si="8"/>
        <v>#DIV/0!</v>
      </c>
      <c r="G314" s="113" t="e">
        <f t="shared" si="8"/>
        <v>#DIV/0!</v>
      </c>
      <c r="I314" s="117"/>
      <c r="J314" s="117"/>
    </row>
    <row r="315" spans="1:10" ht="13.5" hidden="1" customHeight="1">
      <c r="A315" s="111"/>
      <c r="B315" s="118" t="s">
        <v>151</v>
      </c>
      <c r="C315" s="113" t="e">
        <f t="shared" si="8"/>
        <v>#DIV/0!</v>
      </c>
      <c r="D315" s="113"/>
      <c r="E315" s="113"/>
      <c r="F315" s="113" t="e">
        <f t="shared" si="8"/>
        <v>#DIV/0!</v>
      </c>
      <c r="G315" s="113" t="e">
        <f t="shared" si="8"/>
        <v>#DIV/0!</v>
      </c>
      <c r="I315" s="117"/>
      <c r="J315" s="117"/>
    </row>
    <row r="316" spans="1:10" ht="13.5" hidden="1" customHeight="1">
      <c r="A316" s="111"/>
      <c r="B316" s="118" t="s">
        <v>152</v>
      </c>
      <c r="C316" s="113" t="e">
        <f t="shared" si="8"/>
        <v>#DIV/0!</v>
      </c>
      <c r="D316" s="113"/>
      <c r="E316" s="113"/>
      <c r="F316" s="113" t="e">
        <f t="shared" si="8"/>
        <v>#DIV/0!</v>
      </c>
      <c r="G316" s="113" t="e">
        <f t="shared" si="8"/>
        <v>#DIV/0!</v>
      </c>
      <c r="I316" s="117"/>
      <c r="J316" s="117"/>
    </row>
    <row r="317" spans="1:10" ht="13.5" hidden="1" customHeight="1">
      <c r="A317" s="112"/>
      <c r="B317" s="118" t="s">
        <v>153</v>
      </c>
      <c r="C317" s="113" t="e">
        <f t="shared" si="8"/>
        <v>#DIV/0!</v>
      </c>
      <c r="D317" s="113"/>
      <c r="E317" s="113"/>
      <c r="F317" s="113" t="e">
        <f t="shared" si="8"/>
        <v>#DIV/0!</v>
      </c>
      <c r="G317" s="113" t="e">
        <f t="shared" si="8"/>
        <v>#DIV/0!</v>
      </c>
      <c r="I317" s="117"/>
      <c r="J317" s="117"/>
    </row>
    <row r="318" spans="1:10" ht="13.5" hidden="1" customHeight="1">
      <c r="A318" s="112"/>
      <c r="B318" s="118" t="s">
        <v>154</v>
      </c>
      <c r="C318" s="113" t="e">
        <f t="shared" si="8"/>
        <v>#DIV/0!</v>
      </c>
      <c r="D318" s="113"/>
      <c r="E318" s="113"/>
      <c r="F318" s="113" t="e">
        <f t="shared" si="8"/>
        <v>#DIV/0!</v>
      </c>
      <c r="G318" s="113" t="e">
        <f t="shared" si="8"/>
        <v>#DIV/0!</v>
      </c>
    </row>
    <row r="319" spans="1:10" ht="13.5" hidden="1" customHeight="1">
      <c r="A319" s="111"/>
      <c r="B319" s="118" t="s">
        <v>155</v>
      </c>
      <c r="C319" s="113" t="e">
        <f t="shared" si="8"/>
        <v>#DIV/0!</v>
      </c>
      <c r="D319" s="113"/>
      <c r="E319" s="113"/>
      <c r="F319" s="113" t="e">
        <f t="shared" si="8"/>
        <v>#DIV/0!</v>
      </c>
      <c r="G319" s="113" t="e">
        <f t="shared" si="8"/>
        <v>#DIV/0!</v>
      </c>
    </row>
    <row r="320" spans="1:10" ht="13.5" hidden="1" customHeight="1">
      <c r="A320" s="111"/>
      <c r="B320" s="118" t="s">
        <v>156</v>
      </c>
      <c r="C320" s="113" t="e">
        <f t="shared" si="8"/>
        <v>#DIV/0!</v>
      </c>
      <c r="D320" s="113"/>
      <c r="E320" s="113"/>
      <c r="F320" s="113" t="e">
        <f t="shared" si="8"/>
        <v>#DIV/0!</v>
      </c>
      <c r="G320" s="113" t="e">
        <f t="shared" si="8"/>
        <v>#DIV/0!</v>
      </c>
    </row>
    <row r="321" spans="1:7" ht="13.5" hidden="1" customHeight="1">
      <c r="A321" s="111"/>
      <c r="B321" s="118" t="s">
        <v>135</v>
      </c>
      <c r="C321" s="113" t="e">
        <f t="shared" si="8"/>
        <v>#DIV/0!</v>
      </c>
      <c r="D321" s="113"/>
      <c r="E321" s="113"/>
      <c r="F321" s="113" t="e">
        <f t="shared" si="8"/>
        <v>#DIV/0!</v>
      </c>
      <c r="G321" s="113" t="e">
        <f t="shared" si="8"/>
        <v>#DIV/0!</v>
      </c>
    </row>
    <row r="322" spans="1:7" ht="15" customHeight="1"/>
    <row r="323" spans="1:7" ht="15" customHeight="1"/>
    <row r="324" spans="1:7" ht="15" customHeight="1"/>
    <row r="325" spans="1:7" s="105" customFormat="1" ht="15" customHeight="1">
      <c r="A325" s="103"/>
    </row>
    <row r="326" spans="1:7" s="105" customFormat="1" ht="15" customHeight="1">
      <c r="A326" s="103"/>
    </row>
    <row r="327" spans="1:7" s="105" customFormat="1" ht="15" customHeight="1">
      <c r="A327" s="103"/>
    </row>
    <row r="328" spans="1:7" s="105" customFormat="1" ht="15" customHeight="1">
      <c r="A328" s="103"/>
    </row>
    <row r="329" spans="1:7" s="105" customFormat="1" ht="15" customHeight="1">
      <c r="A329" s="103"/>
    </row>
    <row r="330" spans="1:7" s="105" customFormat="1" ht="15" customHeight="1">
      <c r="A330" s="103"/>
    </row>
    <row r="331" spans="1:7" s="105" customFormat="1" ht="15" customHeight="1">
      <c r="A331" s="103"/>
    </row>
    <row r="332" spans="1:7" s="105" customFormat="1" ht="15" customHeight="1">
      <c r="A332" s="103"/>
    </row>
    <row r="333" spans="1:7" ht="15" customHeight="1">
      <c r="A333" s="126"/>
      <c r="B333" s="126"/>
      <c r="C333" s="126"/>
      <c r="D333" s="126"/>
      <c r="E333" s="126"/>
      <c r="F333" s="126"/>
      <c r="G333" s="126"/>
    </row>
    <row r="334" spans="1:7" ht="15" customHeight="1"/>
    <row r="335" spans="1:7" ht="15" customHeight="1"/>
    <row r="336" spans="1:7" ht="15" customHeight="1"/>
    <row r="337" ht="15" customHeight="1"/>
    <row r="338" ht="15" customHeight="1"/>
    <row r="339" ht="15" customHeight="1"/>
  </sheetData>
  <sheetProtection algorithmName="SHA-512" hashValue="XW7qMUcq02TEkL1g5gimus9A0CMPOULjjYESLyQOhlH4yLV0cs9UxguXckQviCXBwNjPN9bRVqMUFN7l0+jqhg==" saltValue="HcgwZGMTJ4jm54SR1BG9eg==" spinCount="100000" sheet="1" formatCells="0" formatColumns="0" formatRows="0" insertColumns="0" insertRows="0" insertHyperlinks="0" deleteColumns="0" deleteRows="0" sort="0" autoFilter="0" pivotTables="0"/>
  <mergeCells count="7">
    <mergeCell ref="A217:G217"/>
    <mergeCell ref="B1:B2"/>
    <mergeCell ref="C1:G1"/>
    <mergeCell ref="C2:G2"/>
    <mergeCell ref="A4:B4"/>
    <mergeCell ref="A5:B5"/>
    <mergeCell ref="A111:G111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CD45-BA3A-4508-B3DC-2865668DE549}">
  <sheetPr codeName="Sheet11"/>
  <dimension ref="A1:J321"/>
  <sheetViews>
    <sheetView showGridLines="0" view="pageBreakPreview" zoomScaleNormal="100" workbookViewId="0">
      <selection activeCell="K98" sqref="K98"/>
    </sheetView>
  </sheetViews>
  <sheetFormatPr defaultColWidth="9.109375" defaultRowHeight="13.8"/>
  <cols>
    <col min="1" max="1" width="9.44140625" style="103" customWidth="1"/>
    <col min="2" max="2" width="10.5546875" style="105" customWidth="1"/>
    <col min="3" max="8" width="18.44140625" style="105" customWidth="1"/>
    <col min="9" max="9" width="18.44140625" style="103" customWidth="1"/>
    <col min="10" max="16384" width="9.109375" style="103"/>
  </cols>
  <sheetData>
    <row r="1" spans="1:9" ht="15" customHeight="1">
      <c r="A1" s="102" t="s">
        <v>0</v>
      </c>
      <c r="B1" s="149">
        <v>11</v>
      </c>
      <c r="C1" s="150" t="s">
        <v>123</v>
      </c>
      <c r="D1" s="150"/>
      <c r="E1" s="150"/>
      <c r="F1" s="150"/>
      <c r="G1" s="150"/>
      <c r="H1" s="150"/>
    </row>
    <row r="2" spans="1:9" ht="15" customHeight="1">
      <c r="A2" s="104" t="s">
        <v>66</v>
      </c>
      <c r="B2" s="149"/>
      <c r="C2" s="151" t="s">
        <v>124</v>
      </c>
      <c r="D2" s="151"/>
      <c r="E2" s="151"/>
      <c r="F2" s="151"/>
      <c r="G2" s="151"/>
      <c r="H2" s="151"/>
    </row>
    <row r="3" spans="1:9" ht="9" customHeight="1"/>
    <row r="4" spans="1:9" s="105" customFormat="1" ht="33" customHeight="1">
      <c r="A4" s="155" t="s">
        <v>4</v>
      </c>
      <c r="B4" s="155"/>
      <c r="C4" s="4" t="s">
        <v>125</v>
      </c>
      <c r="D4" s="4" t="s">
        <v>126</v>
      </c>
      <c r="E4" s="4" t="s">
        <v>127</v>
      </c>
      <c r="F4" s="4" t="s">
        <v>128</v>
      </c>
      <c r="G4" s="4" t="s">
        <v>129</v>
      </c>
      <c r="H4" s="4" t="s">
        <v>130</v>
      </c>
      <c r="I4" s="4" t="s">
        <v>131</v>
      </c>
    </row>
    <row r="5" spans="1:9" s="105" customFormat="1" ht="28.8">
      <c r="A5" s="156" t="s">
        <v>9</v>
      </c>
      <c r="B5" s="156"/>
      <c r="C5" s="6" t="s">
        <v>125</v>
      </c>
      <c r="D5" s="6" t="s">
        <v>126</v>
      </c>
      <c r="E5" s="6" t="s">
        <v>132</v>
      </c>
      <c r="F5" s="6" t="s">
        <v>128</v>
      </c>
      <c r="G5" s="6" t="s">
        <v>129</v>
      </c>
      <c r="H5" s="6" t="s">
        <v>130</v>
      </c>
      <c r="I5" s="6" t="s">
        <v>133</v>
      </c>
    </row>
    <row r="6" spans="1:9" ht="15" hidden="1" customHeight="1">
      <c r="A6" s="111">
        <v>2018</v>
      </c>
      <c r="B6" s="112" t="s">
        <v>15</v>
      </c>
      <c r="C6" s="113">
        <v>124.359209424399</v>
      </c>
      <c r="D6" s="113">
        <v>112.3</v>
      </c>
      <c r="E6" s="113">
        <v>105.92</v>
      </c>
      <c r="F6" s="113">
        <v>203.508068089586</v>
      </c>
      <c r="G6" s="113">
        <v>91.9</v>
      </c>
      <c r="H6" s="113">
        <v>236.09</v>
      </c>
      <c r="I6" s="113">
        <v>105.3</v>
      </c>
    </row>
    <row r="7" spans="1:9" ht="15" hidden="1" customHeight="1">
      <c r="A7" s="112"/>
      <c r="B7" s="112" t="s">
        <v>16</v>
      </c>
      <c r="C7" s="113">
        <v>121.59950209918399</v>
      </c>
      <c r="D7" s="113">
        <v>113.6</v>
      </c>
      <c r="E7" s="113">
        <v>101.49299999999999</v>
      </c>
      <c r="F7" s="113">
        <v>200.03400338307401</v>
      </c>
      <c r="G7" s="113">
        <v>93.8</v>
      </c>
      <c r="H7" s="113">
        <v>230.27</v>
      </c>
      <c r="I7" s="113">
        <v>101.7</v>
      </c>
    </row>
    <row r="8" spans="1:9" ht="15" hidden="1" customHeight="1">
      <c r="A8" s="112"/>
      <c r="B8" s="112" t="s">
        <v>17</v>
      </c>
      <c r="C8" s="113">
        <v>127.70712598759501</v>
      </c>
      <c r="D8" s="113">
        <v>99.1</v>
      </c>
      <c r="E8" s="113">
        <v>97.766000000000005</v>
      </c>
      <c r="F8" s="113">
        <v>209.10832798584099</v>
      </c>
      <c r="G8" s="113">
        <v>96.8</v>
      </c>
      <c r="H8" s="113">
        <v>260.07</v>
      </c>
      <c r="I8" s="113">
        <v>113.2</v>
      </c>
    </row>
    <row r="9" spans="1:9" ht="15" hidden="1" customHeight="1">
      <c r="A9" s="112"/>
      <c r="B9" s="112" t="s">
        <v>18</v>
      </c>
      <c r="C9" s="113">
        <v>119.76677375041901</v>
      </c>
      <c r="D9" s="113">
        <v>97.6</v>
      </c>
      <c r="E9" s="113">
        <v>93.653000000000006</v>
      </c>
      <c r="F9" s="113">
        <v>215.02060816739399</v>
      </c>
      <c r="G9" s="113">
        <v>98.2</v>
      </c>
      <c r="H9" s="113">
        <v>223.57</v>
      </c>
      <c r="I9" s="113">
        <v>109.9</v>
      </c>
    </row>
    <row r="10" spans="1:9" ht="15" hidden="1" customHeight="1">
      <c r="A10" s="112"/>
      <c r="B10" s="112" t="s">
        <v>19</v>
      </c>
      <c r="C10" s="113">
        <v>122.311380308526</v>
      </c>
      <c r="D10" s="113">
        <v>100.4</v>
      </c>
      <c r="E10" s="113">
        <v>98.369</v>
      </c>
      <c r="F10" s="113">
        <v>231.957584705046</v>
      </c>
      <c r="G10" s="113">
        <v>102.8</v>
      </c>
      <c r="H10" s="113">
        <v>246.43</v>
      </c>
      <c r="I10" s="113">
        <v>112.8</v>
      </c>
    </row>
    <row r="11" spans="1:9" ht="15" hidden="1" customHeight="1">
      <c r="A11" s="112"/>
      <c r="B11" s="112" t="s">
        <v>20</v>
      </c>
      <c r="C11" s="113">
        <v>133.82065706443601</v>
      </c>
      <c r="D11" s="113">
        <v>93.5</v>
      </c>
      <c r="E11" s="113">
        <v>96.709000000000003</v>
      </c>
      <c r="F11" s="113">
        <v>237.82635041646699</v>
      </c>
      <c r="G11" s="113">
        <v>102.2</v>
      </c>
      <c r="H11" s="113">
        <v>247.46</v>
      </c>
      <c r="I11" s="113">
        <v>108.7</v>
      </c>
    </row>
    <row r="12" spans="1:9" ht="15" hidden="1" customHeight="1">
      <c r="A12" s="112"/>
      <c r="B12" s="112" t="s">
        <v>21</v>
      </c>
      <c r="C12" s="113">
        <v>135.053475665261</v>
      </c>
      <c r="D12" s="113">
        <v>97.1</v>
      </c>
      <c r="E12" s="113">
        <v>98.097999999999999</v>
      </c>
      <c r="F12" s="113">
        <v>216.03721544943099</v>
      </c>
      <c r="G12" s="113">
        <v>105.5</v>
      </c>
      <c r="H12" s="113">
        <v>256.66000000000003</v>
      </c>
      <c r="I12" s="113">
        <v>110.8</v>
      </c>
    </row>
    <row r="13" spans="1:9" ht="15" hidden="1" customHeight="1">
      <c r="A13" s="112"/>
      <c r="B13" s="112" t="s">
        <v>22</v>
      </c>
      <c r="C13" s="113">
        <v>132.61955321907399</v>
      </c>
      <c r="D13" s="113">
        <v>95.6</v>
      </c>
      <c r="E13" s="113">
        <v>99.81</v>
      </c>
      <c r="F13" s="113">
        <v>214.29140642805001</v>
      </c>
      <c r="G13" s="113">
        <v>102.2</v>
      </c>
      <c r="H13" s="113">
        <v>273.08999999999997</v>
      </c>
      <c r="I13" s="113">
        <v>107</v>
      </c>
    </row>
    <row r="14" spans="1:9" ht="15" hidden="1" customHeight="1">
      <c r="A14" s="112"/>
      <c r="B14" s="112" t="s">
        <v>23</v>
      </c>
      <c r="C14" s="113">
        <v>125.517517880523</v>
      </c>
      <c r="D14" s="113">
        <v>91.3</v>
      </c>
      <c r="E14" s="113">
        <v>96.034000000000006</v>
      </c>
      <c r="F14" s="113">
        <v>210.83053898286599</v>
      </c>
      <c r="G14" s="113">
        <v>100.9</v>
      </c>
      <c r="H14" s="113">
        <v>255.8</v>
      </c>
      <c r="I14" s="113">
        <v>109.9</v>
      </c>
    </row>
    <row r="15" spans="1:9" ht="15" hidden="1" customHeight="1">
      <c r="A15" s="112"/>
      <c r="B15" s="112" t="s">
        <v>24</v>
      </c>
      <c r="C15" s="113">
        <v>130.77205247798801</v>
      </c>
      <c r="D15" s="113">
        <v>98.9</v>
      </c>
      <c r="E15" s="113">
        <v>98.671000000000006</v>
      </c>
      <c r="F15" s="113">
        <v>208.14690014176099</v>
      </c>
      <c r="G15" s="113">
        <v>104.8</v>
      </c>
      <c r="H15" s="113">
        <v>262.8</v>
      </c>
      <c r="I15" s="113">
        <v>113.5</v>
      </c>
    </row>
    <row r="16" spans="1:9" ht="15" hidden="1" customHeight="1">
      <c r="A16" s="112"/>
      <c r="B16" s="112" t="s">
        <v>25</v>
      </c>
      <c r="C16" s="113">
        <v>133.882132112541</v>
      </c>
      <c r="D16" s="113">
        <v>97.2</v>
      </c>
      <c r="E16" s="113">
        <v>102.76</v>
      </c>
      <c r="F16" s="113">
        <v>213.74595719317301</v>
      </c>
      <c r="G16" s="113">
        <v>118.4</v>
      </c>
      <c r="H16" s="113">
        <v>265.18</v>
      </c>
      <c r="I16" s="113">
        <v>116.2</v>
      </c>
    </row>
    <row r="17" spans="1:9" ht="15" hidden="1" customHeight="1">
      <c r="A17" s="112"/>
      <c r="B17" s="112" t="s">
        <v>26</v>
      </c>
      <c r="C17" s="113">
        <v>139.866027448983</v>
      </c>
      <c r="D17" s="113">
        <v>112.1</v>
      </c>
      <c r="E17" s="113">
        <v>117.732</v>
      </c>
      <c r="F17" s="113">
        <v>236.33557325655499</v>
      </c>
      <c r="G17" s="113">
        <v>130.5</v>
      </c>
      <c r="H17" s="113">
        <v>283.14999999999998</v>
      </c>
      <c r="I17" s="113">
        <v>116.4</v>
      </c>
    </row>
    <row r="18" spans="1:9" ht="10.5" customHeight="1">
      <c r="A18" s="112"/>
      <c r="B18" s="111"/>
      <c r="C18" s="113"/>
      <c r="D18" s="113"/>
      <c r="E18" s="113"/>
      <c r="F18" s="113"/>
      <c r="G18" s="113"/>
      <c r="H18" s="113"/>
      <c r="I18" s="113"/>
    </row>
    <row r="19" spans="1:9" ht="15" hidden="1" customHeight="1">
      <c r="A19" s="111">
        <v>2019</v>
      </c>
      <c r="B19" s="112" t="s">
        <v>15</v>
      </c>
      <c r="C19" s="127">
        <f>'[1]2'!E22</f>
        <v>138.33110405517499</v>
      </c>
      <c r="D19" s="113">
        <v>120</v>
      </c>
      <c r="E19" s="113">
        <v>111.139</v>
      </c>
      <c r="F19" s="113">
        <v>218.13387554338399</v>
      </c>
      <c r="G19" s="113">
        <v>91.5</v>
      </c>
      <c r="H19" s="113">
        <v>259.08999999999997</v>
      </c>
      <c r="I19" s="113">
        <v>109.8</v>
      </c>
    </row>
    <row r="20" spans="1:9" ht="15" hidden="1" customHeight="1">
      <c r="A20" s="111"/>
      <c r="B20" s="112" t="s">
        <v>16</v>
      </c>
      <c r="C20" s="127">
        <f>'[1]2'!E23</f>
        <v>132.90296693521401</v>
      </c>
      <c r="D20" s="113">
        <v>101.7</v>
      </c>
      <c r="E20" s="113">
        <v>90.730999999999995</v>
      </c>
      <c r="F20" s="113">
        <v>218.20217807222599</v>
      </c>
      <c r="G20" s="113">
        <v>93.9</v>
      </c>
      <c r="H20" s="113">
        <v>248.2</v>
      </c>
      <c r="I20" s="113">
        <v>99.8</v>
      </c>
    </row>
    <row r="21" spans="1:9" ht="15" hidden="1" customHeight="1">
      <c r="A21" s="111"/>
      <c r="B21" s="112" t="s">
        <v>27</v>
      </c>
      <c r="C21" s="127">
        <f>'[1]2'!E24</f>
        <v>137.10165398393301</v>
      </c>
      <c r="D21" s="113">
        <v>98.3</v>
      </c>
      <c r="E21" s="113">
        <v>97.093999999999994</v>
      </c>
      <c r="F21" s="113">
        <v>230.16173877112399</v>
      </c>
      <c r="G21" s="113">
        <v>97.6</v>
      </c>
      <c r="H21" s="113">
        <v>284.18</v>
      </c>
      <c r="I21" s="113">
        <v>116</v>
      </c>
    </row>
    <row r="22" spans="1:9" ht="15" hidden="1" customHeight="1">
      <c r="A22" s="111"/>
      <c r="B22" s="112" t="s">
        <v>28</v>
      </c>
      <c r="C22" s="127">
        <f>'[1]2'!E25</f>
        <v>129.003283263361</v>
      </c>
      <c r="D22" s="113">
        <v>92.7</v>
      </c>
      <c r="E22" s="113">
        <v>92.24</v>
      </c>
      <c r="F22" s="113">
        <v>229.34501229628799</v>
      </c>
      <c r="G22" s="113">
        <v>101</v>
      </c>
      <c r="H22" s="113">
        <v>253.95</v>
      </c>
      <c r="I22" s="113">
        <v>111.4</v>
      </c>
    </row>
    <row r="23" spans="1:9" ht="15" hidden="1" customHeight="1">
      <c r="A23" s="111"/>
      <c r="B23" s="112" t="s">
        <v>19</v>
      </c>
      <c r="C23" s="127">
        <f>'[1]2'!E26</f>
        <v>133.83551676876101</v>
      </c>
      <c r="D23" s="113">
        <v>98.6</v>
      </c>
      <c r="E23" s="113">
        <v>98.022000000000006</v>
      </c>
      <c r="F23" s="113">
        <v>249.78630356302</v>
      </c>
      <c r="G23" s="113">
        <v>100.8</v>
      </c>
      <c r="H23" s="113">
        <v>271.64999999999998</v>
      </c>
      <c r="I23" s="113">
        <v>116.6</v>
      </c>
    </row>
    <row r="24" spans="1:9" ht="15" hidden="1" customHeight="1">
      <c r="A24" s="111"/>
      <c r="B24" s="112" t="s">
        <v>33</v>
      </c>
      <c r="C24" s="127">
        <f>'[1]2'!E27</f>
        <v>146.724668912488</v>
      </c>
      <c r="D24" s="113">
        <v>86.4</v>
      </c>
      <c r="E24" s="113">
        <v>94.313000000000002</v>
      </c>
      <c r="F24" s="113">
        <v>233.58105121306301</v>
      </c>
      <c r="G24" s="113">
        <v>101.8</v>
      </c>
      <c r="H24" s="113">
        <v>265.14999999999998</v>
      </c>
      <c r="I24" s="113">
        <v>110</v>
      </c>
    </row>
    <row r="25" spans="1:9" ht="15" hidden="1" customHeight="1">
      <c r="A25" s="111"/>
      <c r="B25" s="112" t="s">
        <v>34</v>
      </c>
      <c r="C25" s="127">
        <f>'[1]2'!E28</f>
        <v>146.451073932209</v>
      </c>
      <c r="D25" s="113">
        <v>84.4</v>
      </c>
      <c r="E25" s="113">
        <v>96.486000000000004</v>
      </c>
      <c r="F25" s="113">
        <v>221.23411614398299</v>
      </c>
      <c r="G25" s="113">
        <v>105</v>
      </c>
      <c r="H25" s="113">
        <v>258.61</v>
      </c>
      <c r="I25" s="113">
        <v>110.5</v>
      </c>
    </row>
    <row r="26" spans="1:9" ht="15" hidden="1" customHeight="1">
      <c r="A26" s="112"/>
      <c r="B26" s="112" t="s">
        <v>30</v>
      </c>
      <c r="C26" s="127">
        <f>'[1]2'!E29</f>
        <v>142.50492811730101</v>
      </c>
      <c r="D26" s="113">
        <v>71.400000000000006</v>
      </c>
      <c r="E26" s="113">
        <v>98.787999999999997</v>
      </c>
      <c r="F26" s="113">
        <v>216.557958505361</v>
      </c>
      <c r="G26" s="113">
        <v>100.8</v>
      </c>
      <c r="H26" s="113">
        <v>263.98</v>
      </c>
      <c r="I26" s="113">
        <v>111.4</v>
      </c>
    </row>
    <row r="27" spans="1:9" ht="15" hidden="1" customHeight="1">
      <c r="A27" s="112"/>
      <c r="B27" s="112" t="s">
        <v>31</v>
      </c>
      <c r="C27" s="127">
        <f>'[1]2'!E30</f>
        <v>134.77250927001</v>
      </c>
      <c r="D27" s="113">
        <v>72.8</v>
      </c>
      <c r="E27" s="113">
        <v>95.213999999999999</v>
      </c>
      <c r="F27" s="113">
        <v>212.36304654735599</v>
      </c>
      <c r="G27" s="113">
        <v>99.6</v>
      </c>
      <c r="H27" s="113">
        <v>253.8</v>
      </c>
      <c r="I27" s="113">
        <v>113.3</v>
      </c>
    </row>
    <row r="28" spans="1:9" ht="15" hidden="1" customHeight="1">
      <c r="A28" s="111"/>
      <c r="B28" s="112" t="s">
        <v>32</v>
      </c>
      <c r="C28" s="127">
        <f>'[1]2'!E31</f>
        <v>139.46479501470901</v>
      </c>
      <c r="D28" s="113">
        <v>72.900000000000006</v>
      </c>
      <c r="E28" s="113">
        <v>97.573999999999998</v>
      </c>
      <c r="F28" s="113">
        <v>215.70878276246501</v>
      </c>
      <c r="G28" s="113">
        <v>103.7</v>
      </c>
      <c r="H28" s="113">
        <v>255.13</v>
      </c>
      <c r="I28" s="113">
        <v>115.9</v>
      </c>
    </row>
    <row r="29" spans="1:9" ht="15" hidden="1" customHeight="1">
      <c r="A29" s="115"/>
      <c r="B29" s="103" t="s">
        <v>25</v>
      </c>
      <c r="C29" s="127">
        <f>'[1]2'!E32</f>
        <v>143.34522968811399</v>
      </c>
      <c r="D29" s="113">
        <v>72.5</v>
      </c>
      <c r="E29" s="113">
        <v>100.346</v>
      </c>
      <c r="F29" s="113">
        <v>216.58130285679101</v>
      </c>
      <c r="G29" s="113">
        <v>112.6</v>
      </c>
      <c r="H29" s="113">
        <v>254.02</v>
      </c>
      <c r="I29" s="113">
        <v>120.5</v>
      </c>
    </row>
    <row r="30" spans="1:9" ht="15" hidden="1" customHeight="1">
      <c r="A30" s="115"/>
      <c r="B30" s="103" t="s">
        <v>26</v>
      </c>
      <c r="C30" s="127">
        <f>'[1]2'!E33</f>
        <v>149.64531342085101</v>
      </c>
      <c r="D30" s="113">
        <v>88.5</v>
      </c>
      <c r="E30" s="113">
        <v>116.504</v>
      </c>
      <c r="F30" s="113">
        <v>235.09791129215</v>
      </c>
      <c r="G30" s="113">
        <v>128.4</v>
      </c>
      <c r="H30" s="113">
        <v>270.45</v>
      </c>
      <c r="I30" s="113">
        <v>121.6</v>
      </c>
    </row>
    <row r="31" spans="1:9" ht="15" hidden="1" customHeight="1">
      <c r="A31" s="111"/>
      <c r="B31" s="103"/>
      <c r="C31" s="127"/>
      <c r="D31" s="113"/>
      <c r="E31" s="113"/>
      <c r="F31" s="113"/>
      <c r="G31" s="113"/>
      <c r="H31" s="113"/>
      <c r="I31" s="113"/>
    </row>
    <row r="32" spans="1:9" ht="13.5" hidden="1" customHeight="1">
      <c r="A32" s="111">
        <v>2020</v>
      </c>
      <c r="B32" s="103" t="s">
        <v>15</v>
      </c>
      <c r="C32" s="127">
        <v>147.665210946184</v>
      </c>
      <c r="D32" s="113">
        <v>92.3</v>
      </c>
      <c r="E32" s="113">
        <v>109.532</v>
      </c>
      <c r="F32" s="113">
        <v>217.53874021722601</v>
      </c>
      <c r="G32" s="113">
        <v>90.6</v>
      </c>
      <c r="H32" s="113">
        <v>254.32</v>
      </c>
      <c r="I32" s="113">
        <v>111.6</v>
      </c>
    </row>
    <row r="33" spans="1:10" ht="13.5" hidden="1" customHeight="1">
      <c r="A33" s="112"/>
      <c r="B33" s="112" t="s">
        <v>16</v>
      </c>
      <c r="C33" s="127">
        <v>141.408396046577</v>
      </c>
      <c r="D33" s="113">
        <v>54.2</v>
      </c>
      <c r="E33" s="113">
        <v>80.843999999999994</v>
      </c>
      <c r="F33" s="113">
        <v>216.357728299603</v>
      </c>
      <c r="G33" s="113">
        <v>92.1</v>
      </c>
      <c r="H33" s="113">
        <v>246.4</v>
      </c>
      <c r="I33" s="113">
        <v>97.7</v>
      </c>
    </row>
    <row r="34" spans="1:10" ht="13.5" hidden="1" customHeight="1">
      <c r="A34" s="112"/>
      <c r="B34" s="112" t="s">
        <v>17</v>
      </c>
      <c r="C34" s="127">
        <v>126.775410940684</v>
      </c>
      <c r="D34" s="113">
        <v>55</v>
      </c>
      <c r="E34" s="113">
        <v>86.055999999999997</v>
      </c>
      <c r="F34" s="113">
        <v>219.89806325223</v>
      </c>
      <c r="G34" s="113">
        <v>89.8</v>
      </c>
      <c r="H34" s="113">
        <v>250.97</v>
      </c>
      <c r="I34" s="113">
        <v>106.7</v>
      </c>
    </row>
    <row r="35" spans="1:10" ht="13.5" hidden="1" customHeight="1">
      <c r="A35" s="112"/>
      <c r="B35" s="112" t="s">
        <v>18</v>
      </c>
      <c r="C35" s="127">
        <v>82.592350831420205</v>
      </c>
      <c r="D35" s="113">
        <v>57.9</v>
      </c>
      <c r="E35" s="113">
        <v>61.085000000000001</v>
      </c>
      <c r="F35" s="113">
        <v>190.66424553699201</v>
      </c>
      <c r="G35" s="113">
        <v>75.099999999999994</v>
      </c>
      <c r="H35" s="113">
        <v>179.58</v>
      </c>
      <c r="I35" s="113">
        <v>108.9</v>
      </c>
    </row>
    <row r="36" spans="1:10" ht="13.5" hidden="1" customHeight="1">
      <c r="A36" s="112"/>
      <c r="B36" s="112" t="s">
        <v>19</v>
      </c>
      <c r="C36" s="127">
        <v>109.748966608199</v>
      </c>
      <c r="D36" s="113">
        <v>65.099999999999994</v>
      </c>
      <c r="E36" s="113">
        <v>53.097000000000001</v>
      </c>
      <c r="F36" s="113">
        <v>198.29785293196599</v>
      </c>
      <c r="G36" s="113">
        <v>85.7</v>
      </c>
      <c r="H36" s="113">
        <v>196.67</v>
      </c>
      <c r="I36" s="113">
        <v>118.6</v>
      </c>
    </row>
    <row r="37" spans="1:10" ht="13.5" hidden="1" customHeight="1">
      <c r="A37" s="112"/>
      <c r="B37" s="112" t="s">
        <v>33</v>
      </c>
      <c r="C37" s="127">
        <v>130.362435282635</v>
      </c>
      <c r="D37" s="113">
        <v>64.5</v>
      </c>
      <c r="E37" s="113">
        <v>70.814999999999998</v>
      </c>
      <c r="F37" s="113">
        <v>193.569683164206</v>
      </c>
      <c r="G37" s="113">
        <v>96.8</v>
      </c>
      <c r="H37" s="113">
        <v>218.8</v>
      </c>
      <c r="I37" s="113">
        <v>117</v>
      </c>
    </row>
    <row r="38" spans="1:10" ht="13.5" hidden="1" customHeight="1">
      <c r="A38" s="112"/>
      <c r="B38" s="112" t="s">
        <v>34</v>
      </c>
      <c r="C38" s="127">
        <v>138.813160449175</v>
      </c>
      <c r="D38" s="113">
        <v>64.3</v>
      </c>
      <c r="E38" s="113">
        <v>88.266000000000005</v>
      </c>
      <c r="F38" s="113">
        <v>194.062414050559</v>
      </c>
      <c r="G38" s="113">
        <v>102.2</v>
      </c>
      <c r="H38" s="113">
        <v>228.83</v>
      </c>
      <c r="I38" s="113">
        <v>111.1</v>
      </c>
    </row>
    <row r="39" spans="1:10" ht="13.5" hidden="1" customHeight="1">
      <c r="A39" s="112"/>
      <c r="B39" s="112" t="s">
        <v>30</v>
      </c>
      <c r="C39" s="127">
        <v>139.00523650948199</v>
      </c>
      <c r="D39" s="113">
        <v>61.9</v>
      </c>
      <c r="E39" s="113">
        <v>89.718999999999994</v>
      </c>
      <c r="F39" s="113">
        <v>196.64991282010499</v>
      </c>
      <c r="G39" s="113">
        <v>100.2</v>
      </c>
      <c r="H39" s="113">
        <v>249.59</v>
      </c>
      <c r="I39" s="113">
        <v>111.7</v>
      </c>
    </row>
    <row r="40" spans="1:10" ht="13.5" hidden="1" customHeight="1">
      <c r="A40" s="112"/>
      <c r="B40" s="112" t="s">
        <v>23</v>
      </c>
      <c r="C40" s="127">
        <v>136.114556615091</v>
      </c>
      <c r="D40" s="113">
        <v>63.1</v>
      </c>
      <c r="E40" s="113">
        <v>83.116</v>
      </c>
      <c r="F40" s="113">
        <v>193.82974533102001</v>
      </c>
      <c r="G40" s="113">
        <v>100.6</v>
      </c>
      <c r="H40" s="113">
        <v>238.4</v>
      </c>
      <c r="I40" s="113">
        <v>118.3</v>
      </c>
    </row>
    <row r="41" spans="1:10" ht="13.5" hidden="1" customHeight="1">
      <c r="A41" s="112"/>
      <c r="B41" s="118" t="s">
        <v>24</v>
      </c>
      <c r="C41" s="127">
        <v>135.53209270615099</v>
      </c>
      <c r="D41" s="113">
        <v>98.3</v>
      </c>
      <c r="E41" s="113">
        <v>86.885999999999996</v>
      </c>
      <c r="F41" s="113">
        <v>183.47160216961299</v>
      </c>
      <c r="G41" s="113">
        <v>106.9</v>
      </c>
      <c r="H41" s="113">
        <v>236.74</v>
      </c>
      <c r="I41" s="113">
        <v>115.7</v>
      </c>
    </row>
    <row r="42" spans="1:10" ht="13.5" hidden="1" customHeight="1">
      <c r="A42" s="112"/>
      <c r="B42" s="112" t="s">
        <v>25</v>
      </c>
      <c r="C42" s="127">
        <v>138.869780190591</v>
      </c>
      <c r="D42" s="113">
        <v>102.6</v>
      </c>
      <c r="E42" s="113">
        <v>98.453999999999994</v>
      </c>
      <c r="F42" s="113">
        <v>181.33573874918099</v>
      </c>
      <c r="G42" s="113">
        <v>114.9</v>
      </c>
      <c r="H42" s="113">
        <v>246.25</v>
      </c>
      <c r="I42" s="113">
        <v>118.8</v>
      </c>
    </row>
    <row r="43" spans="1:10" ht="13.5" hidden="1" customHeight="1">
      <c r="A43" s="111"/>
      <c r="B43" s="112" t="s">
        <v>26</v>
      </c>
      <c r="C43" s="127">
        <v>145.32622158200101</v>
      </c>
      <c r="D43" s="113">
        <v>112.7</v>
      </c>
      <c r="E43" s="113">
        <v>111.485</v>
      </c>
      <c r="F43" s="113">
        <v>190.05839058973001</v>
      </c>
      <c r="G43" s="113">
        <v>122.5</v>
      </c>
      <c r="H43" s="113">
        <v>271.52</v>
      </c>
      <c r="I43" s="113">
        <v>119</v>
      </c>
    </row>
    <row r="44" spans="1:10" ht="15" hidden="1" customHeight="1">
      <c r="A44" s="111"/>
      <c r="B44" s="112"/>
      <c r="C44" s="127"/>
      <c r="D44" s="113"/>
      <c r="E44" s="113"/>
      <c r="F44" s="113"/>
      <c r="G44" s="113"/>
      <c r="H44" s="113"/>
      <c r="I44" s="113"/>
    </row>
    <row r="45" spans="1:10" ht="13.5" hidden="1" customHeight="1">
      <c r="A45" s="111">
        <v>2021</v>
      </c>
      <c r="B45" s="103" t="s">
        <v>15</v>
      </c>
      <c r="C45" s="127">
        <v>143.23877790672299</v>
      </c>
      <c r="D45" s="113">
        <v>116.5</v>
      </c>
      <c r="E45" s="113">
        <v>99.837999999999994</v>
      </c>
      <c r="F45" s="113">
        <v>181.96736269002301</v>
      </c>
      <c r="G45" s="113">
        <v>86.5</v>
      </c>
      <c r="H45" s="113">
        <v>235.83</v>
      </c>
      <c r="I45" s="113">
        <v>112.2</v>
      </c>
      <c r="J45" s="117"/>
    </row>
    <row r="46" spans="1:10" ht="13.5" hidden="1" customHeight="1">
      <c r="A46" s="111"/>
      <c r="B46" s="112" t="s">
        <v>16</v>
      </c>
      <c r="C46" s="127">
        <v>138.716248630622</v>
      </c>
      <c r="D46" s="113">
        <v>105.6</v>
      </c>
      <c r="E46" s="113">
        <v>87.796999999999997</v>
      </c>
      <c r="F46" s="113">
        <v>177.125176043339</v>
      </c>
      <c r="G46" s="113">
        <v>89.1</v>
      </c>
      <c r="H46" s="113">
        <v>248.9</v>
      </c>
      <c r="I46" s="113">
        <v>105.7</v>
      </c>
      <c r="J46" s="117"/>
    </row>
    <row r="47" spans="1:10" ht="13.5" hidden="1" customHeight="1">
      <c r="A47" s="112"/>
      <c r="B47" s="112" t="s">
        <v>27</v>
      </c>
      <c r="C47" s="127">
        <v>138.09348712852301</v>
      </c>
      <c r="D47" s="113">
        <v>97.7</v>
      </c>
      <c r="E47" s="113">
        <v>90.191000000000003</v>
      </c>
      <c r="F47" s="113">
        <v>187.87382902038101</v>
      </c>
      <c r="G47" s="113">
        <v>97.4</v>
      </c>
      <c r="H47" s="113">
        <v>292.48</v>
      </c>
      <c r="I47" s="113">
        <v>119.5</v>
      </c>
      <c r="J47" s="117"/>
    </row>
    <row r="48" spans="1:10" ht="13.5" hidden="1" customHeight="1">
      <c r="A48" s="112"/>
      <c r="B48" s="112" t="s">
        <v>18</v>
      </c>
      <c r="C48" s="127">
        <v>134.888473664321</v>
      </c>
      <c r="D48" s="113">
        <v>95.2</v>
      </c>
      <c r="E48" s="113">
        <v>86.653999999999996</v>
      </c>
      <c r="F48" s="113">
        <v>220.40696796060101</v>
      </c>
      <c r="G48" s="113">
        <v>104.6</v>
      </c>
      <c r="H48" s="113">
        <v>238.09</v>
      </c>
      <c r="I48" s="113">
        <v>118.9</v>
      </c>
      <c r="J48" s="117"/>
    </row>
    <row r="49" spans="1:10" ht="13.5" hidden="1" customHeight="1">
      <c r="A49" s="112"/>
      <c r="B49" s="112" t="s">
        <v>35</v>
      </c>
      <c r="C49" s="127">
        <v>132.086104633845</v>
      </c>
      <c r="D49" s="113">
        <v>103.9</v>
      </c>
      <c r="E49" s="113">
        <v>87.521000000000001</v>
      </c>
      <c r="F49" s="113">
        <v>227.51262899059799</v>
      </c>
      <c r="G49" s="113">
        <v>105.1</v>
      </c>
      <c r="H49" s="113">
        <v>250.32</v>
      </c>
      <c r="I49" s="113">
        <v>122.8</v>
      </c>
      <c r="J49" s="117"/>
    </row>
    <row r="50" spans="1:10" ht="13.5" hidden="1" customHeight="1">
      <c r="A50" s="112"/>
      <c r="B50" s="112" t="s">
        <v>36</v>
      </c>
      <c r="C50" s="127">
        <v>125.552172182882</v>
      </c>
      <c r="D50" s="113">
        <v>98.22</v>
      </c>
      <c r="E50" s="113">
        <v>85.863</v>
      </c>
      <c r="F50" s="113">
        <v>198.5</v>
      </c>
      <c r="G50" s="113">
        <v>105.3</v>
      </c>
      <c r="H50" s="113">
        <v>252.63</v>
      </c>
      <c r="I50" s="113">
        <v>119.5</v>
      </c>
      <c r="J50" s="117"/>
    </row>
    <row r="51" spans="1:10" ht="13.5" hidden="1" customHeight="1">
      <c r="A51" s="112"/>
      <c r="B51" s="112" t="s">
        <v>34</v>
      </c>
      <c r="C51" s="127">
        <v>125.95141462026</v>
      </c>
      <c r="D51" s="113">
        <v>95.8</v>
      </c>
      <c r="E51" s="113">
        <v>90.159000000000006</v>
      </c>
      <c r="F51" s="113">
        <v>188.5</v>
      </c>
      <c r="G51" s="113">
        <v>104.5</v>
      </c>
      <c r="H51" s="113">
        <v>233.43</v>
      </c>
      <c r="I51" s="113">
        <v>120.2</v>
      </c>
      <c r="J51" s="117"/>
    </row>
    <row r="52" spans="1:10" ht="13.5" hidden="1" customHeight="1">
      <c r="A52" s="112"/>
      <c r="B52" s="112" t="s">
        <v>22</v>
      </c>
      <c r="C52" s="127">
        <v>128.03598964931399</v>
      </c>
      <c r="D52" s="113">
        <v>101</v>
      </c>
      <c r="E52" s="113">
        <v>90.102000000000004</v>
      </c>
      <c r="F52" s="113">
        <v>192.5</v>
      </c>
      <c r="G52" s="113">
        <v>101</v>
      </c>
      <c r="H52" s="113">
        <v>232.63</v>
      </c>
      <c r="I52" s="113">
        <v>116.5</v>
      </c>
    </row>
    <row r="53" spans="1:10" ht="13.5" hidden="1" customHeight="1">
      <c r="A53" s="112"/>
      <c r="B53" s="118" t="s">
        <v>23</v>
      </c>
      <c r="C53" s="127">
        <v>132.28763841446599</v>
      </c>
      <c r="D53" s="113">
        <v>98.2</v>
      </c>
      <c r="E53" s="113">
        <v>90.117999999999995</v>
      </c>
      <c r="F53" s="113">
        <v>189.5</v>
      </c>
      <c r="G53" s="113">
        <v>100</v>
      </c>
      <c r="H53" s="113">
        <v>249.95</v>
      </c>
      <c r="I53" s="113">
        <v>122.7</v>
      </c>
    </row>
    <row r="54" spans="1:10" ht="14.4" hidden="1" customHeight="1">
      <c r="A54" s="112"/>
      <c r="B54" s="118" t="s">
        <v>24</v>
      </c>
      <c r="C54" s="127">
        <v>138.53464358071301</v>
      </c>
      <c r="D54" s="113">
        <v>107.5</v>
      </c>
      <c r="E54" s="113">
        <v>96.519000000000005</v>
      </c>
      <c r="F54" s="113">
        <v>195.5</v>
      </c>
      <c r="G54" s="113">
        <v>105.2</v>
      </c>
      <c r="H54" s="113">
        <v>273.89999999999998</v>
      </c>
      <c r="I54" s="113">
        <v>124.97482376636501</v>
      </c>
    </row>
    <row r="55" spans="1:10" ht="14.4" hidden="1" customHeight="1">
      <c r="A55" s="112"/>
      <c r="B55" s="112" t="s">
        <v>25</v>
      </c>
      <c r="C55" s="127">
        <v>143.435778011797</v>
      </c>
      <c r="D55" s="113">
        <v>107</v>
      </c>
      <c r="E55" s="113">
        <v>102.929</v>
      </c>
      <c r="F55" s="113">
        <v>201</v>
      </c>
      <c r="G55" s="113">
        <v>117.7</v>
      </c>
      <c r="H55" s="113">
        <v>276.99</v>
      </c>
      <c r="I55" s="113">
        <v>124.7</v>
      </c>
    </row>
    <row r="56" spans="1:10" ht="16.5" hidden="1" customHeight="1">
      <c r="A56" s="112"/>
      <c r="B56" s="112" t="s">
        <v>26</v>
      </c>
      <c r="C56" s="127">
        <v>145.9812</v>
      </c>
      <c r="D56" s="113">
        <v>116.5</v>
      </c>
      <c r="E56" s="113">
        <v>121.907</v>
      </c>
      <c r="F56" s="113">
        <v>216.3</v>
      </c>
      <c r="G56" s="113">
        <v>122.7</v>
      </c>
      <c r="H56" s="113">
        <v>305.13</v>
      </c>
      <c r="I56" s="113">
        <v>127.2</v>
      </c>
    </row>
    <row r="57" spans="1:10" ht="16.5" hidden="1" customHeight="1">
      <c r="A57" s="112"/>
      <c r="B57" s="112"/>
      <c r="C57" s="127"/>
      <c r="D57" s="113"/>
      <c r="E57" s="113"/>
      <c r="F57" s="113"/>
      <c r="G57" s="113"/>
      <c r="H57" s="113"/>
      <c r="I57" s="113"/>
    </row>
    <row r="58" spans="1:10" ht="13.5" hidden="1" customHeight="1">
      <c r="A58" s="111">
        <v>2022</v>
      </c>
      <c r="B58" s="116" t="s">
        <v>15</v>
      </c>
      <c r="C58" s="113">
        <v>147.19853324795</v>
      </c>
      <c r="D58" s="113">
        <v>118.3</v>
      </c>
      <c r="E58" s="113">
        <v>115.78100000000001</v>
      </c>
      <c r="F58" s="113">
        <v>209.6</v>
      </c>
      <c r="G58" s="113">
        <v>94.1</v>
      </c>
      <c r="H58" s="113">
        <v>269.68</v>
      </c>
      <c r="I58" s="113">
        <v>107.9</v>
      </c>
      <c r="J58" s="117"/>
    </row>
    <row r="59" spans="1:10" ht="13.5" hidden="1" customHeight="1">
      <c r="A59" s="111"/>
      <c r="B59" s="121" t="s">
        <v>16</v>
      </c>
      <c r="C59" s="113">
        <v>146.23555632018</v>
      </c>
      <c r="D59" s="113">
        <v>87.1</v>
      </c>
      <c r="E59" s="113">
        <v>85.555999999999997</v>
      </c>
      <c r="F59" s="113">
        <v>200</v>
      </c>
      <c r="G59" s="113">
        <v>94.8</v>
      </c>
      <c r="H59" s="113">
        <v>274.04000000000002</v>
      </c>
      <c r="I59" s="113">
        <v>95.1</v>
      </c>
      <c r="J59" s="117"/>
    </row>
    <row r="60" spans="1:10" ht="13.5" hidden="1" customHeight="1">
      <c r="A60" s="112"/>
      <c r="B60" s="121" t="s">
        <v>17</v>
      </c>
      <c r="C60" s="113">
        <v>148.13662939921599</v>
      </c>
      <c r="D60" s="113">
        <v>81.3</v>
      </c>
      <c r="E60" s="113">
        <v>100.91200000000001</v>
      </c>
      <c r="F60" s="113">
        <v>205.3</v>
      </c>
      <c r="G60" s="113">
        <v>97</v>
      </c>
      <c r="H60" s="113">
        <v>311.25</v>
      </c>
      <c r="I60" s="113">
        <v>107.4</v>
      </c>
      <c r="J60" s="117"/>
    </row>
    <row r="61" spans="1:10" ht="13.5" hidden="1" customHeight="1">
      <c r="A61" s="112"/>
      <c r="B61" s="121" t="s">
        <v>28</v>
      </c>
      <c r="C61" s="113">
        <v>157.27691139931099</v>
      </c>
      <c r="D61" s="113">
        <v>102.8</v>
      </c>
      <c r="E61" s="113">
        <v>99.119</v>
      </c>
      <c r="F61" s="113">
        <v>239.2</v>
      </c>
      <c r="G61" s="113">
        <v>99.7</v>
      </c>
      <c r="H61" s="113">
        <v>265.24</v>
      </c>
      <c r="I61" s="113">
        <v>105.1</v>
      </c>
      <c r="J61" s="117"/>
    </row>
    <row r="62" spans="1:10" ht="13.5" hidden="1" customHeight="1">
      <c r="A62" s="112"/>
      <c r="B62" s="118" t="s">
        <v>29</v>
      </c>
      <c r="C62" s="113">
        <v>164.04695985654899</v>
      </c>
      <c r="D62" s="113">
        <v>98.9</v>
      </c>
      <c r="E62" s="113">
        <v>104.489</v>
      </c>
      <c r="F62" s="113">
        <v>234.1</v>
      </c>
      <c r="G62" s="113">
        <v>99.2</v>
      </c>
      <c r="H62" s="113">
        <v>284.72000000000003</v>
      </c>
      <c r="I62" s="113">
        <v>108.7</v>
      </c>
      <c r="J62" s="117"/>
    </row>
    <row r="63" spans="1:10" ht="13.5" hidden="1" customHeight="1">
      <c r="A63" s="112"/>
      <c r="B63" s="118" t="s">
        <v>36</v>
      </c>
      <c r="C63" s="113">
        <v>164.85602800453299</v>
      </c>
      <c r="D63" s="113">
        <v>94.2</v>
      </c>
      <c r="E63" s="113">
        <v>99.075000000000003</v>
      </c>
      <c r="F63" s="113">
        <v>206.6</v>
      </c>
      <c r="G63" s="113">
        <v>98.5</v>
      </c>
      <c r="H63" s="113">
        <v>285.10000000000002</v>
      </c>
      <c r="I63" s="113">
        <v>103.3</v>
      </c>
      <c r="J63" s="117"/>
    </row>
    <row r="64" spans="1:10" ht="13.5" hidden="1" customHeight="1">
      <c r="A64" s="112"/>
      <c r="B64" s="118" t="s">
        <v>37</v>
      </c>
      <c r="C64" s="113">
        <v>165.76769555784099</v>
      </c>
      <c r="D64" s="113">
        <v>96.9</v>
      </c>
      <c r="E64" s="113">
        <v>103.544</v>
      </c>
      <c r="F64" s="113">
        <v>200.2</v>
      </c>
      <c r="G64" s="113">
        <v>100.3</v>
      </c>
      <c r="H64" s="113">
        <v>275.79000000000002</v>
      </c>
      <c r="I64" s="113">
        <v>103.8</v>
      </c>
      <c r="J64" s="117"/>
    </row>
    <row r="65" spans="1:10" ht="13.5" hidden="1" customHeight="1">
      <c r="A65" s="112"/>
      <c r="B65" s="118" t="s">
        <v>38</v>
      </c>
      <c r="C65" s="113">
        <v>166.539221662768</v>
      </c>
      <c r="D65" s="113">
        <v>98</v>
      </c>
      <c r="E65" s="113">
        <v>102.119</v>
      </c>
      <c r="F65" s="113">
        <v>201.8</v>
      </c>
      <c r="G65" s="113">
        <v>95.1</v>
      </c>
      <c r="H65" s="113">
        <v>285.33999999999997</v>
      </c>
      <c r="I65" s="113">
        <v>105.6</v>
      </c>
    </row>
    <row r="66" spans="1:10" ht="13.5" hidden="1" customHeight="1">
      <c r="A66" s="112"/>
      <c r="B66" s="118" t="s">
        <v>23</v>
      </c>
      <c r="C66" s="113">
        <v>168.13506573043799</v>
      </c>
      <c r="D66" s="113">
        <v>96.9</v>
      </c>
      <c r="E66" s="113">
        <v>102.84</v>
      </c>
      <c r="F66" s="113">
        <v>198.137089985828</v>
      </c>
      <c r="G66" s="113">
        <v>92.9</v>
      </c>
      <c r="H66" s="113">
        <v>281.87</v>
      </c>
      <c r="I66" s="113">
        <v>107.1</v>
      </c>
    </row>
    <row r="67" spans="1:10" ht="14.4" hidden="1" customHeight="1">
      <c r="A67" s="112"/>
      <c r="B67" s="118" t="s">
        <v>24</v>
      </c>
      <c r="C67" s="113">
        <v>169.364631738295</v>
      </c>
      <c r="D67" s="113">
        <v>110.2</v>
      </c>
      <c r="E67" s="113">
        <v>108.501</v>
      </c>
      <c r="F67" s="113">
        <v>202.70726796434499</v>
      </c>
      <c r="G67" s="113">
        <v>99.2</v>
      </c>
      <c r="H67" s="113">
        <v>273.52</v>
      </c>
      <c r="I67" s="113">
        <v>108.6</v>
      </c>
    </row>
    <row r="68" spans="1:10" ht="14.4" hidden="1" customHeight="1">
      <c r="A68" s="112"/>
      <c r="B68" s="112" t="s">
        <v>25</v>
      </c>
      <c r="C68" s="113">
        <v>169.65680262977401</v>
      </c>
      <c r="D68" s="113">
        <v>101.4</v>
      </c>
      <c r="E68" s="113">
        <v>109.43300000000001</v>
      </c>
      <c r="F68" s="113">
        <v>203.53469220884921</v>
      </c>
      <c r="G68" s="113">
        <v>109.5</v>
      </c>
      <c r="H68" s="113">
        <v>291.16000000000003</v>
      </c>
      <c r="I68" s="113">
        <v>106.9</v>
      </c>
    </row>
    <row r="69" spans="1:10" ht="16.5" hidden="1" customHeight="1">
      <c r="A69" s="112"/>
      <c r="B69" s="112" t="s">
        <v>26</v>
      </c>
      <c r="C69" s="113">
        <v>171.3871036724309</v>
      </c>
      <c r="D69" s="113">
        <v>115.8</v>
      </c>
      <c r="E69" s="113">
        <v>130.35900000000001</v>
      </c>
      <c r="F69" s="113">
        <v>217.75590051894309</v>
      </c>
      <c r="G69" s="113">
        <v>117</v>
      </c>
      <c r="H69" s="113">
        <v>305.64</v>
      </c>
      <c r="I69" s="113">
        <v>108.7</v>
      </c>
    </row>
    <row r="70" spans="1:10" ht="16.5" customHeight="1">
      <c r="A70" s="112"/>
      <c r="B70" s="112"/>
      <c r="C70" s="113"/>
      <c r="D70" s="113"/>
      <c r="E70" s="113"/>
      <c r="F70" s="113"/>
      <c r="G70" s="113"/>
      <c r="H70" s="113"/>
      <c r="I70" s="113"/>
    </row>
    <row r="71" spans="1:10" ht="13.5" hidden="1" customHeight="1">
      <c r="A71" s="111">
        <v>2023</v>
      </c>
      <c r="B71" s="112" t="s">
        <v>15</v>
      </c>
      <c r="C71" s="127">
        <v>171.03567347369477</v>
      </c>
      <c r="D71" s="113">
        <v>124.3</v>
      </c>
      <c r="E71" s="113">
        <v>119.6</v>
      </c>
      <c r="F71" s="113">
        <v>208.22173298414589</v>
      </c>
      <c r="G71" s="113">
        <v>88.7</v>
      </c>
      <c r="H71" s="113">
        <v>115.6</v>
      </c>
      <c r="I71" s="113">
        <v>103.5</v>
      </c>
      <c r="J71" s="117"/>
    </row>
    <row r="72" spans="1:10" ht="13.5" hidden="1" customHeight="1">
      <c r="A72" s="111"/>
      <c r="B72" s="112" t="s">
        <v>16</v>
      </c>
      <c r="C72" s="127">
        <v>166.82057840404431</v>
      </c>
      <c r="D72" s="113">
        <v>112.9</v>
      </c>
      <c r="E72" s="113">
        <v>97.5</v>
      </c>
      <c r="F72" s="113">
        <v>201.1786477447551</v>
      </c>
      <c r="G72" s="113">
        <v>91</v>
      </c>
      <c r="H72" s="113">
        <v>112.3</v>
      </c>
      <c r="I72" s="113">
        <v>95.1</v>
      </c>
      <c r="J72" s="117"/>
    </row>
    <row r="73" spans="1:10" ht="13.5" hidden="1" customHeight="1">
      <c r="A73" s="112"/>
      <c r="B73" s="118" t="s">
        <v>17</v>
      </c>
      <c r="C73" s="127">
        <v>168.5753910241975</v>
      </c>
      <c r="D73" s="113">
        <v>113.1</v>
      </c>
      <c r="E73" s="113">
        <v>108.7</v>
      </c>
      <c r="F73" s="113">
        <v>215.3</v>
      </c>
      <c r="G73" s="113">
        <v>93</v>
      </c>
      <c r="H73" s="113">
        <v>125.7</v>
      </c>
      <c r="I73" s="113">
        <v>107</v>
      </c>
      <c r="J73" s="117"/>
    </row>
    <row r="74" spans="1:10" ht="13.5" hidden="1" customHeight="1">
      <c r="A74" s="112"/>
      <c r="B74" s="118" t="s">
        <v>18</v>
      </c>
      <c r="C74" s="127">
        <v>173.06123407652854</v>
      </c>
      <c r="D74" s="113">
        <v>116.3</v>
      </c>
      <c r="E74" s="113">
        <v>107.8</v>
      </c>
      <c r="F74" s="113">
        <v>242.9</v>
      </c>
      <c r="G74" s="113">
        <v>96</v>
      </c>
      <c r="H74" s="113">
        <v>106.4</v>
      </c>
      <c r="I74" s="113">
        <v>102.8</v>
      </c>
      <c r="J74" s="117"/>
    </row>
    <row r="75" spans="1:10" ht="13.5" hidden="1" customHeight="1">
      <c r="A75" s="112"/>
      <c r="B75" s="118" t="s">
        <v>19</v>
      </c>
      <c r="C75" s="127">
        <v>167.92038233182925</v>
      </c>
      <c r="D75" s="113">
        <v>115.2</v>
      </c>
      <c r="E75" s="113">
        <v>111.4</v>
      </c>
      <c r="F75" s="113">
        <v>223.51048170299282</v>
      </c>
      <c r="G75" s="113">
        <v>97.1</v>
      </c>
      <c r="H75" s="113">
        <v>118.8</v>
      </c>
      <c r="I75" s="113">
        <v>107.4</v>
      </c>
      <c r="J75" s="117"/>
    </row>
    <row r="76" spans="1:10" ht="13.5" hidden="1" customHeight="1">
      <c r="A76" s="112"/>
      <c r="B76" s="118" t="s">
        <v>20</v>
      </c>
      <c r="C76" s="127">
        <v>169.13876926942592</v>
      </c>
      <c r="D76" s="113">
        <v>110.6</v>
      </c>
      <c r="E76" s="113">
        <v>106.3</v>
      </c>
      <c r="F76" s="113">
        <v>222.9</v>
      </c>
      <c r="G76" s="113">
        <v>96.9</v>
      </c>
      <c r="H76" s="113">
        <v>112.3</v>
      </c>
      <c r="I76" s="113">
        <v>104.7</v>
      </c>
      <c r="J76" s="117"/>
    </row>
    <row r="77" spans="1:10" ht="13.5" hidden="1" customHeight="1">
      <c r="A77" s="112"/>
      <c r="B77" s="118" t="s">
        <v>21</v>
      </c>
      <c r="C77" s="127">
        <v>170.3111197342626</v>
      </c>
      <c r="D77" s="113">
        <v>110.6</v>
      </c>
      <c r="E77" s="113">
        <v>109.3</v>
      </c>
      <c r="F77" s="113">
        <v>203.3</v>
      </c>
      <c r="G77" s="113">
        <v>97.4</v>
      </c>
      <c r="H77" s="113">
        <v>111.9</v>
      </c>
      <c r="I77" s="113">
        <v>101.7</v>
      </c>
      <c r="J77" s="117"/>
    </row>
    <row r="78" spans="1:10" ht="13.5" hidden="1" customHeight="1">
      <c r="A78" s="112"/>
      <c r="B78" s="118" t="s">
        <v>30</v>
      </c>
      <c r="C78" s="127">
        <v>172.84056897156233</v>
      </c>
      <c r="D78" s="113">
        <v>108.8</v>
      </c>
      <c r="E78" s="113">
        <v>111.1</v>
      </c>
      <c r="F78" s="113">
        <v>204.1</v>
      </c>
      <c r="G78" s="113">
        <v>93.8</v>
      </c>
      <c r="H78" s="113">
        <v>111.9</v>
      </c>
      <c r="I78" s="113">
        <v>100.6</v>
      </c>
    </row>
    <row r="79" spans="1:10" ht="13.5" hidden="1" customHeight="1">
      <c r="A79" s="112"/>
      <c r="B79" s="118" t="s">
        <v>23</v>
      </c>
      <c r="C79" s="127">
        <v>174.46843850663419</v>
      </c>
      <c r="D79" s="113">
        <v>106.6</v>
      </c>
      <c r="E79" s="113">
        <v>107.8</v>
      </c>
      <c r="F79" s="113">
        <v>201.1</v>
      </c>
      <c r="G79" s="113">
        <v>91.5</v>
      </c>
      <c r="H79" s="113">
        <v>112.7</v>
      </c>
      <c r="I79" s="113">
        <v>105.6</v>
      </c>
    </row>
    <row r="80" spans="1:10" ht="13.5" hidden="1" customHeight="1">
      <c r="A80" s="112"/>
      <c r="B80" s="118" t="s">
        <v>24</v>
      </c>
      <c r="C80" s="127">
        <v>173.26146866012667</v>
      </c>
      <c r="D80" s="113">
        <v>113.4</v>
      </c>
      <c r="E80" s="113">
        <v>111.2</v>
      </c>
      <c r="F80" s="113">
        <v>207.5</v>
      </c>
      <c r="G80" s="113">
        <v>96.7</v>
      </c>
      <c r="H80" s="113">
        <v>128.30000000000001</v>
      </c>
      <c r="I80" s="113">
        <v>103.4</v>
      </c>
    </row>
    <row r="81" spans="1:10" ht="13.5" hidden="1" customHeight="1">
      <c r="A81" s="112"/>
      <c r="B81" s="118" t="s">
        <v>25</v>
      </c>
      <c r="C81" s="127">
        <v>174.50899233863333</v>
      </c>
      <c r="D81" s="113">
        <v>114</v>
      </c>
      <c r="E81" s="113">
        <v>114.7</v>
      </c>
      <c r="F81" s="113">
        <v>207.9</v>
      </c>
      <c r="G81" s="113">
        <v>109.6</v>
      </c>
      <c r="H81" s="113">
        <v>126.6</v>
      </c>
      <c r="I81" s="113">
        <v>106.8</v>
      </c>
    </row>
    <row r="82" spans="1:10" ht="13.5" hidden="1" customHeight="1">
      <c r="A82" s="112"/>
      <c r="B82" s="118" t="s">
        <v>26</v>
      </c>
      <c r="C82" s="127">
        <v>177.57077084426879</v>
      </c>
      <c r="D82" s="113">
        <v>121.4</v>
      </c>
      <c r="E82" s="113">
        <v>131.1</v>
      </c>
      <c r="F82" s="113">
        <v>218.1</v>
      </c>
      <c r="G82" s="113">
        <v>112</v>
      </c>
      <c r="H82" s="113">
        <v>134.1</v>
      </c>
      <c r="I82" s="113">
        <v>107.9</v>
      </c>
    </row>
    <row r="83" spans="1:10" ht="16.5" hidden="1" customHeight="1">
      <c r="A83" s="112"/>
      <c r="B83" s="112"/>
      <c r="C83" s="113"/>
      <c r="D83" s="113"/>
      <c r="E83" s="113"/>
      <c r="F83" s="113"/>
      <c r="G83" s="113"/>
      <c r="H83" s="113"/>
      <c r="I83" s="113"/>
    </row>
    <row r="84" spans="1:10" ht="13.5" customHeight="1">
      <c r="A84" s="111">
        <v>2024</v>
      </c>
      <c r="B84" s="118" t="s">
        <v>15</v>
      </c>
      <c r="C84" s="127">
        <v>173.4595303636724</v>
      </c>
      <c r="D84" s="113">
        <v>122.8</v>
      </c>
      <c r="E84" s="113">
        <v>117.2</v>
      </c>
      <c r="F84" s="113">
        <v>210.5</v>
      </c>
      <c r="G84" s="113">
        <v>88.4</v>
      </c>
      <c r="H84" s="113">
        <v>125.4</v>
      </c>
      <c r="I84" s="113">
        <v>100.5</v>
      </c>
      <c r="J84" s="117"/>
    </row>
    <row r="85" spans="1:10" ht="13.5" customHeight="1">
      <c r="A85" s="111"/>
      <c r="B85" s="112" t="s">
        <v>16</v>
      </c>
      <c r="C85" s="127">
        <v>174.4513778677572</v>
      </c>
      <c r="D85" s="113">
        <v>113.5</v>
      </c>
      <c r="E85" s="113">
        <v>106.6</v>
      </c>
      <c r="F85" s="113">
        <v>214.1</v>
      </c>
      <c r="G85" s="113">
        <v>90.5</v>
      </c>
      <c r="H85" s="113">
        <v>116.1</v>
      </c>
      <c r="I85" s="113">
        <v>95.6</v>
      </c>
      <c r="J85" s="117"/>
    </row>
    <row r="86" spans="1:10" ht="13.5" customHeight="1">
      <c r="A86" s="112"/>
      <c r="B86" s="118" t="s">
        <v>17</v>
      </c>
      <c r="C86" s="127">
        <v>177.63191931818989</v>
      </c>
      <c r="D86" s="113">
        <v>103.3</v>
      </c>
      <c r="E86" s="113">
        <v>111.1</v>
      </c>
      <c r="F86" s="113">
        <v>235.4</v>
      </c>
      <c r="G86" s="113">
        <v>94.1</v>
      </c>
      <c r="H86" s="113">
        <v>123.6</v>
      </c>
      <c r="I86" s="113">
        <v>103.4</v>
      </c>
      <c r="J86" s="117"/>
    </row>
    <row r="87" spans="1:10" ht="13.5" customHeight="1">
      <c r="A87" s="112"/>
      <c r="B87" s="118" t="s">
        <v>18</v>
      </c>
      <c r="C87" s="127">
        <v>179.21245966208897</v>
      </c>
      <c r="D87" s="113">
        <v>97.1</v>
      </c>
      <c r="E87" s="113">
        <v>103.2</v>
      </c>
      <c r="F87" s="113">
        <v>236.3</v>
      </c>
      <c r="G87" s="113">
        <v>92.3</v>
      </c>
      <c r="H87" s="113">
        <v>137.69999999999999</v>
      </c>
      <c r="I87" s="113">
        <v>100.7</v>
      </c>
      <c r="J87" s="117"/>
    </row>
    <row r="88" spans="1:10" ht="13.5" customHeight="1">
      <c r="A88" s="112"/>
      <c r="B88" s="118" t="s">
        <v>19</v>
      </c>
      <c r="C88" s="127">
        <v>179.27892164409926</v>
      </c>
      <c r="D88" s="113">
        <v>100.6</v>
      </c>
      <c r="E88" s="113">
        <v>111.7</v>
      </c>
      <c r="F88" s="113">
        <v>228.1</v>
      </c>
      <c r="G88" s="113">
        <v>98.3</v>
      </c>
      <c r="H88" s="113">
        <v>136.69999999999999</v>
      </c>
      <c r="I88" s="113">
        <v>104.4</v>
      </c>
      <c r="J88" s="117"/>
    </row>
    <row r="89" spans="1:10" ht="13.5" customHeight="1">
      <c r="A89" s="112"/>
      <c r="B89" s="118" t="s">
        <v>20</v>
      </c>
      <c r="C89" s="127">
        <v>179.77161860553579</v>
      </c>
      <c r="D89" s="113">
        <v>98.2</v>
      </c>
      <c r="E89" s="113">
        <v>103.2</v>
      </c>
      <c r="F89" s="113">
        <v>229</v>
      </c>
      <c r="G89" s="113">
        <v>95.6</v>
      </c>
      <c r="H89" s="113">
        <v>128</v>
      </c>
      <c r="I89" s="113">
        <v>100.9</v>
      </c>
      <c r="J89" s="117"/>
    </row>
    <row r="90" spans="1:10" ht="13.5" customHeight="1">
      <c r="A90" s="112"/>
      <c r="B90" s="118" t="s">
        <v>21</v>
      </c>
      <c r="C90" s="127">
        <v>178.06249984418116</v>
      </c>
      <c r="D90" s="113">
        <v>96</v>
      </c>
      <c r="E90" s="113">
        <v>106.7</v>
      </c>
      <c r="F90" s="113">
        <v>212.4</v>
      </c>
      <c r="G90" s="113">
        <v>98.5</v>
      </c>
      <c r="H90" s="113">
        <v>136.5</v>
      </c>
      <c r="I90" s="113">
        <v>99.5</v>
      </c>
      <c r="J90" s="117"/>
    </row>
    <row r="91" spans="1:10" ht="13.5" customHeight="1">
      <c r="A91" s="112"/>
      <c r="B91" s="118" t="s">
        <v>22</v>
      </c>
      <c r="C91" s="127">
        <v>179.66892084578177</v>
      </c>
      <c r="D91" s="113">
        <v>96</v>
      </c>
      <c r="E91" s="113">
        <v>109.7</v>
      </c>
      <c r="F91" s="113">
        <v>215.9</v>
      </c>
      <c r="G91" s="113">
        <v>95.3</v>
      </c>
      <c r="H91" s="113">
        <v>147.69999999999999</v>
      </c>
      <c r="I91" s="113">
        <v>99.1</v>
      </c>
    </row>
    <row r="92" spans="1:10" ht="13.5" customHeight="1">
      <c r="A92" s="112"/>
      <c r="B92" s="118" t="s">
        <v>23</v>
      </c>
      <c r="C92" s="127">
        <v>181.01355379380274</v>
      </c>
      <c r="D92" s="113">
        <v>97.3</v>
      </c>
      <c r="E92" s="113">
        <v>106.4</v>
      </c>
      <c r="F92" s="113">
        <v>210.6</v>
      </c>
      <c r="G92" s="113">
        <v>93.8</v>
      </c>
      <c r="H92" s="113">
        <v>136.1</v>
      </c>
      <c r="I92" s="113">
        <v>103.3</v>
      </c>
    </row>
    <row r="93" spans="1:10" ht="13.5" customHeight="1">
      <c r="A93" s="112"/>
      <c r="B93" s="118" t="s">
        <v>24</v>
      </c>
      <c r="C93" s="127">
        <v>181.96734687138292</v>
      </c>
      <c r="D93" s="113">
        <v>107.9</v>
      </c>
      <c r="E93" s="113">
        <v>112.5</v>
      </c>
      <c r="F93" s="113">
        <v>210.6</v>
      </c>
      <c r="G93" s="113">
        <v>98.3</v>
      </c>
      <c r="H93" s="113">
        <v>155.6</v>
      </c>
      <c r="I93" s="113">
        <v>102.5</v>
      </c>
    </row>
    <row r="94" spans="1:10" ht="13.5" customHeight="1">
      <c r="A94" s="112"/>
      <c r="B94" s="118" t="s">
        <v>25</v>
      </c>
      <c r="C94" s="127">
        <v>181.68962769114694</v>
      </c>
      <c r="D94" s="113">
        <v>104.4</v>
      </c>
      <c r="E94" s="113">
        <v>113.7</v>
      </c>
      <c r="F94" s="113">
        <v>209.7</v>
      </c>
      <c r="G94" s="113">
        <v>107.1</v>
      </c>
      <c r="H94" s="113">
        <v>146.30000000000001</v>
      </c>
      <c r="I94" s="113">
        <v>104.7</v>
      </c>
    </row>
    <row r="95" spans="1:10" ht="13.5" customHeight="1">
      <c r="A95" s="112"/>
      <c r="B95" s="118" t="s">
        <v>26</v>
      </c>
      <c r="C95" s="127">
        <v>183.90666066967523</v>
      </c>
      <c r="D95" s="113">
        <v>107.7</v>
      </c>
      <c r="E95" s="113">
        <v>126.2</v>
      </c>
      <c r="F95" s="113">
        <v>222</v>
      </c>
      <c r="G95" s="113">
        <v>117.2</v>
      </c>
      <c r="H95" s="113">
        <v>139.80000000000001</v>
      </c>
      <c r="I95" s="113">
        <v>105.8</v>
      </c>
    </row>
    <row r="96" spans="1:10">
      <c r="A96" s="111"/>
      <c r="C96" s="113"/>
      <c r="D96" s="113"/>
      <c r="E96" s="113"/>
      <c r="I96" s="105"/>
    </row>
    <row r="97" spans="1:10" ht="13.5" customHeight="1">
      <c r="A97" s="111">
        <v>2025</v>
      </c>
      <c r="B97" s="118" t="s">
        <v>157</v>
      </c>
      <c r="C97" s="127">
        <v>184.92427774696745</v>
      </c>
      <c r="D97" s="113">
        <v>116.5</v>
      </c>
      <c r="E97" s="113">
        <v>123.1</v>
      </c>
      <c r="F97" s="113">
        <v>211.5</v>
      </c>
      <c r="G97" s="113">
        <v>88</v>
      </c>
      <c r="H97" s="113">
        <v>124.1</v>
      </c>
      <c r="I97" s="113">
        <v>100.5</v>
      </c>
      <c r="J97" s="117"/>
    </row>
    <row r="98" spans="1:10" ht="13.5" customHeight="1">
      <c r="A98" s="111"/>
      <c r="B98" s="118" t="s">
        <v>147</v>
      </c>
      <c r="C98" s="127">
        <v>181.89192285672289</v>
      </c>
      <c r="D98" s="113">
        <v>96.4</v>
      </c>
      <c r="E98" s="113">
        <v>99.5</v>
      </c>
      <c r="F98" s="113">
        <v>213.2</v>
      </c>
      <c r="G98" s="113">
        <v>92.1</v>
      </c>
      <c r="H98" s="113" t="s">
        <v>134</v>
      </c>
      <c r="I98" s="113">
        <v>93.4</v>
      </c>
      <c r="J98" s="117"/>
    </row>
    <row r="99" spans="1:10" ht="13.5" hidden="1" customHeight="1">
      <c r="A99" s="111"/>
      <c r="B99" s="118" t="s">
        <v>148</v>
      </c>
      <c r="C99" s="127"/>
      <c r="D99" s="113"/>
      <c r="E99" s="113"/>
      <c r="F99" s="113"/>
      <c r="G99" s="113"/>
      <c r="H99" s="113"/>
      <c r="I99" s="113"/>
      <c r="J99" s="117"/>
    </row>
    <row r="100" spans="1:10" ht="13.5" hidden="1" customHeight="1">
      <c r="A100" s="111"/>
      <c r="B100" s="118" t="s">
        <v>149</v>
      </c>
      <c r="C100" s="127"/>
      <c r="D100" s="113"/>
      <c r="E100" s="113"/>
      <c r="F100" s="113"/>
      <c r="G100" s="113"/>
      <c r="H100" s="113"/>
      <c r="I100" s="113"/>
      <c r="J100" s="117"/>
    </row>
    <row r="101" spans="1:10" ht="13.5" hidden="1" customHeight="1">
      <c r="A101" s="111"/>
      <c r="B101" s="118" t="s">
        <v>150</v>
      </c>
      <c r="C101" s="127"/>
      <c r="D101" s="113"/>
      <c r="E101" s="113"/>
      <c r="F101" s="113"/>
      <c r="G101" s="113"/>
      <c r="H101" s="113"/>
      <c r="I101" s="113"/>
      <c r="J101" s="117"/>
    </row>
    <row r="102" spans="1:10" ht="13.5" hidden="1" customHeight="1">
      <c r="A102" s="111"/>
      <c r="B102" s="118" t="s">
        <v>151</v>
      </c>
      <c r="C102" s="127"/>
      <c r="D102" s="113"/>
      <c r="E102" s="113"/>
      <c r="F102" s="113"/>
      <c r="G102" s="113"/>
      <c r="H102" s="113"/>
      <c r="I102" s="113"/>
      <c r="J102" s="117"/>
    </row>
    <row r="103" spans="1:10" ht="13.5" hidden="1" customHeight="1">
      <c r="A103" s="111"/>
      <c r="B103" s="118" t="s">
        <v>152</v>
      </c>
      <c r="C103" s="127"/>
      <c r="D103" s="113"/>
      <c r="E103" s="113"/>
      <c r="F103" s="113"/>
      <c r="G103" s="113"/>
      <c r="H103" s="113"/>
      <c r="I103" s="113"/>
      <c r="J103" s="117"/>
    </row>
    <row r="104" spans="1:10" ht="13.5" hidden="1" customHeight="1">
      <c r="A104" s="112"/>
      <c r="B104" s="118" t="s">
        <v>153</v>
      </c>
      <c r="C104" s="127"/>
      <c r="D104" s="113"/>
      <c r="E104" s="113"/>
      <c r="F104" s="113"/>
      <c r="G104" s="113"/>
      <c r="H104" s="113"/>
      <c r="I104" s="113"/>
    </row>
    <row r="105" spans="1:10" ht="13.5" hidden="1" customHeight="1">
      <c r="A105" s="112"/>
      <c r="B105" s="118" t="s">
        <v>154</v>
      </c>
      <c r="C105" s="127"/>
      <c r="D105" s="113"/>
      <c r="E105" s="113"/>
      <c r="F105" s="113"/>
      <c r="G105" s="113"/>
      <c r="H105" s="113"/>
      <c r="I105" s="113"/>
    </row>
    <row r="106" spans="1:10" ht="13.5" hidden="1" customHeight="1">
      <c r="A106" s="111"/>
      <c r="B106" s="118" t="s">
        <v>155</v>
      </c>
      <c r="C106" s="127"/>
      <c r="D106" s="113"/>
      <c r="E106" s="113"/>
      <c r="F106" s="113"/>
      <c r="G106" s="113"/>
      <c r="H106" s="113"/>
      <c r="I106" s="113"/>
    </row>
    <row r="107" spans="1:10" ht="13.5" hidden="1" customHeight="1">
      <c r="A107" s="111"/>
      <c r="B107" s="118" t="s">
        <v>156</v>
      </c>
      <c r="C107" s="127"/>
      <c r="D107" s="113"/>
      <c r="E107" s="113"/>
      <c r="F107" s="113"/>
      <c r="G107" s="113"/>
      <c r="H107" s="113"/>
      <c r="I107" s="113"/>
    </row>
    <row r="108" spans="1:10" ht="13.5" hidden="1" customHeight="1">
      <c r="A108" s="111"/>
      <c r="B108" s="118" t="s">
        <v>135</v>
      </c>
      <c r="C108" s="127"/>
      <c r="D108" s="113"/>
      <c r="E108" s="113"/>
      <c r="F108" s="113"/>
      <c r="G108" s="113"/>
      <c r="H108" s="113"/>
      <c r="I108" s="113"/>
    </row>
    <row r="109" spans="1:10">
      <c r="A109" s="111"/>
      <c r="B109" s="112"/>
      <c r="C109" s="113"/>
      <c r="D109" s="113"/>
      <c r="E109" s="113"/>
      <c r="I109" s="105"/>
    </row>
    <row r="110" spans="1:10" s="122" customFormat="1" ht="15.75" customHeight="1">
      <c r="A110" s="154" t="s">
        <v>39</v>
      </c>
      <c r="B110" s="154"/>
      <c r="C110" s="154"/>
      <c r="D110" s="154"/>
      <c r="E110" s="154"/>
      <c r="F110" s="154"/>
      <c r="G110" s="154"/>
      <c r="H110" s="154"/>
      <c r="I110" s="154"/>
    </row>
    <row r="111" spans="1:10" ht="6" customHeight="1">
      <c r="A111" s="111"/>
      <c r="B111" s="112"/>
      <c r="C111" s="113"/>
      <c r="D111" s="113"/>
      <c r="E111" s="113"/>
      <c r="I111" s="105"/>
    </row>
    <row r="112" spans="1:10" ht="15" hidden="1" customHeight="1">
      <c r="A112" s="111">
        <v>2018</v>
      </c>
      <c r="B112" s="112" t="s">
        <v>15</v>
      </c>
      <c r="C112" s="113">
        <v>8.4702056934377197</v>
      </c>
      <c r="D112" s="113">
        <v>2.4</v>
      </c>
      <c r="E112" s="113">
        <v>-8.0978369326611794</v>
      </c>
      <c r="F112" s="113">
        <v>-1.8</v>
      </c>
      <c r="G112" s="113">
        <v>2</v>
      </c>
      <c r="H112" s="113">
        <v>9.9</v>
      </c>
      <c r="I112" s="113">
        <v>1.9</v>
      </c>
    </row>
    <row r="113" spans="1:9" ht="15" hidden="1" customHeight="1">
      <c r="A113" s="112"/>
      <c r="B113" s="112" t="s">
        <v>16</v>
      </c>
      <c r="C113" s="113">
        <v>7.6830123591307604</v>
      </c>
      <c r="D113" s="113">
        <v>28.3</v>
      </c>
      <c r="E113" s="113">
        <v>13.265852733075899</v>
      </c>
      <c r="F113" s="113">
        <v>1.5</v>
      </c>
      <c r="G113" s="113">
        <v>1.8</v>
      </c>
      <c r="H113" s="113">
        <v>8</v>
      </c>
      <c r="I113" s="113">
        <v>6.8</v>
      </c>
    </row>
    <row r="114" spans="1:9" ht="15" hidden="1" customHeight="1">
      <c r="A114" s="112"/>
      <c r="B114" s="112" t="s">
        <v>17</v>
      </c>
      <c r="C114" s="113">
        <v>6.3920256801729201</v>
      </c>
      <c r="D114" s="113">
        <v>10</v>
      </c>
      <c r="E114" s="113">
        <v>2.02663215895811</v>
      </c>
      <c r="F114" s="113">
        <v>2.5</v>
      </c>
      <c r="G114" s="113">
        <v>1.2</v>
      </c>
      <c r="H114" s="113">
        <v>3.8</v>
      </c>
      <c r="I114" s="113">
        <v>7.4</v>
      </c>
    </row>
    <row r="115" spans="1:9" ht="15" hidden="1" customHeight="1">
      <c r="A115" s="112"/>
      <c r="B115" s="112" t="s">
        <v>18</v>
      </c>
      <c r="C115" s="113">
        <v>6.1451111361060198</v>
      </c>
      <c r="D115" s="113">
        <v>10.9</v>
      </c>
      <c r="E115" s="113">
        <v>1.28481046882605</v>
      </c>
      <c r="F115" s="113">
        <v>4.0999999999999996</v>
      </c>
      <c r="G115" s="113">
        <v>0.8</v>
      </c>
      <c r="H115" s="113">
        <v>7.8</v>
      </c>
      <c r="I115" s="113">
        <v>5.8</v>
      </c>
    </row>
    <row r="116" spans="1:9" ht="15" hidden="1" customHeight="1">
      <c r="A116" s="112"/>
      <c r="B116" s="112" t="s">
        <v>19</v>
      </c>
      <c r="C116" s="113">
        <v>7.4786515095108799</v>
      </c>
      <c r="D116" s="113">
        <v>11.4</v>
      </c>
      <c r="E116" s="113">
        <v>1.4468989130210601</v>
      </c>
      <c r="F116" s="113">
        <v>8.3000000000000007</v>
      </c>
      <c r="G116" s="113">
        <v>4.0999999999999996</v>
      </c>
      <c r="H116" s="113">
        <v>6.3</v>
      </c>
      <c r="I116" s="113">
        <v>4.8</v>
      </c>
    </row>
    <row r="117" spans="1:9" ht="15" hidden="1" customHeight="1">
      <c r="A117" s="112"/>
      <c r="B117" s="112" t="s">
        <v>20</v>
      </c>
      <c r="C117" s="113">
        <v>10.4185146922187</v>
      </c>
      <c r="D117" s="113">
        <v>9.9</v>
      </c>
      <c r="E117" s="113">
        <v>-1.0791293318604001</v>
      </c>
      <c r="F117" s="113">
        <v>2.2999999999999998</v>
      </c>
      <c r="G117" s="113">
        <v>3.2</v>
      </c>
      <c r="H117" s="113">
        <v>7.5</v>
      </c>
      <c r="I117" s="113">
        <v>4.3</v>
      </c>
    </row>
    <row r="118" spans="1:9" ht="15" hidden="1" customHeight="1">
      <c r="A118" s="112"/>
      <c r="B118" s="112" t="s">
        <v>21</v>
      </c>
      <c r="C118" s="113">
        <v>12.0236733601637</v>
      </c>
      <c r="D118" s="113">
        <v>5.9</v>
      </c>
      <c r="E118" s="113">
        <v>-0.69042316258351999</v>
      </c>
      <c r="F118" s="113">
        <v>2.9</v>
      </c>
      <c r="G118" s="113">
        <v>3.8</v>
      </c>
      <c r="H118" s="113">
        <v>16</v>
      </c>
      <c r="I118" s="113">
        <v>5.6</v>
      </c>
    </row>
    <row r="119" spans="1:9" ht="15" hidden="1" customHeight="1">
      <c r="A119" s="112"/>
      <c r="B119" s="112" t="s">
        <v>22</v>
      </c>
      <c r="C119" s="113">
        <v>13.856817916853499</v>
      </c>
      <c r="D119" s="113">
        <v>8</v>
      </c>
      <c r="E119" s="113">
        <v>1.4154058750012599</v>
      </c>
      <c r="F119" s="113">
        <v>6.1</v>
      </c>
      <c r="G119" s="113">
        <v>3.4</v>
      </c>
      <c r="H119" s="113">
        <v>16.899999999999999</v>
      </c>
      <c r="I119" s="113">
        <v>5.6</v>
      </c>
    </row>
    <row r="120" spans="1:9" ht="15" hidden="1" customHeight="1">
      <c r="A120" s="112"/>
      <c r="B120" s="112" t="s">
        <v>23</v>
      </c>
      <c r="C120" s="113">
        <v>10.3285767846141</v>
      </c>
      <c r="D120" s="113">
        <v>5.3</v>
      </c>
      <c r="E120" s="113">
        <v>1.60607727792119</v>
      </c>
      <c r="F120" s="113">
        <v>4.8</v>
      </c>
      <c r="G120" s="113">
        <v>3</v>
      </c>
      <c r="H120" s="113">
        <v>10.3</v>
      </c>
      <c r="I120" s="113">
        <v>0.4</v>
      </c>
    </row>
    <row r="121" spans="1:9" ht="15" hidden="1" customHeight="1">
      <c r="A121" s="112"/>
      <c r="B121" s="112" t="s">
        <v>24</v>
      </c>
      <c r="C121" s="113">
        <v>10.949474672868501</v>
      </c>
      <c r="D121" s="113">
        <v>6</v>
      </c>
      <c r="E121" s="113">
        <v>0.70627379336389895</v>
      </c>
      <c r="F121" s="113">
        <v>2.9</v>
      </c>
      <c r="G121" s="113">
        <v>2.2999999999999998</v>
      </c>
      <c r="H121" s="113">
        <v>20.3</v>
      </c>
      <c r="I121" s="113">
        <v>5.0999999999999996</v>
      </c>
    </row>
    <row r="122" spans="1:9" ht="15" hidden="1" customHeight="1">
      <c r="A122" s="112"/>
      <c r="B122" s="112" t="s">
        <v>25</v>
      </c>
      <c r="C122" s="113">
        <v>12.3326805466344</v>
      </c>
      <c r="D122" s="113">
        <v>1.2</v>
      </c>
      <c r="E122" s="113">
        <v>1.7093424920570499</v>
      </c>
      <c r="F122" s="113">
        <v>3.4</v>
      </c>
      <c r="G122" s="113">
        <v>3.4</v>
      </c>
      <c r="H122" s="113">
        <v>13.3</v>
      </c>
      <c r="I122" s="113">
        <v>1</v>
      </c>
    </row>
    <row r="123" spans="1:9" ht="15" hidden="1" customHeight="1">
      <c r="A123" s="112"/>
      <c r="B123" s="112" t="s">
        <v>26</v>
      </c>
      <c r="C123" s="113">
        <v>12.238311961671601</v>
      </c>
      <c r="D123" s="113">
        <v>0.1</v>
      </c>
      <c r="E123" s="113">
        <v>-3.01822135819961</v>
      </c>
      <c r="F123" s="113">
        <v>7.7</v>
      </c>
      <c r="G123" s="113">
        <v>3.3</v>
      </c>
      <c r="H123" s="113">
        <v>10.5</v>
      </c>
      <c r="I123" s="113">
        <v>3.1</v>
      </c>
    </row>
    <row r="124" spans="1:9" ht="10.5" hidden="1" customHeight="1">
      <c r="A124" s="112"/>
      <c r="B124" s="111"/>
      <c r="C124" s="113"/>
      <c r="D124" s="113"/>
      <c r="E124" s="113"/>
      <c r="F124" s="113"/>
      <c r="G124" s="113"/>
      <c r="H124" s="113"/>
      <c r="I124" s="113"/>
    </row>
    <row r="125" spans="1:9" ht="15" hidden="1" customHeight="1">
      <c r="A125" s="111">
        <v>2019</v>
      </c>
      <c r="B125" s="112" t="s">
        <v>15</v>
      </c>
      <c r="C125" s="127">
        <f>'[1]2'!E63</f>
        <v>11.235110528159</v>
      </c>
      <c r="D125" s="113">
        <v>6.8566340160284902</v>
      </c>
      <c r="E125" s="113">
        <v>4.9273036253776299</v>
      </c>
      <c r="F125" s="113">
        <v>7.1868440357654899</v>
      </c>
      <c r="G125" s="113">
        <v>3.74149659863944</v>
      </c>
      <c r="H125" s="113">
        <v>9.7420475242492195</v>
      </c>
      <c r="I125" s="113">
        <v>4.2735042735042903</v>
      </c>
    </row>
    <row r="126" spans="1:9" ht="15" hidden="1" customHeight="1">
      <c r="A126" s="111"/>
      <c r="B126" s="112" t="s">
        <v>16</v>
      </c>
      <c r="C126" s="127">
        <f>'[1]2'!E64</f>
        <v>9.2956505914063801</v>
      </c>
      <c r="D126" s="113">
        <v>-10.475352112675999</v>
      </c>
      <c r="E126" s="113">
        <v>-10.6036869537801</v>
      </c>
      <c r="F126" s="113">
        <v>9.0825431586044392</v>
      </c>
      <c r="G126" s="113">
        <v>4.3333333333333401</v>
      </c>
      <c r="H126" s="113">
        <v>7.7865114865158098</v>
      </c>
      <c r="I126" s="113">
        <v>-1.86823992133726</v>
      </c>
    </row>
    <row r="127" spans="1:9" ht="15" hidden="1" customHeight="1">
      <c r="A127" s="111"/>
      <c r="B127" s="112" t="s">
        <v>27</v>
      </c>
      <c r="C127" s="127">
        <f>'[1]2'!E65</f>
        <v>7.3563068025276301</v>
      </c>
      <c r="D127" s="113">
        <v>-0.807265388496475</v>
      </c>
      <c r="E127" s="113">
        <v>-0.68735552236974196</v>
      </c>
      <c r="F127" s="113">
        <v>10.0681837916606</v>
      </c>
      <c r="G127" s="113">
        <v>5.0592034445640301</v>
      </c>
      <c r="H127" s="113">
        <v>9.2705809974237798</v>
      </c>
      <c r="I127" s="113">
        <v>2.47349823321554</v>
      </c>
    </row>
    <row r="128" spans="1:9" ht="15" hidden="1" customHeight="1">
      <c r="A128" s="111"/>
      <c r="B128" s="112" t="s">
        <v>28</v>
      </c>
      <c r="C128" s="127">
        <f>'[1]2'!E66</f>
        <v>7.7120800900839699</v>
      </c>
      <c r="D128" s="113">
        <v>-5.0204918032786896</v>
      </c>
      <c r="E128" s="113">
        <v>-1.50876106478171</v>
      </c>
      <c r="F128" s="113">
        <v>6.6618749946714102</v>
      </c>
      <c r="G128" s="113">
        <v>7.2186836518046702</v>
      </c>
      <c r="H128" s="113">
        <v>13.5885852305766</v>
      </c>
      <c r="I128" s="113">
        <v>1.3648771610555199</v>
      </c>
    </row>
    <row r="129" spans="1:9" ht="15" hidden="1" customHeight="1">
      <c r="A129" s="111"/>
      <c r="B129" s="112" t="s">
        <v>19</v>
      </c>
      <c r="C129" s="127">
        <f>'[1]2'!E67</f>
        <v>9.4219658311154806</v>
      </c>
      <c r="D129" s="113">
        <v>-1.7928286852589701</v>
      </c>
      <c r="E129" s="113">
        <v>-0.35275340808587402</v>
      </c>
      <c r="F129" s="113">
        <v>7.6861978368350199</v>
      </c>
      <c r="G129" s="113">
        <v>2.2312373225152302</v>
      </c>
      <c r="H129" s="113">
        <v>10.2341435701822</v>
      </c>
      <c r="I129" s="113">
        <v>3.36879432624113</v>
      </c>
    </row>
    <row r="130" spans="1:9" ht="15" hidden="1" customHeight="1">
      <c r="A130" s="111"/>
      <c r="B130" s="112" t="s">
        <v>33</v>
      </c>
      <c r="C130" s="127">
        <f>'[1]2'!E68</f>
        <v>9.6427652734051303</v>
      </c>
      <c r="D130" s="113">
        <v>-7.5935828877005296</v>
      </c>
      <c r="E130" s="113">
        <v>-2.4775356998831599</v>
      </c>
      <c r="F130" s="113">
        <v>-1.7850415632960299</v>
      </c>
      <c r="G130" s="113">
        <v>3.87755102040816</v>
      </c>
      <c r="H130" s="113">
        <v>7.1486300816293404</v>
      </c>
      <c r="I130" s="113">
        <v>1.1959521619135201</v>
      </c>
    </row>
    <row r="131" spans="1:9" ht="15" hidden="1" customHeight="1">
      <c r="A131" s="111"/>
      <c r="B131" s="112" t="s">
        <v>34</v>
      </c>
      <c r="C131" s="127">
        <f>'[1]2'!E69</f>
        <v>8.4393224319511102</v>
      </c>
      <c r="D131" s="113">
        <v>-13.0792996910402</v>
      </c>
      <c r="E131" s="113">
        <v>-1.6432547044791901</v>
      </c>
      <c r="F131" s="113">
        <v>2.4055580811577602</v>
      </c>
      <c r="G131" s="113">
        <v>3.6525172754195498</v>
      </c>
      <c r="H131" s="113">
        <v>0.75583433981375903</v>
      </c>
      <c r="I131" s="113">
        <v>-0.270758122743672</v>
      </c>
    </row>
    <row r="132" spans="1:9" ht="15" hidden="1" customHeight="1">
      <c r="A132" s="111"/>
      <c r="B132" s="112" t="s">
        <v>30</v>
      </c>
      <c r="C132" s="127">
        <f>'[1]2'!E70</f>
        <v>7.45393470139157</v>
      </c>
      <c r="D132" s="113">
        <v>-25.3138075313807</v>
      </c>
      <c r="E132" s="113">
        <v>-1.0239454964432499</v>
      </c>
      <c r="F132" s="113">
        <v>1.0576962068108</v>
      </c>
      <c r="G132" s="113">
        <v>2.8571428571428501</v>
      </c>
      <c r="H132" s="113">
        <v>-3.3465143526654799</v>
      </c>
      <c r="I132" s="113">
        <v>4.1121495327102897</v>
      </c>
    </row>
    <row r="133" spans="1:9" ht="15" hidden="1" customHeight="1">
      <c r="A133" s="111"/>
      <c r="B133" s="112" t="s">
        <v>31</v>
      </c>
      <c r="C133" s="127">
        <f>'[1]2'!E71</f>
        <v>7.3734659079990799</v>
      </c>
      <c r="D133" s="113">
        <v>-20.262869660460002</v>
      </c>
      <c r="E133" s="113">
        <v>-0.85386425640919605</v>
      </c>
      <c r="F133" s="113">
        <v>0.72689069234630199</v>
      </c>
      <c r="G133" s="113">
        <v>2.9989658738366001</v>
      </c>
      <c r="H133" s="113">
        <v>-0.79349568072548504</v>
      </c>
      <c r="I133" s="113">
        <v>3.0937215650591399</v>
      </c>
    </row>
    <row r="134" spans="1:9" ht="15" hidden="1" customHeight="1">
      <c r="A134" s="111"/>
      <c r="B134" s="112" t="s">
        <v>32</v>
      </c>
      <c r="C134" s="127">
        <f>'[1]2'!E72</f>
        <v>6.6472479188045099</v>
      </c>
      <c r="D134" s="113">
        <v>-26.289180990899901</v>
      </c>
      <c r="E134" s="113">
        <v>-1.1117754963464499</v>
      </c>
      <c r="F134" s="113">
        <v>3.6329547139803098</v>
      </c>
      <c r="G134" s="113">
        <v>3.0815109343936302</v>
      </c>
      <c r="H134" s="113">
        <v>-2.9259569286964502</v>
      </c>
      <c r="I134" s="113">
        <v>2.11453744493393</v>
      </c>
    </row>
    <row r="135" spans="1:9" ht="15" hidden="1" customHeight="1">
      <c r="A135" s="115"/>
      <c r="B135" s="103" t="s">
        <v>25</v>
      </c>
      <c r="C135" s="127">
        <f>'[1]2'!E73</f>
        <v>7.0682304100283799</v>
      </c>
      <c r="D135" s="113">
        <v>-25.411522633744902</v>
      </c>
      <c r="E135" s="113">
        <v>-2.3491630984818999</v>
      </c>
      <c r="F135" s="113">
        <v>1.3265025925405201</v>
      </c>
      <c r="G135" s="113">
        <v>-0.70546737213405197</v>
      </c>
      <c r="H135" s="113">
        <v>-4.2445717732207298</v>
      </c>
      <c r="I135" s="113">
        <v>3.7005163511187602</v>
      </c>
    </row>
    <row r="136" spans="1:9" ht="15" hidden="1" customHeight="1">
      <c r="A136" s="115"/>
      <c r="B136" s="103" t="s">
        <v>26</v>
      </c>
      <c r="C136" s="127">
        <f>'[1]2'!E74</f>
        <v>6.9918951372484299</v>
      </c>
      <c r="D136" s="113">
        <v>-21.052631578947398</v>
      </c>
      <c r="E136" s="113">
        <v>-1.0430469201236701</v>
      </c>
      <c r="F136" s="113">
        <v>-0.52368839246280197</v>
      </c>
      <c r="G136" s="113">
        <v>2.8022417934347601</v>
      </c>
      <c r="H136" s="113">
        <v>-4.5324579053267096</v>
      </c>
      <c r="I136" s="113">
        <v>4.4673539518900203</v>
      </c>
    </row>
    <row r="137" spans="1:9" ht="15" hidden="1" customHeight="1">
      <c r="A137" s="111"/>
      <c r="B137" s="103"/>
      <c r="C137" s="127"/>
      <c r="D137" s="113"/>
      <c r="E137" s="113"/>
      <c r="F137" s="113"/>
      <c r="G137" s="113"/>
      <c r="H137" s="113"/>
      <c r="I137" s="113"/>
    </row>
    <row r="138" spans="1:9" ht="13.5" hidden="1" customHeight="1">
      <c r="A138" s="111">
        <v>2020</v>
      </c>
      <c r="B138" s="103" t="s">
        <v>15</v>
      </c>
      <c r="C138" s="127">
        <v>6.7476558903817301</v>
      </c>
      <c r="D138" s="113">
        <v>-23.0833333333333</v>
      </c>
      <c r="E138" s="113">
        <v>-2.0802975174103202</v>
      </c>
      <c r="F138" s="113">
        <v>-0.27283030876108699</v>
      </c>
      <c r="G138" s="113">
        <v>2.37288135593219</v>
      </c>
      <c r="H138" s="113">
        <v>-1.8410590914353999</v>
      </c>
      <c r="I138" s="113">
        <v>1.63934426229508</v>
      </c>
    </row>
    <row r="139" spans="1:9" ht="13.5" hidden="1" customHeight="1">
      <c r="A139" s="112"/>
      <c r="B139" s="112" t="s">
        <v>16</v>
      </c>
      <c r="C139" s="127">
        <v>6.3997285444414898</v>
      </c>
      <c r="D139" s="113">
        <v>-46.705998033431698</v>
      </c>
      <c r="E139" s="113">
        <v>-11.387326954062701</v>
      </c>
      <c r="F139" s="113">
        <v>-0.84529393286457799</v>
      </c>
      <c r="G139" s="113">
        <v>1.4317180616740199</v>
      </c>
      <c r="H139" s="113">
        <v>-0.72522159548749698</v>
      </c>
      <c r="I139" s="113">
        <v>-2.1042084168336599</v>
      </c>
    </row>
    <row r="140" spans="1:9" ht="13.5" hidden="1" customHeight="1">
      <c r="A140" s="112"/>
      <c r="B140" s="112" t="s">
        <v>17</v>
      </c>
      <c r="C140" s="127">
        <v>-7.5318150753008197</v>
      </c>
      <c r="D140" s="113">
        <v>-44.048830111902298</v>
      </c>
      <c r="E140" s="113">
        <v>-11.3948292371529</v>
      </c>
      <c r="F140" s="113">
        <v>-4.4593317610885599</v>
      </c>
      <c r="G140" s="113">
        <v>-4.8728813559322104</v>
      </c>
      <c r="H140" s="113">
        <v>-11.6862551903723</v>
      </c>
      <c r="I140" s="113">
        <v>-8.0172413793103505</v>
      </c>
    </row>
    <row r="141" spans="1:9" ht="13.5" hidden="1" customHeight="1">
      <c r="A141" s="112"/>
      <c r="B141" s="112" t="s">
        <v>18</v>
      </c>
      <c r="C141" s="127">
        <v>-35.976551338769099</v>
      </c>
      <c r="D141" s="113">
        <v>-37.540453074433699</v>
      </c>
      <c r="E141" s="113">
        <v>-33.767402524179197</v>
      </c>
      <c r="F141" s="113">
        <v>-16.865754511951199</v>
      </c>
      <c r="G141" s="113">
        <v>-23.132036847492301</v>
      </c>
      <c r="H141" s="113">
        <v>-29.285292380389802</v>
      </c>
      <c r="I141" s="113">
        <v>-2.2441651705565602</v>
      </c>
    </row>
    <row r="142" spans="1:9" ht="13.5" hidden="1" customHeight="1">
      <c r="A142" s="112"/>
      <c r="B142" s="112" t="s">
        <v>19</v>
      </c>
      <c r="C142" s="127">
        <v>-17.997128671142502</v>
      </c>
      <c r="D142" s="113">
        <v>-33.975659229208901</v>
      </c>
      <c r="E142" s="113">
        <v>-45.720799002269402</v>
      </c>
      <c r="F142" s="113">
        <v>-20.612999951001601</v>
      </c>
      <c r="G142" s="113">
        <v>-12.1025641025641</v>
      </c>
      <c r="H142" s="113">
        <v>-27.601693355420601</v>
      </c>
      <c r="I142" s="113">
        <v>1.7152658662092599</v>
      </c>
    </row>
    <row r="143" spans="1:9" ht="13.5" hidden="1" customHeight="1">
      <c r="A143" s="112"/>
      <c r="B143" s="112" t="s">
        <v>33</v>
      </c>
      <c r="C143" s="127">
        <v>-11.151658239291701</v>
      </c>
      <c r="D143" s="113">
        <v>-25.3472222222222</v>
      </c>
      <c r="E143" s="113">
        <v>-24.839202700121</v>
      </c>
      <c r="F143" s="113">
        <v>-17.129543617114901</v>
      </c>
      <c r="G143" s="113">
        <v>-1.7258883248731001</v>
      </c>
      <c r="H143" s="113">
        <v>-17.4806713181218</v>
      </c>
      <c r="I143" s="113">
        <v>6.3636363636363704</v>
      </c>
    </row>
    <row r="144" spans="1:9" ht="13.5" hidden="1" customHeight="1">
      <c r="A144" s="112"/>
      <c r="B144" s="112" t="s">
        <v>34</v>
      </c>
      <c r="C144" s="127">
        <v>-5.2153345673448097</v>
      </c>
      <c r="D144" s="113">
        <v>-23.8151658767773</v>
      </c>
      <c r="E144" s="113">
        <v>-8.4766852272373807</v>
      </c>
      <c r="F144" s="113">
        <v>-12.281877030096201</v>
      </c>
      <c r="G144" s="113">
        <v>0.59055118110235605</v>
      </c>
      <c r="H144" s="113">
        <v>-11.5154093035845</v>
      </c>
      <c r="I144" s="113">
        <v>0.54298642533936503</v>
      </c>
    </row>
    <row r="145" spans="1:10" ht="13.5" hidden="1" customHeight="1">
      <c r="A145" s="112"/>
      <c r="B145" s="112" t="s">
        <v>30</v>
      </c>
      <c r="C145" s="127">
        <v>-2.4558390043453699</v>
      </c>
      <c r="D145" s="113">
        <v>-13.4</v>
      </c>
      <c r="E145" s="113">
        <v>-9.3161235546211891</v>
      </c>
      <c r="F145" s="113">
        <v>-9.1929411519471795</v>
      </c>
      <c r="G145" s="113">
        <v>2.7692307692307701</v>
      </c>
      <c r="H145" s="113">
        <v>-5.45117054322297</v>
      </c>
      <c r="I145" s="113">
        <v>0.26929982046676998</v>
      </c>
    </row>
    <row r="146" spans="1:10" ht="13.5" hidden="1" customHeight="1">
      <c r="A146" s="112"/>
      <c r="B146" s="112" t="s">
        <v>23</v>
      </c>
      <c r="C146" s="127">
        <v>0.99578716190007499</v>
      </c>
      <c r="D146" s="113">
        <v>-13.3241758241758</v>
      </c>
      <c r="E146" s="113">
        <v>-12.6253600487774</v>
      </c>
      <c r="F146" s="113">
        <v>-8.7271780649477204</v>
      </c>
      <c r="G146" s="113">
        <v>4.3568464730290399</v>
      </c>
      <c r="H146" s="113">
        <v>-6.0899708500748497</v>
      </c>
      <c r="I146" s="113">
        <v>4.4130626654898499</v>
      </c>
    </row>
    <row r="147" spans="1:10" ht="13.5" hidden="1" customHeight="1">
      <c r="A147" s="112"/>
      <c r="B147" s="118" t="s">
        <v>24</v>
      </c>
      <c r="C147" s="127">
        <v>-2.8198530734179998</v>
      </c>
      <c r="D147" s="113">
        <v>-8.9</v>
      </c>
      <c r="E147" s="113">
        <v>-10.9464362585327</v>
      </c>
      <c r="F147" s="113">
        <v>-14.944769600944401</v>
      </c>
      <c r="G147" s="113">
        <v>6.4741035856573603</v>
      </c>
      <c r="H147" s="113">
        <v>-7.2698785742264</v>
      </c>
      <c r="I147" s="113">
        <v>-0.1725625539258</v>
      </c>
    </row>
    <row r="148" spans="1:10" ht="13.5" hidden="1" customHeight="1">
      <c r="A148" s="112"/>
      <c r="B148" s="112" t="s">
        <v>25</v>
      </c>
      <c r="C148" s="127">
        <v>-3.1221474947304202</v>
      </c>
      <c r="D148" s="113">
        <v>-4.3</v>
      </c>
      <c r="E148" s="113">
        <v>-1.9568010037941099</v>
      </c>
      <c r="F148" s="113">
        <v>-16.273595016147301</v>
      </c>
      <c r="G148" s="113">
        <v>5.4128440366972699</v>
      </c>
      <c r="H148" s="113">
        <v>-3.1731676627870402</v>
      </c>
      <c r="I148" s="113">
        <v>-1.41078838174275</v>
      </c>
    </row>
    <row r="149" spans="1:10" ht="13.5" hidden="1" customHeight="1">
      <c r="A149" s="111"/>
      <c r="B149" s="112" t="s">
        <v>26</v>
      </c>
      <c r="C149" s="127">
        <v>-2.8862192474434898</v>
      </c>
      <c r="D149" s="113">
        <v>-14</v>
      </c>
      <c r="E149" s="113">
        <v>-4.8234942587612597</v>
      </c>
      <c r="F149" s="113">
        <v>-19.157771523733601</v>
      </c>
      <c r="G149" s="113">
        <v>-1.44810941271119</v>
      </c>
      <c r="H149" s="113">
        <v>0.28809928344534802</v>
      </c>
      <c r="I149" s="113">
        <v>-2.1381578947368398</v>
      </c>
    </row>
    <row r="150" spans="1:10" ht="15" hidden="1" customHeight="1">
      <c r="A150" s="111"/>
      <c r="B150" s="112"/>
      <c r="C150" s="127"/>
      <c r="D150" s="113"/>
      <c r="E150" s="113"/>
      <c r="F150" s="113"/>
      <c r="G150" s="113"/>
      <c r="H150" s="113"/>
      <c r="I150" s="113"/>
    </row>
    <row r="151" spans="1:10" ht="13.5" hidden="1" customHeight="1">
      <c r="A151" s="111">
        <v>2021</v>
      </c>
      <c r="B151" s="103" t="s">
        <v>15</v>
      </c>
      <c r="C151" s="127">
        <v>-2.9976140020372402</v>
      </c>
      <c r="D151" s="127">
        <v>-13.9586410635155</v>
      </c>
      <c r="E151" s="127">
        <v>-8.8503816236350996</v>
      </c>
      <c r="F151" s="127">
        <v>-16.3517438281031</v>
      </c>
      <c r="G151" s="127">
        <v>-4.5253863134657699</v>
      </c>
      <c r="H151" s="127">
        <v>-7.2703680402642297</v>
      </c>
      <c r="I151" s="127">
        <v>0.53763440860214495</v>
      </c>
      <c r="J151" s="117"/>
    </row>
    <row r="152" spans="1:10" ht="13.5" hidden="1" customHeight="1">
      <c r="A152" s="111"/>
      <c r="B152" s="112" t="s">
        <v>16</v>
      </c>
      <c r="C152" s="127">
        <v>-1.9038101634840401</v>
      </c>
      <c r="D152" s="127">
        <v>31.0173697270471</v>
      </c>
      <c r="E152" s="127">
        <v>8.6005145712730702</v>
      </c>
      <c r="F152" s="127">
        <v>-18.133187367329199</v>
      </c>
      <c r="G152" s="127">
        <v>-3.2573289902280198</v>
      </c>
      <c r="H152" s="127">
        <v>1.0146103896104</v>
      </c>
      <c r="I152" s="127">
        <v>8.1883316274309106</v>
      </c>
      <c r="J152" s="117"/>
    </row>
    <row r="153" spans="1:10" ht="13.5" hidden="1" customHeight="1">
      <c r="A153" s="112"/>
      <c r="B153" s="112" t="s">
        <v>27</v>
      </c>
      <c r="C153" s="127">
        <v>8.9276588447693204</v>
      </c>
      <c r="D153" s="127">
        <v>20.02457002457</v>
      </c>
      <c r="E153" s="127">
        <v>4.8050106907130496</v>
      </c>
      <c r="F153" s="127">
        <v>-14.5632179557286</v>
      </c>
      <c r="G153" s="127">
        <v>8.4632516703786305</v>
      </c>
      <c r="H153" s="127">
        <v>16.5398254771487</v>
      </c>
      <c r="I153" s="127">
        <v>11.9962511715089</v>
      </c>
      <c r="J153" s="117"/>
    </row>
    <row r="154" spans="1:10" ht="13.5" hidden="1" customHeight="1">
      <c r="A154" s="112"/>
      <c r="B154" s="112" t="s">
        <v>18</v>
      </c>
      <c r="C154" s="127">
        <v>63.318360969822599</v>
      </c>
      <c r="D154" s="127">
        <v>11.6060961313013</v>
      </c>
      <c r="E154" s="127">
        <v>41.858066628468499</v>
      </c>
      <c r="F154" s="127">
        <v>15.599528028887301</v>
      </c>
      <c r="G154" s="127">
        <v>39.280958721704401</v>
      </c>
      <c r="H154" s="127">
        <v>32.581579240449898</v>
      </c>
      <c r="I154" s="127">
        <v>9.1827364554637292</v>
      </c>
      <c r="J154" s="117"/>
    </row>
    <row r="155" spans="1:10" ht="13.5" hidden="1" customHeight="1">
      <c r="A155" s="112"/>
      <c r="B155" s="112" t="s">
        <v>35</v>
      </c>
      <c r="C155" s="127">
        <v>20.352936994284999</v>
      </c>
      <c r="D155" s="127">
        <v>8.9098532494758906</v>
      </c>
      <c r="E155" s="127">
        <v>64.8322880765392</v>
      </c>
      <c r="F155" s="127">
        <v>14.7327747762633</v>
      </c>
      <c r="G155" s="127">
        <v>22.6371061843641</v>
      </c>
      <c r="H155" s="127">
        <v>27.2791986576499</v>
      </c>
      <c r="I155" s="127">
        <v>3.5413153456998399</v>
      </c>
      <c r="J155" s="117"/>
    </row>
    <row r="156" spans="1:10" ht="13.5" hidden="1" customHeight="1">
      <c r="A156" s="112"/>
      <c r="B156" s="112" t="s">
        <v>36</v>
      </c>
      <c r="C156" s="127">
        <v>-3.6899150352046499</v>
      </c>
      <c r="D156" s="127">
        <v>3.2807570977918101</v>
      </c>
      <c r="E156" s="127">
        <v>21.249735225587798</v>
      </c>
      <c r="F156" s="127">
        <v>2.5470501140469</v>
      </c>
      <c r="G156" s="127">
        <v>8.7809917355371905</v>
      </c>
      <c r="H156" s="127">
        <v>15.461608775137099</v>
      </c>
      <c r="I156" s="127">
        <v>2.1367521367521398</v>
      </c>
      <c r="J156" s="117"/>
    </row>
    <row r="157" spans="1:10" ht="13.5" hidden="1" customHeight="1">
      <c r="A157" s="112"/>
      <c r="B157" s="112" t="s">
        <v>34</v>
      </c>
      <c r="C157" s="127">
        <v>-9.2655089670865394</v>
      </c>
      <c r="D157" s="127">
        <v>0.73606729758148504</v>
      </c>
      <c r="E157" s="127">
        <v>2.1446536605261501</v>
      </c>
      <c r="F157" s="127">
        <v>-2.8663015853805001</v>
      </c>
      <c r="G157" s="127">
        <v>2.2504892367906102</v>
      </c>
      <c r="H157" s="127">
        <v>2.0102259319144999</v>
      </c>
      <c r="I157" s="127">
        <v>8.1908190819082005</v>
      </c>
      <c r="J157" s="117"/>
    </row>
    <row r="158" spans="1:10" ht="13.5" hidden="1" customHeight="1">
      <c r="A158" s="112"/>
      <c r="B158" s="112" t="s">
        <v>22</v>
      </c>
      <c r="C158" s="127">
        <v>-7.8912472188912401</v>
      </c>
      <c r="D158" s="127">
        <v>10.0217864923747</v>
      </c>
      <c r="E158" s="127">
        <v>0.42688839599193801</v>
      </c>
      <c r="F158" s="127">
        <v>-2.1103049376387601</v>
      </c>
      <c r="G158" s="127">
        <v>0.79840319361277101</v>
      </c>
      <c r="H158" s="127">
        <v>-6.7951440362194004</v>
      </c>
      <c r="I158" s="127">
        <v>4.2972247090420801</v>
      </c>
    </row>
    <row r="159" spans="1:10" ht="13.5" hidden="1" customHeight="1">
      <c r="A159" s="112"/>
      <c r="B159" s="118" t="s">
        <v>23</v>
      </c>
      <c r="C159" s="127">
        <v>-2.8115422007703899</v>
      </c>
      <c r="D159" s="127">
        <v>4.80256136606189</v>
      </c>
      <c r="E159" s="127">
        <v>8.42437075893932</v>
      </c>
      <c r="F159" s="127">
        <v>-2.2337878655446399</v>
      </c>
      <c r="G159" s="127">
        <v>-0.59642147117295996</v>
      </c>
      <c r="H159" s="127">
        <v>4.8447986577181199</v>
      </c>
      <c r="I159" s="127">
        <v>3.7193575655114302</v>
      </c>
    </row>
    <row r="160" spans="1:10" ht="14.4" hidden="1" customHeight="1">
      <c r="A160" s="112"/>
      <c r="B160" s="118" t="s">
        <v>24</v>
      </c>
      <c r="C160" s="127">
        <v>2.2153799993864798</v>
      </c>
      <c r="D160" s="113">
        <v>9.3591047812817898</v>
      </c>
      <c r="E160" s="113">
        <v>11.0869415095643</v>
      </c>
      <c r="F160" s="113">
        <v>6.5559997777024703</v>
      </c>
      <c r="G160" s="113">
        <v>-1.5902712815715601</v>
      </c>
      <c r="H160" s="113">
        <v>15.696544732618101</v>
      </c>
      <c r="I160" s="113">
        <v>7.8782678751258901</v>
      </c>
    </row>
    <row r="161" spans="1:10" ht="14.4" hidden="1" customHeight="1">
      <c r="A161" s="112"/>
      <c r="B161" s="112" t="s">
        <v>25</v>
      </c>
      <c r="C161" s="127">
        <v>3.28797079893108</v>
      </c>
      <c r="D161" s="113">
        <v>4.2884990253411397</v>
      </c>
      <c r="E161" s="113">
        <v>4.5452698722246101</v>
      </c>
      <c r="F161" s="113">
        <v>10.8441178702328</v>
      </c>
      <c r="G161" s="113">
        <v>2.43690165361184</v>
      </c>
      <c r="H161" s="113">
        <v>12.483248730964499</v>
      </c>
      <c r="I161" s="113">
        <v>4.9663299663299796</v>
      </c>
    </row>
    <row r="162" spans="1:10" ht="14.4" hidden="1" customHeight="1">
      <c r="A162" s="112"/>
      <c r="B162" s="112" t="s">
        <v>26</v>
      </c>
      <c r="C162" s="127">
        <v>0.45069527774752599</v>
      </c>
      <c r="D162" s="113">
        <v>3.37178349600708</v>
      </c>
      <c r="E162" s="113">
        <v>9.3483428263891906</v>
      </c>
      <c r="F162" s="113">
        <v>13.8071301818589</v>
      </c>
      <c r="G162" s="113">
        <v>0.16326530612245399</v>
      </c>
      <c r="H162" s="113">
        <v>12.3784619917501</v>
      </c>
      <c r="I162" s="113">
        <v>6.8907563025210097</v>
      </c>
    </row>
    <row r="163" spans="1:10" ht="14.4" hidden="1" customHeight="1">
      <c r="A163" s="112"/>
      <c r="B163" s="112"/>
      <c r="C163" s="127"/>
      <c r="D163" s="113"/>
      <c r="E163" s="113"/>
      <c r="F163" s="113"/>
      <c r="G163" s="113"/>
      <c r="H163" s="113"/>
      <c r="I163" s="113"/>
    </row>
    <row r="164" spans="1:10" ht="13.5" hidden="1" customHeight="1">
      <c r="A164" s="111">
        <v>2022</v>
      </c>
      <c r="B164" s="116" t="s">
        <v>15</v>
      </c>
      <c r="C164" s="113">
        <v>2.7644436786562001</v>
      </c>
      <c r="D164" s="113">
        <v>1.545064377682408</v>
      </c>
      <c r="E164" s="113">
        <v>15.987457674660902</v>
      </c>
      <c r="F164" s="113">
        <v>15.185490904239</v>
      </c>
      <c r="G164" s="113">
        <v>8.7861271676300561</v>
      </c>
      <c r="H164" s="113">
        <v>14.353559767629221</v>
      </c>
      <c r="I164" s="113">
        <v>-3.8324420677361815</v>
      </c>
      <c r="J164" s="117"/>
    </row>
    <row r="165" spans="1:10" ht="13.5" hidden="1" customHeight="1">
      <c r="A165" s="111"/>
      <c r="B165" s="121" t="s">
        <v>16</v>
      </c>
      <c r="C165" s="113">
        <v>5.4206394447564996</v>
      </c>
      <c r="D165" s="113">
        <v>-17.518939393939391</v>
      </c>
      <c r="E165" s="113">
        <v>-2.6788456507149334</v>
      </c>
      <c r="F165" s="113">
        <v>12.914496102498701</v>
      </c>
      <c r="G165" s="113">
        <v>6.3973063973064086</v>
      </c>
      <c r="H165" s="113">
        <v>10.100441944556053</v>
      </c>
      <c r="I165" s="113">
        <v>-10.028382213812677</v>
      </c>
      <c r="J165" s="117"/>
    </row>
    <row r="166" spans="1:10" ht="13.5" hidden="1" customHeight="1">
      <c r="A166" s="112"/>
      <c r="B166" s="121" t="s">
        <v>17</v>
      </c>
      <c r="C166" s="113">
        <v>7.2727124787177004</v>
      </c>
      <c r="D166" s="113">
        <v>-16.78607983623337</v>
      </c>
      <c r="E166" s="113">
        <v>11.859709797922704</v>
      </c>
      <c r="F166" s="113">
        <v>9.2754648534512807</v>
      </c>
      <c r="G166" s="113">
        <v>-0.41067761806982617</v>
      </c>
      <c r="H166" s="113">
        <v>6.4175328227570958</v>
      </c>
      <c r="I166" s="113">
        <v>-10.125523012552293</v>
      </c>
      <c r="J166" s="117"/>
    </row>
    <row r="167" spans="1:10" ht="13.5" hidden="1" customHeight="1">
      <c r="A167" s="112"/>
      <c r="B167" s="121" t="s">
        <v>28</v>
      </c>
      <c r="C167" s="113">
        <v>16.597739693241198</v>
      </c>
      <c r="D167" s="113">
        <v>7.9831932773109173</v>
      </c>
      <c r="E167" s="113">
        <v>14.335974899355193</v>
      </c>
      <c r="F167" s="113">
        <v>8.5265144805939901</v>
      </c>
      <c r="G167" s="113">
        <v>-4.6845124282982766</v>
      </c>
      <c r="H167" s="113">
        <v>11.403250871519163</v>
      </c>
      <c r="I167" s="113">
        <v>-11.606391925988234</v>
      </c>
      <c r="J167" s="117"/>
    </row>
    <row r="168" spans="1:10" ht="13.5" hidden="1" customHeight="1">
      <c r="A168" s="112"/>
      <c r="B168" s="118" t="s">
        <v>29</v>
      </c>
      <c r="C168" s="113">
        <v>24.196985225132199</v>
      </c>
      <c r="D168" s="113">
        <v>-4.8123195380173343</v>
      </c>
      <c r="E168" s="113">
        <v>19.492475184117836</v>
      </c>
      <c r="F168" s="113">
        <v>2.89538696758407</v>
      </c>
      <c r="G168" s="113">
        <v>-5.6137012369172083</v>
      </c>
      <c r="H168" s="113">
        <v>13.742409715564079</v>
      </c>
      <c r="I168" s="113">
        <v>-11.482084690553734</v>
      </c>
      <c r="J168" s="117"/>
    </row>
    <row r="169" spans="1:10" ht="13.5" hidden="1" customHeight="1">
      <c r="A169" s="112"/>
      <c r="B169" s="118" t="s">
        <v>36</v>
      </c>
      <c r="C169" s="113">
        <v>31.304799541341399</v>
      </c>
      <c r="D169" s="113">
        <v>-4.0928527794746401</v>
      </c>
      <c r="E169" s="113">
        <v>15.519151168891739</v>
      </c>
      <c r="F169" s="113">
        <v>4.0806045340050296</v>
      </c>
      <c r="G169" s="113">
        <v>-6.4577397910731236</v>
      </c>
      <c r="H169" s="113">
        <v>12.852788663262487</v>
      </c>
      <c r="I169" s="113">
        <v>-13.556485355648533</v>
      </c>
      <c r="J169" s="117"/>
    </row>
    <row r="170" spans="1:10" ht="13.5" hidden="1" customHeight="1">
      <c r="A170" s="112"/>
      <c r="B170" s="118" t="s">
        <v>37</v>
      </c>
      <c r="C170" s="113">
        <v>31.612412657393101</v>
      </c>
      <c r="D170" s="113">
        <v>1.1482254697286152</v>
      </c>
      <c r="E170" s="113">
        <v>14.874025095132964</v>
      </c>
      <c r="F170" s="113">
        <v>6.2068965517241299</v>
      </c>
      <c r="G170" s="113">
        <v>-4.0191387559808618</v>
      </c>
      <c r="H170" s="113">
        <v>18.146767767639133</v>
      </c>
      <c r="I170" s="113">
        <v>-13.643926788685519</v>
      </c>
      <c r="J170" s="117"/>
    </row>
    <row r="171" spans="1:10" ht="13.5" hidden="1" customHeight="1">
      <c r="A171" s="112"/>
      <c r="B171" s="118" t="s">
        <v>38</v>
      </c>
      <c r="C171" s="113">
        <v>30.072194637549</v>
      </c>
      <c r="D171" s="113">
        <v>-2.9702970297029765</v>
      </c>
      <c r="E171" s="113">
        <v>13.358494754953654</v>
      </c>
      <c r="F171" s="113">
        <v>4.8311688311688199</v>
      </c>
      <c r="G171" s="113">
        <v>-5.9347181008902083</v>
      </c>
      <c r="H171" s="113">
        <v>22.658298585737001</v>
      </c>
      <c r="I171" s="113">
        <v>-9.3562231759656669</v>
      </c>
    </row>
    <row r="172" spans="1:10" ht="13.5" hidden="1" customHeight="1">
      <c r="A172" s="112"/>
      <c r="B172" s="118" t="s">
        <v>23</v>
      </c>
      <c r="C172" s="113">
        <v>27.098093023370598</v>
      </c>
      <c r="D172" s="113">
        <v>-1.3238289205702642</v>
      </c>
      <c r="E172" s="113">
        <v>14.119579209019491</v>
      </c>
      <c r="F172" s="113">
        <v>4.5578311270860326</v>
      </c>
      <c r="G172" s="113">
        <v>-7.1928071928071802</v>
      </c>
      <c r="H172" s="113">
        <v>12.770554110822175</v>
      </c>
      <c r="I172" s="113">
        <v>-12.713936430317858</v>
      </c>
    </row>
    <row r="173" spans="1:10" ht="14.4" hidden="1" customHeight="1">
      <c r="A173" s="112"/>
      <c r="B173" s="118" t="s">
        <v>24</v>
      </c>
      <c r="C173" s="113">
        <v>22.254352673610899</v>
      </c>
      <c r="D173" s="113">
        <v>2.5116279069767415</v>
      </c>
      <c r="E173" s="113">
        <v>12.468902894104005</v>
      </c>
      <c r="F173" s="113">
        <v>3.6865820789488026</v>
      </c>
      <c r="G173" s="113">
        <v>-5.7929724596391168</v>
      </c>
      <c r="H173" s="113">
        <v>-0.13873676524278267</v>
      </c>
      <c r="I173" s="113">
        <v>-13.102497985495575</v>
      </c>
    </row>
    <row r="174" spans="1:10" ht="14.4" hidden="1" customHeight="1">
      <c r="A174" s="112"/>
      <c r="B174" s="112" t="s">
        <v>25</v>
      </c>
      <c r="C174" s="113">
        <v>18.280672354857099</v>
      </c>
      <c r="D174" s="113">
        <v>-5.2336448598130829</v>
      </c>
      <c r="E174" s="113">
        <v>6.475121134873234</v>
      </c>
      <c r="F174" s="113">
        <v>1.2610408999249785</v>
      </c>
      <c r="G174" s="113">
        <v>-6.9668649107901501</v>
      </c>
      <c r="H174" s="113">
        <v>5.0967369332948493</v>
      </c>
      <c r="I174" s="113">
        <v>-14.274258219727344</v>
      </c>
    </row>
    <row r="175" spans="1:10" ht="14.4" hidden="1" customHeight="1">
      <c r="A175" s="112"/>
      <c r="B175" s="112" t="s">
        <v>26</v>
      </c>
      <c r="C175" s="113">
        <v>17.403544889637089</v>
      </c>
      <c r="D175" s="113">
        <v>-0.60085836909871659</v>
      </c>
      <c r="E175" s="113">
        <v>6.9498227881333605</v>
      </c>
      <c r="F175" s="113">
        <v>0.67309316640920258</v>
      </c>
      <c r="G175" s="113">
        <v>-4.645476772616135</v>
      </c>
      <c r="H175" s="113">
        <v>0.12776412776412371</v>
      </c>
      <c r="I175" s="113">
        <v>-14.54402515723271</v>
      </c>
    </row>
    <row r="176" spans="1:10" ht="14.4" hidden="1" customHeight="1">
      <c r="A176" s="112"/>
      <c r="B176" s="112"/>
      <c r="C176" s="113"/>
      <c r="D176" s="113"/>
      <c r="E176" s="113"/>
      <c r="F176" s="113"/>
      <c r="G176" s="113"/>
      <c r="H176" s="113"/>
      <c r="I176" s="113"/>
    </row>
    <row r="177" spans="1:10" ht="13.5" hidden="1" customHeight="1">
      <c r="A177" s="111">
        <v>2023</v>
      </c>
      <c r="B177" s="112" t="s">
        <v>15</v>
      </c>
      <c r="C177" s="127">
        <v>16.193870753856011</v>
      </c>
      <c r="D177" s="127">
        <v>5.0718512256973725</v>
      </c>
      <c r="E177" s="127">
        <v>1.7006802721088405</v>
      </c>
      <c r="F177" s="127">
        <v>-0.6575701411517656</v>
      </c>
      <c r="G177" s="127">
        <v>-5.7385759829968066</v>
      </c>
      <c r="H177" s="127">
        <v>11.583011583011583</v>
      </c>
      <c r="I177" s="127">
        <v>-4.077849860982397</v>
      </c>
      <c r="J177" s="117"/>
    </row>
    <row r="178" spans="1:10" ht="13.5" hidden="1" customHeight="1">
      <c r="A178" s="111"/>
      <c r="B178" s="112" t="s">
        <v>16</v>
      </c>
      <c r="C178" s="127">
        <v>14.076618985052992</v>
      </c>
      <c r="D178" s="127">
        <v>29.62112514351324</v>
      </c>
      <c r="E178" s="127">
        <v>11.556064073226537</v>
      </c>
      <c r="F178" s="127">
        <v>0.58932387237756245</v>
      </c>
      <c r="G178" s="127">
        <v>-4.008438818565395</v>
      </c>
      <c r="H178" s="113">
        <v>2.8388278388278252</v>
      </c>
      <c r="I178" s="127">
        <v>0</v>
      </c>
      <c r="J178" s="117"/>
    </row>
    <row r="179" spans="1:10" ht="13.5" hidden="1" customHeight="1">
      <c r="A179" s="112"/>
      <c r="B179" s="118" t="s">
        <v>17</v>
      </c>
      <c r="C179" s="127">
        <v>13.797236853486616</v>
      </c>
      <c r="D179" s="127">
        <v>39.114391143911433</v>
      </c>
      <c r="E179" s="127">
        <v>3.9196940726577481</v>
      </c>
      <c r="F179" s="127">
        <v>4.8709206039941506</v>
      </c>
      <c r="G179" s="127">
        <v>-4.1237113402061851</v>
      </c>
      <c r="H179" s="113">
        <v>-1.9500780031201117</v>
      </c>
      <c r="I179" s="127">
        <v>-0.37243947858473803</v>
      </c>
      <c r="J179" s="117"/>
    </row>
    <row r="180" spans="1:10" ht="13.5" hidden="1" customHeight="1">
      <c r="A180" s="112"/>
      <c r="B180" s="118" t="s">
        <v>18</v>
      </c>
      <c r="C180" s="127">
        <v>10.036007533961964</v>
      </c>
      <c r="D180" s="127">
        <v>13.13229571984435</v>
      </c>
      <c r="E180" s="113">
        <v>4.154589371980677</v>
      </c>
      <c r="F180" s="127">
        <v>1.5468227424749301</v>
      </c>
      <c r="G180" s="127">
        <v>-3.7111334002006089</v>
      </c>
      <c r="H180" s="113">
        <v>2.4061597690086671</v>
      </c>
      <c r="I180" s="127">
        <v>-2.188392007611796</v>
      </c>
      <c r="J180" s="117"/>
    </row>
    <row r="181" spans="1:10" ht="13.5" hidden="1" customHeight="1">
      <c r="A181" s="112"/>
      <c r="B181" s="118" t="s">
        <v>19</v>
      </c>
      <c r="C181" s="127">
        <v>2.3611668748188652</v>
      </c>
      <c r="D181" s="127">
        <v>16.481294236602622</v>
      </c>
      <c r="E181" s="127">
        <v>1.6423357664233578</v>
      </c>
      <c r="F181" s="127">
        <v>-4.523502049127373</v>
      </c>
      <c r="G181" s="127">
        <v>-2.1169354838709751</v>
      </c>
      <c r="H181" s="113">
        <v>3.3043478260869534</v>
      </c>
      <c r="I181" s="127">
        <v>-1.1959521619135103</v>
      </c>
      <c r="J181" s="117"/>
    </row>
    <row r="182" spans="1:10" ht="13.5" hidden="1" customHeight="1">
      <c r="A182" s="112"/>
      <c r="B182" s="118" t="s">
        <v>20</v>
      </c>
      <c r="C182" s="127">
        <v>2.5978675555468067</v>
      </c>
      <c r="D182" s="127">
        <v>17.409766454352436</v>
      </c>
      <c r="E182" s="127">
        <v>2.3099133782483108</v>
      </c>
      <c r="F182" s="127">
        <v>7.8896418199419145</v>
      </c>
      <c r="G182" s="127">
        <v>-1.6243654822334861</v>
      </c>
      <c r="H182" s="113">
        <v>1.6289592760180938</v>
      </c>
      <c r="I182" s="127">
        <v>1.3552758954501485</v>
      </c>
      <c r="J182" s="117"/>
    </row>
    <row r="183" spans="1:10" ht="13.5" hidden="1" customHeight="1">
      <c r="A183" s="112"/>
      <c r="B183" s="118" t="s">
        <v>21</v>
      </c>
      <c r="C183" s="127">
        <v>2.7408381115102687</v>
      </c>
      <c r="D183" s="127">
        <v>14.138286893704844</v>
      </c>
      <c r="E183" s="127">
        <v>0.73732718894008542</v>
      </c>
      <c r="F183" s="127">
        <v>1.5484515484515526</v>
      </c>
      <c r="G183" s="127">
        <v>-2.8913260219341907</v>
      </c>
      <c r="H183" s="113">
        <v>4.2870456663560219</v>
      </c>
      <c r="I183" s="127">
        <v>-2.0231213872832399</v>
      </c>
      <c r="J183" s="117"/>
    </row>
    <row r="184" spans="1:10" ht="13.5" hidden="1" customHeight="1">
      <c r="A184" s="112"/>
      <c r="B184" s="118" t="s">
        <v>30</v>
      </c>
      <c r="C184" s="127">
        <v>3.7837016685199787</v>
      </c>
      <c r="D184" s="127">
        <v>11.020408163265301</v>
      </c>
      <c r="E184" s="113">
        <v>4.026217228464418</v>
      </c>
      <c r="F184" s="127">
        <v>1.1397423191278335</v>
      </c>
      <c r="G184" s="127">
        <v>-1.3669821240799251</v>
      </c>
      <c r="H184" s="113">
        <v>-0.53333333333333144</v>
      </c>
      <c r="I184" s="127">
        <v>-4.7348484848484844</v>
      </c>
    </row>
    <row r="185" spans="1:10" ht="13.5" hidden="1" customHeight="1">
      <c r="A185" s="112"/>
      <c r="B185" s="118" t="s">
        <v>23</v>
      </c>
      <c r="C185" s="127">
        <v>3.7668363518828185</v>
      </c>
      <c r="D185" s="113">
        <v>10.010319917440654</v>
      </c>
      <c r="E185" s="113">
        <v>0.65359477124182774</v>
      </c>
      <c r="F185" s="113">
        <v>1.4953838346893491</v>
      </c>
      <c r="G185" s="113">
        <v>-1.5069967707212157</v>
      </c>
      <c r="H185" s="113">
        <v>2.922374429223737</v>
      </c>
      <c r="I185" s="113">
        <v>-1.4005602240896309</v>
      </c>
    </row>
    <row r="186" spans="1:10" ht="13.5" hidden="1" customHeight="1">
      <c r="A186" s="112"/>
      <c r="B186" s="118" t="s">
        <v>24</v>
      </c>
      <c r="C186" s="127">
        <v>2.3008563723346365</v>
      </c>
      <c r="D186" s="113">
        <v>2.9038112522685964</v>
      </c>
      <c r="E186" s="113">
        <v>-1.3309671694764802</v>
      </c>
      <c r="F186" s="113">
        <v>2.3643612208803972</v>
      </c>
      <c r="G186" s="113">
        <v>-2.5201612903225765</v>
      </c>
      <c r="H186" s="113">
        <v>17.598533455545379</v>
      </c>
      <c r="I186" s="113">
        <v>-4.7882136279926186</v>
      </c>
    </row>
    <row r="187" spans="1:10" ht="13.5" hidden="1" customHeight="1">
      <c r="A187" s="112"/>
      <c r="B187" s="118" t="s">
        <v>25</v>
      </c>
      <c r="C187" s="127">
        <v>2.8600030376900287</v>
      </c>
      <c r="D187" s="113">
        <v>12.42603550295857</v>
      </c>
      <c r="E187" s="113">
        <v>1.0572687224669579</v>
      </c>
      <c r="F187" s="113">
        <v>2.1447487618825818</v>
      </c>
      <c r="G187" s="113">
        <v>9.1324200913248887E-2</v>
      </c>
      <c r="H187" s="113">
        <v>9.7053726169843912</v>
      </c>
      <c r="I187" s="113">
        <v>-9.3545369504226983E-2</v>
      </c>
    </row>
    <row r="188" spans="1:10" ht="13.5" hidden="1" customHeight="1">
      <c r="A188" s="112"/>
      <c r="B188" s="118" t="s">
        <v>26</v>
      </c>
      <c r="C188" s="127">
        <v>3.6080119445023318</v>
      </c>
      <c r="D188" s="113">
        <v>4.8359240069084706</v>
      </c>
      <c r="E188" s="113">
        <v>-2.6726057906458749</v>
      </c>
      <c r="F188" s="113">
        <v>0.15802073800841754</v>
      </c>
      <c r="G188" s="113">
        <v>-4.3552519214346717</v>
      </c>
      <c r="H188" s="113">
        <v>12.973883740522311</v>
      </c>
      <c r="I188" s="113">
        <v>-0.73597056117755244</v>
      </c>
    </row>
    <row r="189" spans="1:10" ht="14.4" customHeight="1">
      <c r="A189" s="112"/>
      <c r="B189" s="112"/>
      <c r="C189" s="113"/>
      <c r="D189" s="113"/>
      <c r="E189" s="113"/>
      <c r="F189" s="113"/>
      <c r="G189" s="113"/>
      <c r="H189" s="113"/>
      <c r="I189" s="113"/>
    </row>
    <row r="190" spans="1:10" ht="13.5" customHeight="1">
      <c r="A190" s="111">
        <v>2024</v>
      </c>
      <c r="B190" s="118" t="s">
        <v>15</v>
      </c>
      <c r="C190" s="127">
        <v>1.4171645252418097</v>
      </c>
      <c r="D190" s="127">
        <v>-1.2067578439259847</v>
      </c>
      <c r="E190" s="113">
        <v>-2.0066889632106921</v>
      </c>
      <c r="F190" s="127">
        <v>1.0941542860118005</v>
      </c>
      <c r="G190" s="127">
        <v>-0.33821871476888532</v>
      </c>
      <c r="H190" s="113">
        <v>8.4775086505190416</v>
      </c>
      <c r="I190" s="127">
        <v>-2.8985507246376869</v>
      </c>
      <c r="J190" s="117"/>
    </row>
    <row r="191" spans="1:10" ht="13.5" customHeight="1">
      <c r="A191" s="111"/>
      <c r="B191" s="112" t="s">
        <v>16</v>
      </c>
      <c r="C191" s="127">
        <v>4.5742554885709996</v>
      </c>
      <c r="D191" s="127">
        <v>0.53144375553586087</v>
      </c>
      <c r="E191" s="113">
        <v>9.3333333333333286</v>
      </c>
      <c r="F191" s="127">
        <v>6.4228248872806972</v>
      </c>
      <c r="G191" s="127">
        <v>-0.54945054945054039</v>
      </c>
      <c r="H191" s="113">
        <v>3.3837934105075647</v>
      </c>
      <c r="I191" s="127">
        <v>0.52576235541535254</v>
      </c>
      <c r="J191" s="117"/>
    </row>
    <row r="192" spans="1:10" ht="13.5" customHeight="1">
      <c r="A192" s="112"/>
      <c r="B192" s="118" t="s">
        <v>17</v>
      </c>
      <c r="C192" s="127">
        <v>5.3723905007536876</v>
      </c>
      <c r="D192" s="127">
        <v>-8.6648983200707335</v>
      </c>
      <c r="E192" s="127">
        <v>2.2079116835326431</v>
      </c>
      <c r="F192" s="127">
        <v>9.3358104969809546</v>
      </c>
      <c r="G192" s="127">
        <v>1.1827956989247213</v>
      </c>
      <c r="H192" s="113">
        <v>-1.6706443914081177</v>
      </c>
      <c r="I192" s="127">
        <v>-3.3644859813084054</v>
      </c>
      <c r="J192" s="117"/>
    </row>
    <row r="193" spans="1:10" ht="13.5" customHeight="1">
      <c r="A193" s="112"/>
      <c r="B193" s="118" t="s">
        <v>18</v>
      </c>
      <c r="C193" s="127">
        <v>3.5345663801225946</v>
      </c>
      <c r="D193" s="127">
        <v>-16.509028374892523</v>
      </c>
      <c r="E193" s="113">
        <v>-4.2671614100185451</v>
      </c>
      <c r="F193" s="127">
        <v>-2.7171675586661053</v>
      </c>
      <c r="G193" s="127">
        <v>-3.8541666666666714</v>
      </c>
      <c r="H193" s="113">
        <v>29.417293233082688</v>
      </c>
      <c r="I193" s="127">
        <v>-2.0428015564202298</v>
      </c>
      <c r="J193" s="117"/>
    </row>
    <row r="194" spans="1:10" ht="13.5" customHeight="1">
      <c r="A194" s="112"/>
      <c r="B194" s="118" t="s">
        <v>19</v>
      </c>
      <c r="C194" s="127">
        <v>6.7705284111382991</v>
      </c>
      <c r="D194" s="127">
        <v>-12.673611111111114</v>
      </c>
      <c r="E194" s="127">
        <v>0.26929982046677026</v>
      </c>
      <c r="F194" s="127">
        <v>2.0533794487123345</v>
      </c>
      <c r="G194" s="127">
        <v>1.2358393408856898</v>
      </c>
      <c r="H194" s="113">
        <v>15.067340067340055</v>
      </c>
      <c r="I194" s="127">
        <v>-2.7932960893854784</v>
      </c>
      <c r="J194" s="117"/>
    </row>
    <row r="195" spans="1:10" ht="13.5" customHeight="1">
      <c r="A195" s="112"/>
      <c r="B195" s="118" t="s">
        <v>20</v>
      </c>
      <c r="C195" s="127">
        <v>6.2864648844479287</v>
      </c>
      <c r="D195" s="113">
        <v>-11.211573236889677</v>
      </c>
      <c r="E195" s="113">
        <v>-2.9162746942615172</v>
      </c>
      <c r="F195" s="127">
        <v>2.7366532077164578</v>
      </c>
      <c r="G195" s="127">
        <v>-1.3415892672858689</v>
      </c>
      <c r="H195" s="113">
        <v>13.980409617097052</v>
      </c>
      <c r="I195" s="127">
        <v>-3.6294173829990513</v>
      </c>
      <c r="J195" s="117"/>
    </row>
    <row r="196" spans="1:10" ht="13.5" customHeight="1">
      <c r="A196" s="112"/>
      <c r="B196" s="118" t="s">
        <v>21</v>
      </c>
      <c r="C196" s="127">
        <v>4.5513059405710488</v>
      </c>
      <c r="D196" s="127">
        <v>-13.200723327305596</v>
      </c>
      <c r="E196" s="113">
        <v>-2.3787740164684266</v>
      </c>
      <c r="F196" s="127">
        <v>4.4761436301032944</v>
      </c>
      <c r="G196" s="127">
        <v>1.1293634496919935</v>
      </c>
      <c r="H196" s="113">
        <v>21.98391420911527</v>
      </c>
      <c r="I196" s="127">
        <v>-2.163225172074732</v>
      </c>
      <c r="J196" s="117"/>
    </row>
    <row r="197" spans="1:10" ht="13.5" customHeight="1">
      <c r="A197" s="112"/>
      <c r="B197" s="118" t="s">
        <v>22</v>
      </c>
      <c r="C197" s="127">
        <v>3.9506650058198423</v>
      </c>
      <c r="D197" s="127">
        <v>-11.764705882352942</v>
      </c>
      <c r="E197" s="113">
        <v>-1.2601260126012477</v>
      </c>
      <c r="F197" s="127">
        <v>5.7814796668299806</v>
      </c>
      <c r="G197" s="127">
        <v>1.599147121535168</v>
      </c>
      <c r="H197" s="113">
        <v>31.992850759606796</v>
      </c>
      <c r="I197" s="127">
        <v>-1.4910536779324133</v>
      </c>
    </row>
    <row r="198" spans="1:10" ht="13.5" customHeight="1">
      <c r="A198" s="112"/>
      <c r="B198" s="118" t="s">
        <v>23</v>
      </c>
      <c r="C198" s="127">
        <v>3.7514609193454174</v>
      </c>
      <c r="D198" s="113">
        <v>-8.7242026266416559</v>
      </c>
      <c r="E198" s="113">
        <v>-1.2987012987012889</v>
      </c>
      <c r="F198" s="113">
        <v>4.7240179015415151</v>
      </c>
      <c r="G198" s="113">
        <v>2.5136612021857871</v>
      </c>
      <c r="H198" s="113">
        <v>20.763087843833176</v>
      </c>
      <c r="I198" s="113">
        <v>-2.1780303030302974</v>
      </c>
    </row>
    <row r="199" spans="1:10" ht="13.5" customHeight="1">
      <c r="A199" s="112"/>
      <c r="B199" s="118" t="s">
        <v>24</v>
      </c>
      <c r="C199" s="127">
        <v>5.0247053072913106</v>
      </c>
      <c r="D199" s="113">
        <v>-4.8500881834215193</v>
      </c>
      <c r="E199" s="113">
        <v>1.1690647482014356</v>
      </c>
      <c r="F199" s="113">
        <v>1.4939759036144693</v>
      </c>
      <c r="G199" s="113">
        <v>1.6546018614270963</v>
      </c>
      <c r="H199" s="113">
        <v>21.278254091971931</v>
      </c>
      <c r="I199" s="113">
        <v>-0.87040618955512628</v>
      </c>
    </row>
    <row r="200" spans="1:10" ht="13.5" customHeight="1">
      <c r="A200" s="112"/>
      <c r="B200" s="118" t="s">
        <v>25</v>
      </c>
      <c r="C200" s="127">
        <v>4.1147652371859689</v>
      </c>
      <c r="D200" s="113">
        <v>-8.4210526315789451</v>
      </c>
      <c r="E200" s="113">
        <v>-0.87183958151699414</v>
      </c>
      <c r="F200" s="113">
        <v>0.86580086580086402</v>
      </c>
      <c r="G200" s="113">
        <v>-2.2810218978102199</v>
      </c>
      <c r="H200" s="113">
        <v>15.560821484992118</v>
      </c>
      <c r="I200" s="113">
        <v>-1.9662921348314626</v>
      </c>
    </row>
    <row r="201" spans="1:10" ht="13.5" customHeight="1">
      <c r="A201" s="112"/>
      <c r="B201" s="118" t="s">
        <v>26</v>
      </c>
      <c r="C201" s="127">
        <v>3.568092763962305</v>
      </c>
      <c r="D201" s="113">
        <v>-11.28500823723229</v>
      </c>
      <c r="E201" s="113">
        <v>-3.7376048817696415</v>
      </c>
      <c r="F201" s="113">
        <v>1.7881705639614722</v>
      </c>
      <c r="G201" s="113">
        <v>4.642857142857153</v>
      </c>
      <c r="H201" s="113">
        <v>4.2505592841163491</v>
      </c>
      <c r="I201" s="113">
        <v>-1.9462465245597826</v>
      </c>
    </row>
    <row r="202" spans="1:10" ht="6" customHeight="1">
      <c r="A202" s="111"/>
      <c r="C202" s="113"/>
      <c r="D202" s="113"/>
      <c r="E202" s="113"/>
      <c r="I202" s="105"/>
    </row>
    <row r="203" spans="1:10" ht="13.5" customHeight="1">
      <c r="A203" s="111">
        <v>2025</v>
      </c>
      <c r="B203" s="118" t="s">
        <v>157</v>
      </c>
      <c r="C203" s="127">
        <v>6.6309892823032346</v>
      </c>
      <c r="D203" s="127">
        <v>-5.1302931596091241</v>
      </c>
      <c r="E203" s="113">
        <v>5.0341296928327637</v>
      </c>
      <c r="F203" s="127">
        <v>0.4750593824227991</v>
      </c>
      <c r="G203" s="127">
        <v>-0.45248868778281803</v>
      </c>
      <c r="H203" s="113">
        <v>-1.0366826156299851</v>
      </c>
      <c r="I203" s="127">
        <v>0</v>
      </c>
      <c r="J203" s="117"/>
    </row>
    <row r="204" spans="1:10" ht="13.5" customHeight="1">
      <c r="A204" s="111"/>
      <c r="B204" s="118" t="s">
        <v>147</v>
      </c>
      <c r="C204" s="127">
        <v>4.2651110469336562</v>
      </c>
      <c r="D204" s="127">
        <v>-15.066079295154182</v>
      </c>
      <c r="E204" s="113">
        <v>-6.6604127579737309</v>
      </c>
      <c r="F204" s="127">
        <v>-0.42036431574030075</v>
      </c>
      <c r="G204" s="127">
        <v>1.7679558011049608</v>
      </c>
      <c r="H204" s="113" t="s">
        <v>134</v>
      </c>
      <c r="I204" s="127">
        <v>-2.3012552301255056</v>
      </c>
      <c r="J204" s="117"/>
    </row>
    <row r="205" spans="1:10" ht="13.5" hidden="1" customHeight="1">
      <c r="A205" s="111"/>
      <c r="B205" s="118" t="s">
        <v>148</v>
      </c>
      <c r="C205" s="127"/>
      <c r="D205" s="127"/>
      <c r="E205" s="127"/>
      <c r="F205" s="127"/>
      <c r="G205" s="127"/>
      <c r="H205" s="113"/>
      <c r="I205" s="127"/>
      <c r="J205" s="117"/>
    </row>
    <row r="206" spans="1:10" ht="13.5" hidden="1" customHeight="1">
      <c r="A206" s="111"/>
      <c r="B206" s="118" t="s">
        <v>149</v>
      </c>
      <c r="C206" s="127"/>
      <c r="D206" s="127"/>
      <c r="E206" s="113"/>
      <c r="F206" s="127"/>
      <c r="G206" s="127"/>
      <c r="H206" s="113"/>
      <c r="I206" s="127"/>
      <c r="J206" s="117"/>
    </row>
    <row r="207" spans="1:10" ht="13.5" hidden="1" customHeight="1">
      <c r="A207" s="111"/>
      <c r="B207" s="118" t="s">
        <v>150</v>
      </c>
      <c r="C207" s="127"/>
      <c r="D207" s="127"/>
      <c r="E207" s="127"/>
      <c r="F207" s="127"/>
      <c r="G207" s="127"/>
      <c r="H207" s="113"/>
      <c r="I207" s="127"/>
      <c r="J207" s="117"/>
    </row>
    <row r="208" spans="1:10" ht="13.5" hidden="1" customHeight="1">
      <c r="A208" s="111"/>
      <c r="B208" s="118" t="s">
        <v>151</v>
      </c>
      <c r="C208" s="127"/>
      <c r="D208" s="113"/>
      <c r="E208" s="113"/>
      <c r="F208" s="127"/>
      <c r="G208" s="127"/>
      <c r="H208" s="113"/>
      <c r="I208" s="127"/>
      <c r="J208" s="117"/>
    </row>
    <row r="209" spans="1:10" ht="13.5" hidden="1" customHeight="1">
      <c r="A209" s="111"/>
      <c r="B209" s="118" t="s">
        <v>152</v>
      </c>
      <c r="C209" s="127"/>
      <c r="D209" s="127"/>
      <c r="E209" s="113"/>
      <c r="F209" s="127"/>
      <c r="G209" s="127"/>
      <c r="H209" s="113"/>
      <c r="I209" s="127"/>
      <c r="J209" s="117"/>
    </row>
    <row r="210" spans="1:10" ht="13.5" hidden="1" customHeight="1">
      <c r="A210" s="112"/>
      <c r="B210" s="118" t="s">
        <v>153</v>
      </c>
      <c r="C210" s="127"/>
      <c r="D210" s="127"/>
      <c r="E210" s="113"/>
      <c r="F210" s="127"/>
      <c r="G210" s="127"/>
      <c r="H210" s="113"/>
      <c r="I210" s="127"/>
    </row>
    <row r="211" spans="1:10" ht="13.5" hidden="1" customHeight="1">
      <c r="A211" s="112"/>
      <c r="B211" s="118" t="s">
        <v>154</v>
      </c>
      <c r="C211" s="127"/>
      <c r="D211" s="113"/>
      <c r="E211" s="113"/>
      <c r="F211" s="113"/>
      <c r="G211" s="113"/>
      <c r="H211" s="113"/>
      <c r="I211" s="113"/>
    </row>
    <row r="212" spans="1:10" ht="13.5" hidden="1" customHeight="1">
      <c r="A212" s="111"/>
      <c r="B212" s="118" t="s">
        <v>155</v>
      </c>
      <c r="C212" s="127"/>
      <c r="D212" s="113"/>
      <c r="E212" s="113"/>
      <c r="F212" s="113"/>
      <c r="G212" s="113"/>
      <c r="H212" s="113"/>
      <c r="I212" s="113"/>
    </row>
    <row r="213" spans="1:10" ht="13.5" hidden="1" customHeight="1">
      <c r="A213" s="111"/>
      <c r="B213" s="118" t="s">
        <v>156</v>
      </c>
      <c r="C213" s="127"/>
      <c r="D213" s="113"/>
      <c r="E213" s="113"/>
      <c r="F213" s="113"/>
      <c r="G213" s="113"/>
      <c r="H213" s="113"/>
      <c r="I213" s="113"/>
    </row>
    <row r="214" spans="1:10" ht="13.5" hidden="1" customHeight="1">
      <c r="A214" s="111"/>
      <c r="B214" s="118" t="s">
        <v>135</v>
      </c>
      <c r="C214" s="127"/>
      <c r="D214" s="113"/>
      <c r="E214" s="113"/>
      <c r="F214" s="113"/>
      <c r="G214" s="113"/>
      <c r="H214" s="113"/>
      <c r="I214" s="113"/>
    </row>
    <row r="215" spans="1:10" ht="6" customHeight="1">
      <c r="A215" s="111"/>
      <c r="B215" s="112"/>
      <c r="C215" s="113"/>
      <c r="D215" s="113"/>
      <c r="E215" s="113"/>
      <c r="I215" s="105"/>
    </row>
    <row r="216" spans="1:10" s="122" customFormat="1" ht="15.75" customHeight="1">
      <c r="A216" s="148" t="s">
        <v>65</v>
      </c>
      <c r="B216" s="148"/>
      <c r="C216" s="148"/>
      <c r="D216" s="148"/>
      <c r="E216" s="148"/>
      <c r="F216" s="148"/>
      <c r="G216" s="148"/>
      <c r="H216" s="148"/>
      <c r="I216" s="148"/>
    </row>
    <row r="217" spans="1:10" ht="10.5" customHeight="1">
      <c r="A217" s="128"/>
      <c r="B217" s="128"/>
      <c r="C217" s="128"/>
      <c r="D217" s="128"/>
      <c r="E217" s="128"/>
      <c r="F217" s="128"/>
      <c r="G217" s="128"/>
      <c r="H217" s="128"/>
      <c r="I217" s="128"/>
    </row>
    <row r="218" spans="1:10" ht="15" hidden="1" customHeight="1">
      <c r="A218" s="111">
        <v>2018</v>
      </c>
      <c r="B218" s="112" t="s">
        <v>15</v>
      </c>
      <c r="C218" s="113">
        <v>10.1498754866242</v>
      </c>
      <c r="D218" s="113">
        <v>0.26785714285712497</v>
      </c>
      <c r="E218" s="113">
        <v>-12.748360736762301</v>
      </c>
      <c r="F218" s="113">
        <v>-7.2892938496583204</v>
      </c>
      <c r="G218" s="113">
        <v>-4.1083099906629297</v>
      </c>
      <c r="H218" s="113">
        <v>-7.7917512888611196</v>
      </c>
      <c r="I218" s="113">
        <v>-6.7316209034543997</v>
      </c>
    </row>
    <row r="219" spans="1:10" ht="15" hidden="1" customHeight="1">
      <c r="A219" s="112"/>
      <c r="B219" s="112" t="s">
        <v>16</v>
      </c>
      <c r="C219" s="113">
        <v>-2.2191419019051701</v>
      </c>
      <c r="D219" s="113">
        <v>1.2466607301870001</v>
      </c>
      <c r="E219" s="113">
        <v>-4.1795694864048398</v>
      </c>
      <c r="F219" s="113">
        <v>-1.7199017199017099</v>
      </c>
      <c r="G219" s="113">
        <v>0.48685491723465202</v>
      </c>
      <c r="H219" s="113">
        <v>-2.4651615909187101</v>
      </c>
      <c r="I219" s="113">
        <v>-3.41880341880342</v>
      </c>
    </row>
    <row r="220" spans="1:10" ht="15" hidden="1" customHeight="1">
      <c r="A220" s="112"/>
      <c r="B220" s="112" t="s">
        <v>17</v>
      </c>
      <c r="C220" s="113">
        <v>5.0227375794923903</v>
      </c>
      <c r="D220" s="113">
        <v>-12.840809146877699</v>
      </c>
      <c r="E220" s="113">
        <v>-3.6721744356753598</v>
      </c>
      <c r="F220" s="113">
        <v>4.5499999999999803</v>
      </c>
      <c r="G220" s="113">
        <v>-1.3565891472868301</v>
      </c>
      <c r="H220" s="113">
        <v>12.9413297433448</v>
      </c>
      <c r="I220" s="113">
        <v>11.307767944936099</v>
      </c>
    </row>
    <row r="221" spans="1:10" ht="15" hidden="1" customHeight="1">
      <c r="A221" s="112"/>
      <c r="B221" s="112" t="s">
        <v>18</v>
      </c>
      <c r="C221" s="113">
        <v>-6.2176266013124</v>
      </c>
      <c r="D221" s="113">
        <v>-1.61453077699292</v>
      </c>
      <c r="E221" s="113">
        <v>-4.2069840230755098</v>
      </c>
      <c r="F221" s="113">
        <v>2.8216164514586399</v>
      </c>
      <c r="G221" s="113">
        <v>1.37524557956779</v>
      </c>
      <c r="H221" s="113">
        <v>-14.0346829699696</v>
      </c>
      <c r="I221" s="113">
        <v>-2.9151943462897498</v>
      </c>
    </row>
    <row r="222" spans="1:10" ht="15" hidden="1" customHeight="1">
      <c r="A222" s="112"/>
      <c r="B222" s="112" t="s">
        <v>19</v>
      </c>
      <c r="C222" s="113">
        <v>2.1246348034806899</v>
      </c>
      <c r="D222" s="113">
        <v>2.9743589743589798</v>
      </c>
      <c r="E222" s="113">
        <v>5.0356101779975004</v>
      </c>
      <c r="F222" s="113">
        <v>7.8604651162790704</v>
      </c>
      <c r="G222" s="113">
        <v>2.2286821705426401</v>
      </c>
      <c r="H222" s="113">
        <v>10.224985463165901</v>
      </c>
      <c r="I222" s="113">
        <v>2.6387625113739501</v>
      </c>
    </row>
    <row r="223" spans="1:10" ht="15" hidden="1" customHeight="1">
      <c r="A223" s="112"/>
      <c r="B223" s="112" t="s">
        <v>20</v>
      </c>
      <c r="C223" s="113">
        <v>9.4098167536643</v>
      </c>
      <c r="D223" s="113">
        <v>-6.87250996015936</v>
      </c>
      <c r="E223" s="113">
        <v>-1.6875235084223601</v>
      </c>
      <c r="F223" s="113">
        <v>2.5442000862440701</v>
      </c>
      <c r="G223" s="113">
        <v>-0.56872037914690998</v>
      </c>
      <c r="H223" s="113">
        <v>0.41796859148641402</v>
      </c>
      <c r="I223" s="113">
        <v>-3.6347517730496399</v>
      </c>
    </row>
    <row r="224" spans="1:10" ht="15" hidden="1" customHeight="1">
      <c r="A224" s="112"/>
      <c r="B224" s="112" t="s">
        <v>21</v>
      </c>
      <c r="C224" s="113">
        <v>0.92124685969147901</v>
      </c>
      <c r="D224" s="113">
        <v>3.8502673796791198</v>
      </c>
      <c r="E224" s="113">
        <v>1.4362675655833499</v>
      </c>
      <c r="F224" s="113">
        <v>-9.1673675357443294</v>
      </c>
      <c r="G224" s="113">
        <v>0.66730219256434997</v>
      </c>
      <c r="H224" s="113">
        <v>3.7177725693041501</v>
      </c>
      <c r="I224" s="113">
        <v>1.9319227230910601</v>
      </c>
    </row>
    <row r="225" spans="1:9" ht="15" hidden="1" customHeight="1">
      <c r="A225" s="112"/>
      <c r="B225" s="112" t="s">
        <v>22</v>
      </c>
      <c r="C225" s="113">
        <v>-1.8021916386804999</v>
      </c>
      <c r="D225" s="113">
        <v>-1.54479917610711</v>
      </c>
      <c r="E225" s="113">
        <v>1.74519358192828</v>
      </c>
      <c r="F225" s="113">
        <v>-0.78703703703702399</v>
      </c>
      <c r="G225" s="113">
        <v>0.47348484848484401</v>
      </c>
      <c r="H225" s="113">
        <v>6.4014649731161599</v>
      </c>
      <c r="I225" s="113">
        <v>-3.4296028880866301</v>
      </c>
    </row>
    <row r="226" spans="1:9" ht="15" hidden="1" customHeight="1">
      <c r="A226" s="112"/>
      <c r="B226" s="112" t="s">
        <v>23</v>
      </c>
      <c r="C226" s="113">
        <v>-5.3551947402651798</v>
      </c>
      <c r="D226" s="113">
        <v>-4.4979079497907897</v>
      </c>
      <c r="E226" s="113">
        <v>-3.7831880573088799</v>
      </c>
      <c r="F226" s="113">
        <v>-1.63322445170321</v>
      </c>
      <c r="G226" s="113">
        <v>-0.47125353440151202</v>
      </c>
      <c r="H226" s="113">
        <v>-6.3312461093412198</v>
      </c>
      <c r="I226" s="113">
        <v>2.7102803738317802</v>
      </c>
    </row>
    <row r="227" spans="1:9" ht="15" hidden="1" customHeight="1">
      <c r="A227" s="112"/>
      <c r="B227" s="112" t="s">
        <v>24</v>
      </c>
      <c r="C227" s="113">
        <v>4.1862958144749998</v>
      </c>
      <c r="D227" s="113">
        <v>8.4337349397590309</v>
      </c>
      <c r="E227" s="113">
        <v>2.7459024928671001</v>
      </c>
      <c r="F227" s="113">
        <v>-1.2808349146110201</v>
      </c>
      <c r="G227" s="113">
        <v>-9.4696969696954597E-2</v>
      </c>
      <c r="H227" s="113">
        <v>2.7013291634089001</v>
      </c>
      <c r="I227" s="113">
        <v>3.2757051865332198</v>
      </c>
    </row>
    <row r="228" spans="1:9" ht="15" hidden="1" customHeight="1">
      <c r="A228" s="112"/>
      <c r="B228" s="112" t="s">
        <v>25</v>
      </c>
      <c r="C228" s="113">
        <v>2.3782448739006998</v>
      </c>
      <c r="D228" s="113">
        <v>-1.8181818181818099</v>
      </c>
      <c r="E228" s="113">
        <v>4.1440747534736699</v>
      </c>
      <c r="F228" s="113">
        <v>2.7390677558865901</v>
      </c>
      <c r="G228" s="113">
        <v>1.2322274881516599</v>
      </c>
      <c r="H228" s="113">
        <v>0.92497430626927701</v>
      </c>
      <c r="I228" s="113">
        <v>2.3788546255506602</v>
      </c>
    </row>
    <row r="229" spans="1:9" ht="15" hidden="1" customHeight="1">
      <c r="A229" s="112"/>
      <c r="B229" s="112" t="s">
        <v>26</v>
      </c>
      <c r="C229" s="113">
        <v>4.4695249784434603</v>
      </c>
      <c r="D229" s="113">
        <v>15.329218106995899</v>
      </c>
      <c r="E229" s="113">
        <v>14.5698715453484</v>
      </c>
      <c r="F229" s="113">
        <v>10.523854069223599</v>
      </c>
      <c r="G229" s="113">
        <v>-0.84269662921347799</v>
      </c>
      <c r="H229" s="113">
        <v>6.7586935204043197</v>
      </c>
      <c r="I229" s="113">
        <v>0.17211703958692201</v>
      </c>
    </row>
    <row r="230" spans="1:9" ht="10.5" hidden="1" customHeight="1">
      <c r="A230" s="112"/>
      <c r="B230" s="111"/>
      <c r="C230" s="113"/>
      <c r="D230" s="113"/>
      <c r="E230" s="113"/>
      <c r="F230" s="113"/>
      <c r="G230" s="113"/>
      <c r="H230" s="113"/>
      <c r="I230" s="113"/>
    </row>
    <row r="231" spans="1:9" ht="15" hidden="1" customHeight="1">
      <c r="A231" s="111">
        <v>2019</v>
      </c>
      <c r="B231" s="112" t="s">
        <v>15</v>
      </c>
      <c r="C231" s="127">
        <f>'[1]2'!E104</f>
        <v>-1.09742402912522</v>
      </c>
      <c r="D231" s="113">
        <v>7.0472792149866201</v>
      </c>
      <c r="E231" s="113">
        <v>-5.6000067950939503</v>
      </c>
      <c r="F231" s="113">
        <v>-7.7016326667894601</v>
      </c>
      <c r="G231" s="113">
        <v>-26.741393114491601</v>
      </c>
      <c r="H231" s="113">
        <v>-8.5424829679833607</v>
      </c>
      <c r="I231" s="113">
        <v>-5.6701030927835099</v>
      </c>
    </row>
    <row r="232" spans="1:9" ht="15" hidden="1" customHeight="1">
      <c r="A232" s="111"/>
      <c r="B232" s="112" t="s">
        <v>16</v>
      </c>
      <c r="C232" s="127">
        <f>'[1]2'!E105</f>
        <v>-3.9240177811317798</v>
      </c>
      <c r="D232" s="113">
        <v>-15.25</v>
      </c>
      <c r="E232" s="113">
        <v>-18.362590989661602</v>
      </c>
      <c r="F232" s="113">
        <v>3.1312206172401602E-2</v>
      </c>
      <c r="G232" s="113">
        <v>2.6229508196721398</v>
      </c>
      <c r="H232" s="113">
        <v>-4.2031726427110199</v>
      </c>
      <c r="I232" s="113">
        <v>-9.1074681238615707</v>
      </c>
    </row>
    <row r="233" spans="1:9" ht="15" hidden="1" customHeight="1">
      <c r="A233" s="111"/>
      <c r="B233" s="112" t="s">
        <v>27</v>
      </c>
      <c r="C233" s="127">
        <f>'[1]2'!E106</f>
        <v>3.1592124280910299</v>
      </c>
      <c r="D233" s="113">
        <v>-3.34316617502459</v>
      </c>
      <c r="E233" s="113">
        <v>7.0130385425047699</v>
      </c>
      <c r="F233" s="113">
        <v>5.4809538587370499</v>
      </c>
      <c r="G233" s="113">
        <v>3.9403620873269301</v>
      </c>
      <c r="H233" s="113">
        <v>14.4963738920226</v>
      </c>
      <c r="I233" s="113">
        <v>16.232464929859699</v>
      </c>
    </row>
    <row r="234" spans="1:9" ht="15" hidden="1" customHeight="1">
      <c r="A234" s="112"/>
      <c r="B234" s="112" t="s">
        <v>28</v>
      </c>
      <c r="C234" s="127">
        <f>'[1]2'!E107</f>
        <v>-5.90683663197896</v>
      </c>
      <c r="D234" s="113">
        <v>-5.6968463886062999</v>
      </c>
      <c r="E234" s="113">
        <v>-4.9992790491688499</v>
      </c>
      <c r="F234" s="113">
        <v>-0.35484893327478101</v>
      </c>
      <c r="G234" s="113">
        <v>3.4836065573770401</v>
      </c>
      <c r="H234" s="113">
        <v>-10.6376240411007</v>
      </c>
      <c r="I234" s="113">
        <v>-3.9655172413792998</v>
      </c>
    </row>
    <row r="235" spans="1:9" ht="15" hidden="1" customHeight="1">
      <c r="A235" s="112"/>
      <c r="B235" s="112" t="s">
        <v>19</v>
      </c>
      <c r="C235" s="127">
        <f>'[1]2'!E108</f>
        <v>3.74582210867842</v>
      </c>
      <c r="D235" s="113">
        <v>6.3646170442286802</v>
      </c>
      <c r="E235" s="113">
        <v>6.26843018213357</v>
      </c>
      <c r="F235" s="113">
        <v>8.9128998542702806</v>
      </c>
      <c r="G235" s="113">
        <v>-0.198019801980195</v>
      </c>
      <c r="H235" s="113">
        <v>6.9698759598346101</v>
      </c>
      <c r="I235" s="113">
        <v>4.6678635547576199</v>
      </c>
    </row>
    <row r="236" spans="1:9" ht="15" hidden="1" customHeight="1">
      <c r="A236" s="112"/>
      <c r="B236" s="112" t="s">
        <v>33</v>
      </c>
      <c r="C236" s="127">
        <f>'[1]2'!E109</f>
        <v>9.6305916806797001</v>
      </c>
      <c r="D236" s="113">
        <v>-12.3732251521298</v>
      </c>
      <c r="E236" s="113">
        <v>-3.78384444308421</v>
      </c>
      <c r="F236" s="113">
        <v>-6.4876464877380604</v>
      </c>
      <c r="G236" s="113">
        <v>0.99206349206349398</v>
      </c>
      <c r="H236" s="113">
        <v>-2.3927848334253699</v>
      </c>
      <c r="I236" s="113">
        <v>-5.6603773584905603</v>
      </c>
    </row>
    <row r="237" spans="1:9" ht="15" hidden="1" customHeight="1">
      <c r="B237" s="112" t="s">
        <v>34</v>
      </c>
      <c r="C237" s="127">
        <f>'[1]2'!E110</f>
        <v>-0.18646828942049401</v>
      </c>
      <c r="D237" s="113">
        <v>-2.31481481481481</v>
      </c>
      <c r="E237" s="113">
        <v>2.3040301973216799</v>
      </c>
      <c r="F237" s="113">
        <v>-5.2859318018128398</v>
      </c>
      <c r="G237" s="113">
        <v>3.1434184675835</v>
      </c>
      <c r="H237" s="113">
        <v>-2.4665283801621598</v>
      </c>
      <c r="I237" s="113">
        <v>0.45454545454546702</v>
      </c>
    </row>
    <row r="238" spans="1:9" ht="15" hidden="1" customHeight="1">
      <c r="B238" s="112" t="s">
        <v>30</v>
      </c>
      <c r="C238" s="127">
        <f>'[1]2'!E111</f>
        <v>-2.6945147679385602</v>
      </c>
      <c r="D238" s="113">
        <v>-15.4028436018957</v>
      </c>
      <c r="E238" s="113">
        <v>2.38583835996931</v>
      </c>
      <c r="F238" s="113">
        <v>-2.1136693201416801</v>
      </c>
      <c r="G238" s="113">
        <v>-4</v>
      </c>
      <c r="H238" s="113">
        <v>2.07648582808089</v>
      </c>
      <c r="I238" s="113">
        <v>0.81447963800904699</v>
      </c>
    </row>
    <row r="239" spans="1:9" ht="15" hidden="1" customHeight="1">
      <c r="B239" s="112" t="s">
        <v>31</v>
      </c>
      <c r="C239" s="127">
        <f>'[1]2'!E112</f>
        <v>-5.4260711888687503</v>
      </c>
      <c r="D239" s="113">
        <v>1.9607843137254799</v>
      </c>
      <c r="E239" s="113">
        <v>-3.6178483216584998</v>
      </c>
      <c r="F239" s="113">
        <v>-1.9370851050487501</v>
      </c>
      <c r="G239" s="113">
        <v>-1.1904761904762</v>
      </c>
      <c r="H239" s="113">
        <v>-3.8563527539965201</v>
      </c>
      <c r="I239" s="113">
        <v>1.7055655296229699</v>
      </c>
    </row>
    <row r="240" spans="1:9" s="105" customFormat="1" ht="15" hidden="1" customHeight="1">
      <c r="A240" s="103"/>
      <c r="B240" s="112" t="s">
        <v>32</v>
      </c>
      <c r="C240" s="127">
        <f>'[1]2'!E113</f>
        <v>3.4816341775593602</v>
      </c>
      <c r="D240" s="113">
        <v>0.137362637362656</v>
      </c>
      <c r="E240" s="113">
        <v>2.4786270926544498</v>
      </c>
      <c r="F240" s="113">
        <v>1.5754794770110401</v>
      </c>
      <c r="G240" s="113">
        <v>4.11646586345383</v>
      </c>
      <c r="H240" s="113">
        <v>0.52403467297084205</v>
      </c>
      <c r="I240" s="113">
        <v>2.29479258605474</v>
      </c>
    </row>
    <row r="241" spans="1:9" s="105" customFormat="1" ht="15" hidden="1" customHeight="1">
      <c r="A241" s="115"/>
      <c r="B241" s="103" t="s">
        <v>25</v>
      </c>
      <c r="C241" s="127">
        <f>'[1]2'!E114</f>
        <v>2.7823757766221302</v>
      </c>
      <c r="D241" s="113">
        <v>-0.54869684499314497</v>
      </c>
      <c r="E241" s="113">
        <v>2.8409207370815999</v>
      </c>
      <c r="F241" s="113">
        <v>0.404489832612342</v>
      </c>
      <c r="G241" s="113">
        <v>8.5824493731918796</v>
      </c>
      <c r="H241" s="113">
        <v>-0.43507231607414099</v>
      </c>
      <c r="I241" s="113">
        <v>3.9689387402933498</v>
      </c>
    </row>
    <row r="242" spans="1:9" s="105" customFormat="1" ht="15" hidden="1" customHeight="1">
      <c r="A242" s="115"/>
      <c r="B242" s="103" t="s">
        <v>26</v>
      </c>
      <c r="C242" s="127">
        <f>'[1]2'!E115</f>
        <v>4.3950424764357603</v>
      </c>
      <c r="D242" s="113">
        <v>22.068965517241399</v>
      </c>
      <c r="E242" s="113">
        <v>16.102286090128199</v>
      </c>
      <c r="F242" s="113">
        <v>8.5494953586102707</v>
      </c>
      <c r="G242" s="113">
        <v>14.0319715808171</v>
      </c>
      <c r="H242" s="113">
        <v>6.4679946460908404</v>
      </c>
      <c r="I242" s="113">
        <v>0.91286307053941596</v>
      </c>
    </row>
    <row r="243" spans="1:9" s="105" customFormat="1" ht="15" hidden="1" customHeight="1">
      <c r="A243" s="111"/>
      <c r="B243" s="103"/>
      <c r="C243" s="127"/>
      <c r="D243" s="113"/>
      <c r="E243" s="113"/>
      <c r="F243" s="113"/>
      <c r="G243" s="113"/>
      <c r="H243" s="113"/>
      <c r="I243" s="113"/>
    </row>
    <row r="244" spans="1:9" s="105" customFormat="1" ht="13.5" hidden="1" customHeight="1">
      <c r="A244" s="111">
        <v>2020</v>
      </c>
      <c r="B244" s="103" t="s">
        <v>15</v>
      </c>
      <c r="C244" s="127">
        <v>-1.32319711817385</v>
      </c>
      <c r="D244" s="113">
        <v>4.2937853107344504</v>
      </c>
      <c r="E244" s="113">
        <v>-6.4908012122764402</v>
      </c>
      <c r="F244" s="113">
        <v>-7.4688758306760299</v>
      </c>
      <c r="G244" s="113">
        <v>-27.111826226870502</v>
      </c>
      <c r="H244" s="113">
        <v>-6.0648592745807797</v>
      </c>
      <c r="I244" s="113">
        <v>-8.2236842105263204</v>
      </c>
    </row>
    <row r="245" spans="1:9" ht="13.5" hidden="1" customHeight="1">
      <c r="A245" s="112"/>
      <c r="B245" s="112" t="s">
        <v>16</v>
      </c>
      <c r="C245" s="127">
        <v>-4.2371624701012403</v>
      </c>
      <c r="D245" s="113">
        <v>-41.278439869989199</v>
      </c>
      <c r="E245" s="113">
        <v>-26.191432640689499</v>
      </c>
      <c r="F245" s="113">
        <v>-0.54289728645299795</v>
      </c>
      <c r="G245" s="113">
        <v>1.6556291390728399</v>
      </c>
      <c r="H245" s="113">
        <v>-3.11418685121106</v>
      </c>
      <c r="I245" s="113">
        <v>-12.455197132616499</v>
      </c>
    </row>
    <row r="246" spans="1:9" ht="13.5" hidden="1" customHeight="1">
      <c r="A246" s="112"/>
      <c r="B246" s="112" t="s">
        <v>17</v>
      </c>
      <c r="C246" s="127">
        <v>-10.348031315674101</v>
      </c>
      <c r="D246" s="113">
        <v>1.4760147601476099</v>
      </c>
      <c r="E246" s="113">
        <v>6.4469843154717701</v>
      </c>
      <c r="F246" s="113">
        <v>1.63633394584544</v>
      </c>
      <c r="G246" s="113">
        <v>-2.4972855591748102</v>
      </c>
      <c r="H246" s="113">
        <v>1.8547077922077999</v>
      </c>
      <c r="I246" s="113">
        <v>9.2118730808597693</v>
      </c>
    </row>
    <row r="247" spans="1:9" ht="13.5" hidden="1" customHeight="1">
      <c r="A247" s="112"/>
      <c r="B247" s="112" t="s">
        <v>18</v>
      </c>
      <c r="C247" s="127">
        <v>-34.8514430214992</v>
      </c>
      <c r="D247" s="113">
        <v>5.2727272727272796</v>
      </c>
      <c r="E247" s="113">
        <v>-29.017151622199499</v>
      </c>
      <c r="F247" s="113">
        <v>-13.2942588410639</v>
      </c>
      <c r="G247" s="113">
        <v>-16.369710467706</v>
      </c>
      <c r="H247" s="113">
        <v>-28.445630951906601</v>
      </c>
      <c r="I247" s="113">
        <v>2.0618556701030899</v>
      </c>
    </row>
    <row r="248" spans="1:9" ht="13.5" hidden="1" customHeight="1">
      <c r="A248" s="112"/>
      <c r="B248" s="112" t="s">
        <v>19</v>
      </c>
      <c r="C248" s="127">
        <v>32.880303688422501</v>
      </c>
      <c r="D248" s="113">
        <v>12.435233160621801</v>
      </c>
      <c r="E248" s="113">
        <v>-13.0768601129574</v>
      </c>
      <c r="F248" s="113">
        <v>4.0036910819198397</v>
      </c>
      <c r="G248" s="113">
        <v>14.114513981358201</v>
      </c>
      <c r="H248" s="113">
        <v>9.5166499610201498</v>
      </c>
      <c r="I248" s="113">
        <v>8.9072543617998008</v>
      </c>
    </row>
    <row r="249" spans="1:9" ht="13.5" hidden="1" customHeight="1">
      <c r="A249" s="112"/>
      <c r="B249" s="112" t="s">
        <v>33</v>
      </c>
      <c r="C249" s="127">
        <v>18.782380656053199</v>
      </c>
      <c r="D249" s="113">
        <v>-0.92165898617511699</v>
      </c>
      <c r="E249" s="113">
        <v>33.369116899259801</v>
      </c>
      <c r="F249" s="113">
        <v>-2.3843776913622698</v>
      </c>
      <c r="G249" s="113">
        <v>12.9521586931155</v>
      </c>
      <c r="H249" s="113">
        <v>11.2523516550567</v>
      </c>
      <c r="I249" s="113">
        <v>-1.34907251264755</v>
      </c>
    </row>
    <row r="250" spans="1:9" ht="13.5" hidden="1" customHeight="1">
      <c r="A250" s="112"/>
      <c r="B250" s="112" t="s">
        <v>34</v>
      </c>
      <c r="C250" s="127">
        <v>6.4824848877807204</v>
      </c>
      <c r="D250" s="113">
        <v>-0.31007751937984601</v>
      </c>
      <c r="E250" s="113">
        <v>24.643084092353298</v>
      </c>
      <c r="F250" s="113">
        <v>0.25454961660243203</v>
      </c>
      <c r="G250" s="113">
        <v>5.5785123966942196</v>
      </c>
      <c r="H250" s="113">
        <v>4.5840950639853899</v>
      </c>
      <c r="I250" s="113">
        <v>-5.0427350427350497</v>
      </c>
    </row>
    <row r="251" spans="1:9" ht="13.5" hidden="1" customHeight="1">
      <c r="A251" s="112"/>
      <c r="B251" s="112" t="s">
        <v>30</v>
      </c>
      <c r="C251" s="127">
        <v>0.13837020905342901</v>
      </c>
      <c r="D251" s="113">
        <v>-3.7325038880248802</v>
      </c>
      <c r="E251" s="113">
        <v>1.6461604694899299</v>
      </c>
      <c r="F251" s="113">
        <v>1.3333332898105801</v>
      </c>
      <c r="G251" s="113">
        <v>-1.9569471624266199</v>
      </c>
      <c r="H251" s="113">
        <v>9.0722370318577106</v>
      </c>
      <c r="I251" s="113">
        <v>0.54005400540056303</v>
      </c>
    </row>
    <row r="252" spans="1:9" ht="13.5" hidden="1" customHeight="1">
      <c r="A252" s="112"/>
      <c r="B252" s="112" t="s">
        <v>23</v>
      </c>
      <c r="C252" s="127">
        <v>-2.0795474810716601</v>
      </c>
      <c r="D252" s="113">
        <v>1.9386106623586601</v>
      </c>
      <c r="E252" s="113">
        <v>-7.35964511418985</v>
      </c>
      <c r="F252" s="113">
        <v>-1.4341056391235001</v>
      </c>
      <c r="G252" s="113">
        <v>0.39920159680637801</v>
      </c>
      <c r="H252" s="113">
        <v>-4.4833526984254197</v>
      </c>
      <c r="I252" s="113">
        <v>5.9086839749328401</v>
      </c>
    </row>
    <row r="253" spans="1:9" ht="13.5" hidden="1" customHeight="1">
      <c r="A253" s="112"/>
      <c r="B253" s="118" t="s">
        <v>24</v>
      </c>
      <c r="C253" s="127">
        <v>-0.427921835419731</v>
      </c>
      <c r="D253" s="113">
        <v>55.784469096671899</v>
      </c>
      <c r="E253" s="113">
        <v>4.5358294431878203</v>
      </c>
      <c r="F253" s="113">
        <v>-5.3439389004602598</v>
      </c>
      <c r="G253" s="113">
        <v>6.2624254473161196</v>
      </c>
      <c r="H253" s="113">
        <v>-0.69630872483222095</v>
      </c>
      <c r="I253" s="113">
        <v>-2.19780219780219</v>
      </c>
    </row>
    <row r="254" spans="1:9" ht="13.5" hidden="1" customHeight="1">
      <c r="A254" s="112"/>
      <c r="B254" s="112" t="s">
        <v>25</v>
      </c>
      <c r="C254" s="127">
        <v>2.46265472464655</v>
      </c>
      <c r="D254" s="113">
        <v>4.3743641912512699</v>
      </c>
      <c r="E254" s="113">
        <v>13.3139976520958</v>
      </c>
      <c r="F254" s="113">
        <v>-1.16413842533359</v>
      </c>
      <c r="G254" s="113">
        <v>7.4836295603367704</v>
      </c>
      <c r="H254" s="113">
        <v>4.0170651347469697</v>
      </c>
      <c r="I254" s="113">
        <v>2.6793431287813299</v>
      </c>
    </row>
    <row r="255" spans="1:9" ht="13.5" hidden="1" customHeight="1">
      <c r="A255" s="111"/>
      <c r="B255" s="112" t="s">
        <v>26</v>
      </c>
      <c r="C255" s="127">
        <v>4.6492774616256902</v>
      </c>
      <c r="D255" s="113">
        <v>9.8440545808966995</v>
      </c>
      <c r="E255" s="113">
        <v>13.235622727365101</v>
      </c>
      <c r="F255" s="113">
        <v>4.8102221331084003</v>
      </c>
      <c r="G255" s="113">
        <v>6.6144473455178296</v>
      </c>
      <c r="H255" s="113">
        <v>10.261928934010101</v>
      </c>
      <c r="I255" s="113">
        <v>0.168350168350173</v>
      </c>
    </row>
    <row r="256" spans="1:9" s="105" customFormat="1" ht="15" hidden="1" customHeight="1">
      <c r="A256" s="111"/>
      <c r="B256" s="112"/>
      <c r="C256" s="127"/>
      <c r="D256" s="113"/>
      <c r="E256" s="113"/>
      <c r="F256" s="113"/>
      <c r="G256" s="113"/>
      <c r="H256" s="113"/>
      <c r="I256" s="113"/>
    </row>
    <row r="257" spans="1:10" ht="13.5" hidden="1" customHeight="1">
      <c r="A257" s="111">
        <v>2021</v>
      </c>
      <c r="B257" s="103" t="s">
        <v>15</v>
      </c>
      <c r="C257" s="127">
        <v>-1.4363847436161501</v>
      </c>
      <c r="D257" s="127">
        <v>3.37178349600708</v>
      </c>
      <c r="E257" s="127">
        <v>-10.447145355877501</v>
      </c>
      <c r="F257" s="127">
        <v>-4.25712744099408</v>
      </c>
      <c r="G257" s="127">
        <v>-29.387755102040799</v>
      </c>
      <c r="H257" s="127">
        <v>-13.1445197407189</v>
      </c>
      <c r="I257" s="127">
        <v>-5.7142857142857197</v>
      </c>
      <c r="J257" s="117"/>
    </row>
    <row r="258" spans="1:10" ht="13.5" hidden="1" customHeight="1">
      <c r="A258" s="111"/>
      <c r="B258" s="112" t="s">
        <v>16</v>
      </c>
      <c r="C258" s="127">
        <v>-3.1573358431233798</v>
      </c>
      <c r="D258" s="127">
        <v>-9.3562231759656704</v>
      </c>
      <c r="E258" s="127">
        <v>-12.060538071676101</v>
      </c>
      <c r="F258" s="127">
        <v>-2.6610193031881999</v>
      </c>
      <c r="G258" s="127">
        <v>3.0057803468208002</v>
      </c>
      <c r="H258" s="127">
        <v>5.5421278039265598</v>
      </c>
      <c r="I258" s="127">
        <v>-5.7932263814616798</v>
      </c>
      <c r="J258" s="117"/>
    </row>
    <row r="259" spans="1:10" ht="13.5" hidden="1" customHeight="1">
      <c r="A259" s="112"/>
      <c r="B259" s="112" t="s">
        <v>27</v>
      </c>
      <c r="C259" s="127">
        <v>-0.44894632622179997</v>
      </c>
      <c r="D259" s="127">
        <v>-7.4810606060605904</v>
      </c>
      <c r="E259" s="127">
        <v>2.7267446495893899</v>
      </c>
      <c r="F259" s="127">
        <v>6.0683936734168196</v>
      </c>
      <c r="G259" s="127">
        <v>9.3153759820426707</v>
      </c>
      <c r="H259" s="127">
        <v>17.509039775009999</v>
      </c>
      <c r="I259" s="127">
        <v>13.055818353831601</v>
      </c>
      <c r="J259" s="117"/>
    </row>
    <row r="260" spans="1:10" ht="13.5" hidden="1" customHeight="1">
      <c r="A260" s="112"/>
      <c r="B260" s="112" t="s">
        <v>18</v>
      </c>
      <c r="C260" s="127">
        <v>-2.32090124657259</v>
      </c>
      <c r="D260" s="127">
        <v>-2.5588536335721601</v>
      </c>
      <c r="E260" s="127">
        <v>-3.9216773292235398</v>
      </c>
      <c r="F260" s="127">
        <v>17.316482614877899</v>
      </c>
      <c r="G260" s="127">
        <v>7.3921971252566703</v>
      </c>
      <c r="H260" s="127">
        <v>-18.5961433260394</v>
      </c>
      <c r="I260" s="127">
        <v>-0.5020920502092</v>
      </c>
      <c r="J260" s="117"/>
    </row>
    <row r="261" spans="1:10" ht="13.5" hidden="1" customHeight="1">
      <c r="A261" s="112"/>
      <c r="B261" s="112" t="s">
        <v>35</v>
      </c>
      <c r="C261" s="127">
        <v>-2.0775452152053</v>
      </c>
      <c r="D261" s="127">
        <v>9.1386554621848894</v>
      </c>
      <c r="E261" s="127">
        <v>1.0005308468160801</v>
      </c>
      <c r="F261" s="127">
        <v>3.2238822101428899</v>
      </c>
      <c r="G261" s="127">
        <v>0.47801147227532698</v>
      </c>
      <c r="H261" s="127">
        <v>5.1367130076861702</v>
      </c>
      <c r="I261" s="127">
        <v>3.2800672834314399</v>
      </c>
      <c r="J261" s="117"/>
    </row>
    <row r="262" spans="1:10" ht="13.5" hidden="1" customHeight="1">
      <c r="A262" s="112"/>
      <c r="B262" s="112" t="s">
        <v>36</v>
      </c>
      <c r="C262" s="127">
        <v>-4.9467220409559101</v>
      </c>
      <c r="D262" s="127">
        <v>-5.46679499518768</v>
      </c>
      <c r="E262" s="127">
        <v>-1.8944024862604301</v>
      </c>
      <c r="F262" s="127">
        <v>-12.752096056960999</v>
      </c>
      <c r="G262" s="127">
        <v>0.19029495718363901</v>
      </c>
      <c r="H262" s="127">
        <v>0.922818791946312</v>
      </c>
      <c r="I262" s="127">
        <v>-2.6872964169381102</v>
      </c>
      <c r="J262" s="117"/>
    </row>
    <row r="263" spans="1:10" ht="13.5" hidden="1" customHeight="1">
      <c r="A263" s="112"/>
      <c r="B263" s="112" t="s">
        <v>34</v>
      </c>
      <c r="C263" s="127">
        <v>0.31798927126229798</v>
      </c>
      <c r="D263" s="127">
        <v>-2.46385664834045</v>
      </c>
      <c r="E263" s="127">
        <v>5.00331924111667</v>
      </c>
      <c r="F263" s="127">
        <v>-5.0377833753148602</v>
      </c>
      <c r="G263" s="127">
        <v>-0.75973409306742201</v>
      </c>
      <c r="H263" s="127">
        <v>-7.6000475002968697</v>
      </c>
      <c r="I263" s="127">
        <v>0.58577405857739995</v>
      </c>
      <c r="J263" s="117"/>
    </row>
    <row r="264" spans="1:10" ht="13.5" hidden="1" customHeight="1">
      <c r="A264" s="112"/>
      <c r="B264" s="112" t="s">
        <v>22</v>
      </c>
      <c r="C264" s="127">
        <v>1.65506281556167</v>
      </c>
      <c r="D264" s="127">
        <v>5.4279749478079404</v>
      </c>
      <c r="E264" s="127">
        <v>-6.3221641766219194E-2</v>
      </c>
      <c r="F264" s="127">
        <v>2.1220159151193601</v>
      </c>
      <c r="G264" s="127">
        <v>-3.3492822966507099</v>
      </c>
      <c r="H264" s="127">
        <v>-0.34271516086192799</v>
      </c>
      <c r="I264" s="127">
        <v>-3.0782029950083101</v>
      </c>
    </row>
    <row r="265" spans="1:10" ht="13.5" hidden="1" customHeight="1">
      <c r="A265" s="112"/>
      <c r="B265" s="118" t="s">
        <v>23</v>
      </c>
      <c r="C265" s="127">
        <v>3.3206669287260802</v>
      </c>
      <c r="D265" s="127">
        <v>-2.7722772277227801</v>
      </c>
      <c r="E265" s="127">
        <v>1.7757652438348301E-2</v>
      </c>
      <c r="F265" s="127">
        <v>-1.5584415584415601</v>
      </c>
      <c r="G265" s="127">
        <v>-0.99009900990098698</v>
      </c>
      <c r="H265" s="127">
        <v>7.4452994024846397</v>
      </c>
      <c r="I265" s="127">
        <v>5.3218884120171701</v>
      </c>
    </row>
    <row r="266" spans="1:10" ht="15" hidden="1" customHeight="1">
      <c r="A266" s="112"/>
      <c r="B266" s="118" t="s">
        <v>24</v>
      </c>
      <c r="C266" s="127">
        <v>4.7222894301540901</v>
      </c>
      <c r="D266" s="113">
        <v>9.4704684317718808</v>
      </c>
      <c r="E266" s="113">
        <v>7.1029095186311499</v>
      </c>
      <c r="F266" s="113">
        <v>3.1662269129287601</v>
      </c>
      <c r="G266" s="113">
        <v>5.2</v>
      </c>
      <c r="H266" s="113">
        <v>9.5819163832766492</v>
      </c>
      <c r="I266" s="113">
        <v>1.8539720997266</v>
      </c>
    </row>
    <row r="267" spans="1:10" ht="15" hidden="1" customHeight="1">
      <c r="A267" s="112"/>
      <c r="B267" s="112" t="s">
        <v>25</v>
      </c>
      <c r="C267" s="127">
        <v>3.53784028630277</v>
      </c>
      <c r="D267" s="113">
        <v>-0.465116279069761</v>
      </c>
      <c r="E267" s="113">
        <v>6.6411794568944904</v>
      </c>
      <c r="F267" s="113">
        <v>2.8132992327365698</v>
      </c>
      <c r="G267" s="113">
        <v>11.8821292775665</v>
      </c>
      <c r="H267" s="113">
        <v>1.12814895947426</v>
      </c>
      <c r="I267" s="113">
        <v>-0.219903303787262</v>
      </c>
    </row>
    <row r="268" spans="1:10" ht="15" hidden="1" customHeight="1">
      <c r="A268" s="112"/>
      <c r="B268" s="112" t="s">
        <v>26</v>
      </c>
      <c r="C268" s="127">
        <v>1.77460743998838</v>
      </c>
      <c r="D268" s="113">
        <v>8.8785046728971899</v>
      </c>
      <c r="E268" s="113">
        <v>18.437952374938099</v>
      </c>
      <c r="F268" s="113">
        <v>7.6119402985074602</v>
      </c>
      <c r="G268" s="113">
        <v>4.2480883602378903</v>
      </c>
      <c r="H268" s="113">
        <v>10.1592115238817</v>
      </c>
      <c r="I268" s="113">
        <v>2.0048115477145201</v>
      </c>
    </row>
    <row r="269" spans="1:10" ht="15" hidden="1" customHeight="1">
      <c r="B269" s="112"/>
      <c r="C269" s="103"/>
      <c r="D269" s="103"/>
      <c r="E269" s="103"/>
      <c r="F269" s="103"/>
      <c r="G269" s="103"/>
      <c r="H269" s="103"/>
    </row>
    <row r="270" spans="1:10" ht="13.5" hidden="1" customHeight="1">
      <c r="A270" s="111">
        <v>2022</v>
      </c>
      <c r="B270" s="116" t="s">
        <v>15</v>
      </c>
      <c r="C270" s="113">
        <v>0.83389727440916805</v>
      </c>
      <c r="D270" s="113">
        <v>1.545064377682408</v>
      </c>
      <c r="E270" s="113">
        <v>-5.0103373588868578</v>
      </c>
      <c r="F270" s="113">
        <v>-3.09754969949145</v>
      </c>
      <c r="G270" s="113">
        <v>-23.30888345558273</v>
      </c>
      <c r="H270" s="113">
        <v>-11.652743652743652</v>
      </c>
      <c r="I270" s="113">
        <v>-15.172955974842765</v>
      </c>
      <c r="J270" s="117"/>
    </row>
    <row r="271" spans="1:10" ht="13.5" hidden="1" customHeight="1">
      <c r="A271" s="111"/>
      <c r="B271" s="121" t="s">
        <v>16</v>
      </c>
      <c r="C271" s="113">
        <v>-0.65420280115678897</v>
      </c>
      <c r="D271" s="113">
        <v>-26.373626373626379</v>
      </c>
      <c r="E271" s="113">
        <v>-26.105319525656199</v>
      </c>
      <c r="F271" s="113">
        <v>-4.5801526717557302</v>
      </c>
      <c r="G271" s="113">
        <v>0.74388947927737092</v>
      </c>
      <c r="H271" s="113">
        <v>1.6167309403737846</v>
      </c>
      <c r="I271" s="113">
        <v>-25.235849056603783</v>
      </c>
      <c r="J271" s="117"/>
    </row>
    <row r="272" spans="1:10" ht="13.5" hidden="1" customHeight="1">
      <c r="A272" s="112"/>
      <c r="B272" s="121" t="s">
        <v>17</v>
      </c>
      <c r="C272" s="113">
        <v>1.3000074173979701</v>
      </c>
      <c r="D272" s="113">
        <v>-6.6590126291618787</v>
      </c>
      <c r="E272" s="113">
        <v>17.948478189723687</v>
      </c>
      <c r="F272" s="113">
        <v>2.6499999999999901</v>
      </c>
      <c r="G272" s="113">
        <v>2.3206751054852361</v>
      </c>
      <c r="H272" s="113">
        <v>13.578309735804979</v>
      </c>
      <c r="I272" s="113">
        <v>12.933753943217681</v>
      </c>
      <c r="J272" s="117"/>
    </row>
    <row r="273" spans="1:10" ht="13.5" hidden="1" customHeight="1">
      <c r="A273" s="112"/>
      <c r="B273" s="121" t="s">
        <v>28</v>
      </c>
      <c r="C273" s="113">
        <v>6.1701700903855201</v>
      </c>
      <c r="D273" s="113">
        <v>26.445264452644523</v>
      </c>
      <c r="E273" s="113">
        <v>-1.7767956239099476</v>
      </c>
      <c r="F273" s="113">
        <v>16.512420847540199</v>
      </c>
      <c r="G273" s="113">
        <v>2.7835051546391867</v>
      </c>
      <c r="H273" s="113">
        <v>-14.782329317269074</v>
      </c>
      <c r="I273" s="113">
        <v>-2.1415270018622152</v>
      </c>
      <c r="J273" s="117"/>
    </row>
    <row r="274" spans="1:10" ht="13.5" hidden="1" customHeight="1">
      <c r="A274" s="112"/>
      <c r="B274" s="118" t="s">
        <v>29</v>
      </c>
      <c r="C274" s="113">
        <v>4.3045405692444101</v>
      </c>
      <c r="D274" s="113">
        <v>-3.7937743190661308</v>
      </c>
      <c r="E274" s="113">
        <v>5.4177302030892207</v>
      </c>
      <c r="F274" s="113">
        <v>-2.1321070234113599</v>
      </c>
      <c r="G274" s="113">
        <v>-0.50150451354062398</v>
      </c>
      <c r="H274" s="113">
        <v>7.3442919619966887</v>
      </c>
      <c r="I274" s="113">
        <v>3.4253092293054408</v>
      </c>
      <c r="J274" s="117"/>
    </row>
    <row r="275" spans="1:10" ht="13.5" hidden="1" customHeight="1">
      <c r="A275" s="112"/>
      <c r="B275" s="118" t="s">
        <v>36</v>
      </c>
      <c r="C275" s="113">
        <v>0.49319301539716398</v>
      </c>
      <c r="D275" s="113">
        <v>-4.7522750252780668</v>
      </c>
      <c r="E275" s="113">
        <v>-5.1814066552460076</v>
      </c>
      <c r="F275" s="113">
        <v>-11.7471166168304</v>
      </c>
      <c r="G275" s="113">
        <v>-0.70564516129032029</v>
      </c>
      <c r="H275" s="113">
        <v>0.1334644563079479</v>
      </c>
      <c r="I275" s="113">
        <v>-4.9678012879484896</v>
      </c>
      <c r="J275" s="117"/>
    </row>
    <row r="276" spans="1:10" ht="13.5" hidden="1" customHeight="1">
      <c r="A276" s="112"/>
      <c r="B276" s="118" t="s">
        <v>37</v>
      </c>
      <c r="C276" s="113">
        <v>0.55300832146867296</v>
      </c>
      <c r="D276" s="113">
        <v>2.8662420382165692</v>
      </c>
      <c r="E276" s="113">
        <v>4.5107241988392701</v>
      </c>
      <c r="F276" s="113">
        <v>-3.0977734753146202</v>
      </c>
      <c r="G276" s="113">
        <v>1.827411167512679</v>
      </c>
      <c r="H276" s="113">
        <v>-3.2655208698702154</v>
      </c>
      <c r="I276" s="113">
        <v>0.48402710551791017</v>
      </c>
      <c r="J276" s="117"/>
    </row>
    <row r="277" spans="1:10" ht="13.5" hidden="1" customHeight="1">
      <c r="A277" s="112"/>
      <c r="B277" s="118" t="s">
        <v>38</v>
      </c>
      <c r="C277" s="113">
        <v>0.46542609060866702</v>
      </c>
      <c r="D277" s="113">
        <v>1.1351909184726452</v>
      </c>
      <c r="E277" s="113">
        <v>-1.3762265317159859</v>
      </c>
      <c r="F277" s="113">
        <v>0.79920079920081799</v>
      </c>
      <c r="G277" s="113">
        <v>-5.1844466600199439</v>
      </c>
      <c r="H277" s="113">
        <v>3.4627796511838511</v>
      </c>
      <c r="I277" s="113">
        <v>1.7341040462427628</v>
      </c>
    </row>
    <row r="278" spans="1:10" ht="13.5" hidden="1" customHeight="1">
      <c r="A278" s="112"/>
      <c r="B278" s="118" t="s">
        <v>23</v>
      </c>
      <c r="C278" s="113">
        <v>0.95823917737638498</v>
      </c>
      <c r="D278" s="113">
        <v>-1.1224489795918231</v>
      </c>
      <c r="E278" s="113">
        <v>0.70603903289298842</v>
      </c>
      <c r="F278" s="113">
        <v>-1.8151189366560914</v>
      </c>
      <c r="G278" s="113">
        <v>-2.3133543638275285</v>
      </c>
      <c r="H278" s="113">
        <v>-1.2160930819373306</v>
      </c>
      <c r="I278" s="113">
        <v>1.4204545454545467</v>
      </c>
    </row>
    <row r="279" spans="1:10" ht="15" hidden="1" customHeight="1">
      <c r="A279" s="112"/>
      <c r="B279" s="118" t="s">
        <v>24</v>
      </c>
      <c r="C279" s="113">
        <v>0.73129659331625496</v>
      </c>
      <c r="D279" s="113">
        <v>13.725490196078425</v>
      </c>
      <c r="E279" s="113">
        <v>5.5046674445740962</v>
      </c>
      <c r="F279" s="113">
        <v>2.3065736853426841</v>
      </c>
      <c r="G279" s="113">
        <v>6.7814854682454211</v>
      </c>
      <c r="H279" s="113">
        <v>-2.962358534076003</v>
      </c>
      <c r="I279" s="113">
        <v>1.4005602240896309</v>
      </c>
    </row>
    <row r="280" spans="1:10" ht="15" hidden="1" customHeight="1">
      <c r="A280" s="112"/>
      <c r="B280" s="112" t="s">
        <v>25</v>
      </c>
      <c r="C280" s="113">
        <v>0.17250997949229699</v>
      </c>
      <c r="D280" s="113">
        <v>-7.9854809437386507</v>
      </c>
      <c r="E280" s="113">
        <v>0.85897825826491214</v>
      </c>
      <c r="F280" s="113">
        <v>0.40818676745711002</v>
      </c>
      <c r="G280" s="113">
        <v>10.383064516129025</v>
      </c>
      <c r="H280" s="113">
        <v>6.449254167885357</v>
      </c>
      <c r="I280" s="113">
        <v>-1.5653775322283536</v>
      </c>
    </row>
    <row r="281" spans="1:10" ht="15" hidden="1" customHeight="1">
      <c r="A281" s="112"/>
      <c r="B281" s="112" t="s">
        <v>26</v>
      </c>
      <c r="C281" s="113">
        <v>1.0198830909439209</v>
      </c>
      <c r="D281" s="113">
        <v>14.201183431952643</v>
      </c>
      <c r="E281" s="113">
        <v>19.122202626264468</v>
      </c>
      <c r="F281" s="113">
        <v>6.9871176042565395</v>
      </c>
      <c r="G281" s="113">
        <v>6.849315068493155</v>
      </c>
      <c r="H281" s="113">
        <v>4.9732106058524295</v>
      </c>
      <c r="I281" s="113">
        <v>1.6838166510757731</v>
      </c>
    </row>
    <row r="282" spans="1:10" ht="15" hidden="1" customHeight="1"/>
    <row r="283" spans="1:10" ht="13.5" hidden="1" customHeight="1">
      <c r="A283" s="111">
        <v>2023</v>
      </c>
      <c r="B283" s="112" t="s">
        <v>15</v>
      </c>
      <c r="C283" s="127">
        <v>-0.20505055001559525</v>
      </c>
      <c r="D283" s="127">
        <v>7.3402417962003454</v>
      </c>
      <c r="E283" s="127">
        <v>-11.210096510764657</v>
      </c>
      <c r="F283" s="127">
        <v>-4.3783739095362932</v>
      </c>
      <c r="G283" s="127">
        <v>-24.2527754056362</v>
      </c>
      <c r="H283" s="127">
        <v>-2.611625947767493</v>
      </c>
      <c r="I283" s="127">
        <v>-4.783808647654098</v>
      </c>
      <c r="J283" s="117"/>
    </row>
    <row r="284" spans="1:10" ht="13.5" hidden="1" customHeight="1">
      <c r="A284" s="111"/>
      <c r="B284" s="112" t="s">
        <v>16</v>
      </c>
      <c r="C284" s="127">
        <v>-2.4644537505205011</v>
      </c>
      <c r="D284" s="127">
        <v>-9.1713596138374811</v>
      </c>
      <c r="E284" s="127">
        <v>-18.478260869565204</v>
      </c>
      <c r="F284" s="127">
        <v>-3.382492854349195</v>
      </c>
      <c r="G284" s="127">
        <v>2.5930101465614399</v>
      </c>
      <c r="H284" s="113">
        <v>-2.8546712802768042</v>
      </c>
      <c r="I284" s="127">
        <v>-8.1159420289855149</v>
      </c>
      <c r="J284" s="117"/>
    </row>
    <row r="285" spans="1:10" ht="13.5" hidden="1" customHeight="1">
      <c r="A285" s="112"/>
      <c r="B285" s="118" t="s">
        <v>17</v>
      </c>
      <c r="C285" s="127">
        <v>1.0519161586306058</v>
      </c>
      <c r="D285" s="127">
        <v>0.17714791851194889</v>
      </c>
      <c r="E285" s="127">
        <v>11.487179487179503</v>
      </c>
      <c r="F285" s="127">
        <v>7.0193096601192764</v>
      </c>
      <c r="G285" s="127">
        <v>2.19780219780219</v>
      </c>
      <c r="H285" s="113">
        <v>11.932324131789869</v>
      </c>
      <c r="I285" s="127">
        <v>12.513144058885388</v>
      </c>
      <c r="J285" s="117"/>
    </row>
    <row r="286" spans="1:10" ht="13.5" hidden="1" customHeight="1">
      <c r="A286" s="112"/>
      <c r="B286" s="118" t="s">
        <v>18</v>
      </c>
      <c r="C286" s="127">
        <v>2.661030785737367</v>
      </c>
      <c r="D286" s="127">
        <v>2.8293545534924931</v>
      </c>
      <c r="E286" s="113">
        <v>-0.82796688132475538</v>
      </c>
      <c r="F286" s="127">
        <v>12.819321876451454</v>
      </c>
      <c r="G286" s="127">
        <v>3.2258064516128968</v>
      </c>
      <c r="H286" s="113">
        <v>-15.354017501988864</v>
      </c>
      <c r="I286" s="127">
        <v>-3.9252336448598157</v>
      </c>
      <c r="J286" s="117"/>
    </row>
    <row r="287" spans="1:10" ht="13.5" hidden="1" customHeight="1">
      <c r="A287" s="112"/>
      <c r="B287" s="118" t="s">
        <v>19</v>
      </c>
      <c r="C287" s="127">
        <v>-2.9762529764817303</v>
      </c>
      <c r="D287" s="127">
        <v>-0.94582975064487584</v>
      </c>
      <c r="E287" s="127">
        <v>3.3395176252319203</v>
      </c>
      <c r="F287" s="127">
        <v>-7.9825106204228859</v>
      </c>
      <c r="G287" s="127">
        <v>1.1458333333333286</v>
      </c>
      <c r="H287" s="113">
        <v>11.654135338345853</v>
      </c>
      <c r="I287" s="127">
        <v>4.4747081712062311</v>
      </c>
      <c r="J287" s="117"/>
    </row>
    <row r="288" spans="1:10" ht="13.5" hidden="1" customHeight="1">
      <c r="A288" s="112"/>
      <c r="B288" s="118" t="s">
        <v>20</v>
      </c>
      <c r="C288" s="127">
        <v>0.7315059912989863</v>
      </c>
      <c r="D288" s="127">
        <v>-3.9930555555555571</v>
      </c>
      <c r="E288" s="127">
        <v>-4.5780969479353786</v>
      </c>
      <c r="F288" s="127">
        <v>-0.2731333664271034</v>
      </c>
      <c r="G288" s="127">
        <v>-0.20597322348093883</v>
      </c>
      <c r="H288" s="113">
        <v>-5.4713804713804706</v>
      </c>
      <c r="I288" s="127">
        <v>-2.5139664804469248</v>
      </c>
      <c r="J288" s="117"/>
    </row>
    <row r="289" spans="1:10" ht="13.5" hidden="1" customHeight="1">
      <c r="A289" s="112"/>
      <c r="B289" s="118" t="s">
        <v>21</v>
      </c>
      <c r="C289" s="127">
        <v>0.6931293575686448</v>
      </c>
      <c r="D289" s="127">
        <v>0</v>
      </c>
      <c r="E289" s="127">
        <v>2.8222013170272788</v>
      </c>
      <c r="F289" s="127">
        <v>-8.7931807985643644</v>
      </c>
      <c r="G289" s="127">
        <v>0.51599587203301667</v>
      </c>
      <c r="H289" s="113">
        <v>-0.35618878005342935</v>
      </c>
      <c r="I289" s="127">
        <v>-2.8653295128939931</v>
      </c>
      <c r="J289" s="117"/>
    </row>
    <row r="290" spans="1:10" ht="13.5" hidden="1" customHeight="1">
      <c r="A290" s="112"/>
      <c r="B290" s="118" t="s">
        <v>30</v>
      </c>
      <c r="C290" s="127">
        <v>1.4851932400224088</v>
      </c>
      <c r="D290" s="127">
        <v>-1.6274864376130154</v>
      </c>
      <c r="E290" s="113">
        <v>1.6468435498627514</v>
      </c>
      <c r="F290" s="127">
        <v>0.39350713231675627</v>
      </c>
      <c r="G290" s="127">
        <v>-3.6960985626283502</v>
      </c>
      <c r="H290" s="113">
        <v>0</v>
      </c>
      <c r="I290" s="127">
        <v>-1.081612586037366</v>
      </c>
    </row>
    <row r="291" spans="1:10" ht="13.5" hidden="1" customHeight="1">
      <c r="A291" s="112"/>
      <c r="B291" s="118" t="s">
        <v>23</v>
      </c>
      <c r="C291" s="127">
        <v>0.94183301105639217</v>
      </c>
      <c r="D291" s="113">
        <v>-2.0220588235294201</v>
      </c>
      <c r="E291" s="113">
        <v>-2.9702970297029765</v>
      </c>
      <c r="F291" s="113">
        <v>-1.4698677119059198</v>
      </c>
      <c r="G291" s="113">
        <v>-2.4520255863539404</v>
      </c>
      <c r="H291" s="113">
        <v>0.71492403932083448</v>
      </c>
      <c r="I291" s="113">
        <v>4.9701789264413634</v>
      </c>
    </row>
    <row r="292" spans="1:10" ht="13.5" hidden="1" customHeight="1">
      <c r="A292" s="112"/>
      <c r="B292" s="118" t="s">
        <v>24</v>
      </c>
      <c r="C292" s="127">
        <v>-0.69179838877369004</v>
      </c>
      <c r="D292" s="113">
        <v>6.3789868667917489</v>
      </c>
      <c r="E292" s="113">
        <v>3.1539888682745811</v>
      </c>
      <c r="F292" s="113">
        <v>3.1824962705121891</v>
      </c>
      <c r="G292" s="113">
        <v>5.6830601092896273</v>
      </c>
      <c r="H292" s="113">
        <v>13.842058562555465</v>
      </c>
      <c r="I292" s="113">
        <v>-2.0833333333333286</v>
      </c>
    </row>
    <row r="293" spans="1:10" ht="13.5" hidden="1" customHeight="1">
      <c r="A293" s="112"/>
      <c r="B293" s="118" t="s">
        <v>25</v>
      </c>
      <c r="C293" s="127">
        <v>0.72002372377082402</v>
      </c>
      <c r="D293" s="113">
        <v>0.52910052910053196</v>
      </c>
      <c r="E293" s="113">
        <v>3.147482014388487</v>
      </c>
      <c r="F293" s="113">
        <v>0.19277108433735179</v>
      </c>
      <c r="G293" s="113">
        <v>13.340227507755941</v>
      </c>
      <c r="H293" s="113">
        <v>-1.3250194855806825</v>
      </c>
      <c r="I293" s="113">
        <v>3.2882011605415755</v>
      </c>
    </row>
    <row r="294" spans="1:10" ht="13.5" hidden="1" customHeight="1">
      <c r="A294" s="112"/>
      <c r="B294" s="118" t="s">
        <v>26</v>
      </c>
      <c r="C294" s="127">
        <v>1.7545104493492891</v>
      </c>
      <c r="D294" s="113">
        <v>6.4912280701754383</v>
      </c>
      <c r="E294" s="113">
        <v>14.298169136878798</v>
      </c>
      <c r="F294" s="113">
        <v>4.9062049062049056</v>
      </c>
      <c r="G294" s="113">
        <v>2.1897810218978151</v>
      </c>
      <c r="H294" s="113">
        <v>5.9241706161137415</v>
      </c>
      <c r="I294" s="113">
        <v>1.0299625468164919</v>
      </c>
    </row>
    <row r="295" spans="1:10" ht="15" customHeight="1">
      <c r="B295" s="112"/>
    </row>
    <row r="296" spans="1:10" ht="13.5" customHeight="1">
      <c r="A296" s="111">
        <v>2024</v>
      </c>
      <c r="B296" s="118" t="s">
        <v>15</v>
      </c>
      <c r="C296" s="127">
        <v>-2.3152687016276929</v>
      </c>
      <c r="D296" s="127">
        <v>1.1532125205930868</v>
      </c>
      <c r="E296" s="113">
        <v>-10.60259344012205</v>
      </c>
      <c r="F296" s="127">
        <v>-3.4846400733608505</v>
      </c>
      <c r="G296" s="127">
        <v>-21.071428571428569</v>
      </c>
      <c r="H296" s="113">
        <v>-6.4876957494407037</v>
      </c>
      <c r="I296" s="127">
        <v>-6.8582020389249294</v>
      </c>
      <c r="J296" s="117"/>
    </row>
    <row r="297" spans="1:10" ht="13.5" customHeight="1">
      <c r="A297" s="111"/>
      <c r="B297" s="112" t="s">
        <v>16</v>
      </c>
      <c r="C297" s="127">
        <v>0.57180340682654318</v>
      </c>
      <c r="D297" s="127">
        <v>-7.5732899022801377</v>
      </c>
      <c r="E297" s="113">
        <v>-9.0443686006826027</v>
      </c>
      <c r="F297" s="127">
        <v>1.7102137767220853</v>
      </c>
      <c r="G297" s="127">
        <v>2.3755656108597236</v>
      </c>
      <c r="H297" s="113">
        <v>-7.4162679425837439</v>
      </c>
      <c r="I297" s="127">
        <v>-4.875621890547265</v>
      </c>
      <c r="J297" s="117"/>
    </row>
    <row r="298" spans="1:10" ht="13.5" customHeight="1">
      <c r="A298" s="112"/>
      <c r="B298" s="118" t="s">
        <v>17</v>
      </c>
      <c r="C298" s="127">
        <v>1.8231678587506961</v>
      </c>
      <c r="D298" s="127">
        <v>-8.9867841409691636</v>
      </c>
      <c r="E298" s="127">
        <v>4.2213883677298298</v>
      </c>
      <c r="F298" s="127">
        <v>9.9486221391873073</v>
      </c>
      <c r="G298" s="127">
        <v>3.9779005524861901</v>
      </c>
      <c r="H298" s="113">
        <v>6.4599483204134316</v>
      </c>
      <c r="I298" s="127">
        <v>8.158995815899587</v>
      </c>
      <c r="J298" s="117"/>
    </row>
    <row r="299" spans="1:10" ht="13.2" customHeight="1">
      <c r="A299" s="112"/>
      <c r="B299" s="118" t="s">
        <v>18</v>
      </c>
      <c r="C299" s="127">
        <v>0.89351381928497631</v>
      </c>
      <c r="D299" s="127">
        <v>-6.0019361084220861</v>
      </c>
      <c r="E299" s="113">
        <v>-7.1107110711071044</v>
      </c>
      <c r="F299" s="127">
        <v>0.38232795242140583</v>
      </c>
      <c r="G299" s="127">
        <v>-1.9128586609989355</v>
      </c>
      <c r="H299" s="113">
        <v>11.407766990291265</v>
      </c>
      <c r="I299" s="127">
        <v>-2.6112185686653788</v>
      </c>
      <c r="J299" s="117"/>
    </row>
    <row r="300" spans="1:10" ht="13.5" customHeight="1">
      <c r="A300" s="112"/>
      <c r="B300" s="118" t="s">
        <v>19</v>
      </c>
      <c r="C300" s="127">
        <v>5.6214077296901088E-2</v>
      </c>
      <c r="D300" s="127">
        <v>3.6045314109165929</v>
      </c>
      <c r="E300" s="127">
        <v>8.2364341085271207</v>
      </c>
      <c r="F300" s="127">
        <v>-3.4701650444350491</v>
      </c>
      <c r="G300" s="127">
        <v>6.5005417118093192</v>
      </c>
      <c r="H300" s="113">
        <v>-0.72621641249092761</v>
      </c>
      <c r="I300" s="127">
        <v>3.6742800397219497</v>
      </c>
      <c r="J300" s="117"/>
    </row>
    <row r="301" spans="1:10" ht="13.5" customHeight="1">
      <c r="A301" s="112"/>
      <c r="B301" s="118" t="s">
        <v>20</v>
      </c>
      <c r="C301" s="127">
        <v>0.27482146641568672</v>
      </c>
      <c r="D301" s="113">
        <v>-2.3856858846918527</v>
      </c>
      <c r="E301" s="113">
        <v>-7.6096687555953508</v>
      </c>
      <c r="F301" s="127">
        <v>0.39456378781237333</v>
      </c>
      <c r="G301" s="127">
        <v>-2.7466937945066121</v>
      </c>
      <c r="H301" s="113">
        <v>-6.3643013899048952</v>
      </c>
      <c r="I301" s="127">
        <v>-3.3524904214559399</v>
      </c>
      <c r="J301" s="117"/>
    </row>
    <row r="302" spans="1:10" ht="13.5" customHeight="1">
      <c r="A302" s="112"/>
      <c r="B302" s="118" t="s">
        <v>21</v>
      </c>
      <c r="C302" s="127">
        <v>-0.9507166785347021</v>
      </c>
      <c r="D302" s="127">
        <v>-2.240325865580445</v>
      </c>
      <c r="E302" s="113">
        <v>3.3914728682170647</v>
      </c>
      <c r="F302" s="127">
        <v>-7.2489082969432275</v>
      </c>
      <c r="G302" s="127">
        <v>3.0334728033472942</v>
      </c>
      <c r="H302" s="113">
        <v>6.640625</v>
      </c>
      <c r="I302" s="127">
        <v>-1.387512388503481</v>
      </c>
      <c r="J302" s="117"/>
    </row>
    <row r="303" spans="1:10" ht="13.5" customHeight="1">
      <c r="A303" s="112"/>
      <c r="B303" s="118" t="s">
        <v>22</v>
      </c>
      <c r="C303" s="127">
        <v>0.90216693745530652</v>
      </c>
      <c r="D303" s="127">
        <v>0</v>
      </c>
      <c r="E303" s="113">
        <v>2.8116213683224061</v>
      </c>
      <c r="F303" s="127">
        <v>1.6478342749529133</v>
      </c>
      <c r="G303" s="127">
        <v>-3.2487309644670006</v>
      </c>
      <c r="H303" s="113">
        <v>8.2051282051282044</v>
      </c>
      <c r="I303" s="127">
        <v>-0.40201005025126335</v>
      </c>
    </row>
    <row r="304" spans="1:10" ht="13.5" customHeight="1">
      <c r="A304" s="112"/>
      <c r="B304" s="118" t="s">
        <v>23</v>
      </c>
      <c r="C304" s="127">
        <v>0.75465465546755706</v>
      </c>
      <c r="D304" s="113">
        <v>1.3541666666666572</v>
      </c>
      <c r="E304" s="113">
        <v>-3.0082041932543291</v>
      </c>
      <c r="F304" s="113">
        <v>-2.4548402037980566</v>
      </c>
      <c r="G304" s="113">
        <v>-1.5739769150052467</v>
      </c>
      <c r="H304" s="113">
        <v>-7.8537576167907872</v>
      </c>
      <c r="I304" s="113">
        <v>4.2381432896064553</v>
      </c>
    </row>
    <row r="305" spans="1:10" ht="13.5" customHeight="1">
      <c r="A305" s="112"/>
      <c r="B305" s="118" t="s">
        <v>24</v>
      </c>
      <c r="C305" s="127">
        <v>0.52067238646535952</v>
      </c>
      <c r="D305" s="113">
        <v>10.894141829393632</v>
      </c>
      <c r="E305" s="113">
        <v>5.7330827067669077</v>
      </c>
      <c r="F305" s="113">
        <v>0</v>
      </c>
      <c r="G305" s="113">
        <v>4.7974413646055325</v>
      </c>
      <c r="H305" s="113">
        <v>14.327700220426152</v>
      </c>
      <c r="I305" s="113">
        <v>-0.77444336882864206</v>
      </c>
    </row>
    <row r="306" spans="1:10" ht="13.5" customHeight="1">
      <c r="A306" s="112"/>
      <c r="B306" s="118" t="s">
        <v>25</v>
      </c>
      <c r="C306" s="127">
        <v>-0.15262033821500376</v>
      </c>
      <c r="D306" s="113">
        <v>-3.243744207599633</v>
      </c>
      <c r="E306" s="113">
        <v>1.0666666666666629</v>
      </c>
      <c r="F306" s="113">
        <v>-0.42735042735043294</v>
      </c>
      <c r="G306" s="113">
        <v>8.9521871820956278</v>
      </c>
      <c r="H306" s="113">
        <v>-5.9768637532133511</v>
      </c>
      <c r="I306" s="113">
        <v>2.1463414634146432</v>
      </c>
    </row>
    <row r="307" spans="1:10" ht="13.5" customHeight="1">
      <c r="A307" s="112"/>
      <c r="B307" s="118" t="s">
        <v>26</v>
      </c>
      <c r="C307" s="127">
        <v>1.2202308996400291</v>
      </c>
      <c r="D307" s="113">
        <v>3.1609195402298838</v>
      </c>
      <c r="E307" s="113">
        <v>10.99384344766932</v>
      </c>
      <c r="F307" s="113">
        <v>5.8655221745350588</v>
      </c>
      <c r="G307" s="113">
        <v>9.4304388422035572</v>
      </c>
      <c r="H307" s="113">
        <v>-4.4429254955570769</v>
      </c>
      <c r="I307" s="113">
        <v>1.0506208213944603</v>
      </c>
    </row>
    <row r="308" spans="1:10" ht="15" customHeight="1">
      <c r="A308" s="126"/>
      <c r="C308" s="126"/>
      <c r="D308" s="126"/>
      <c r="E308" s="126"/>
      <c r="F308" s="126"/>
      <c r="G308" s="126"/>
      <c r="H308" s="126"/>
      <c r="I308" s="126"/>
    </row>
    <row r="309" spans="1:10" ht="13.5" customHeight="1">
      <c r="A309" s="111">
        <v>2025</v>
      </c>
      <c r="B309" s="118" t="s">
        <v>157</v>
      </c>
      <c r="C309" s="127">
        <v>0.55333345382200605</v>
      </c>
      <c r="D309" s="127">
        <v>8.1708449396471678</v>
      </c>
      <c r="E309" s="113">
        <v>-2.4564183835182263</v>
      </c>
      <c r="F309" s="127">
        <v>-4.7297297297297263</v>
      </c>
      <c r="G309" s="127">
        <v>-24.914675767918098</v>
      </c>
      <c r="H309" s="113">
        <v>-11.230329041487849</v>
      </c>
      <c r="I309" s="127">
        <v>-5.0094517958412013</v>
      </c>
      <c r="J309" s="117"/>
    </row>
    <row r="310" spans="1:10" ht="13.5" customHeight="1">
      <c r="A310" s="111"/>
      <c r="B310" s="118" t="s">
        <v>147</v>
      </c>
      <c r="C310" s="127">
        <v>-1.6397819297657321</v>
      </c>
      <c r="D310" s="127">
        <v>-17.253218884120173</v>
      </c>
      <c r="E310" s="113">
        <v>-19.17140536149472</v>
      </c>
      <c r="F310" s="127">
        <v>0.80378250591014933</v>
      </c>
      <c r="G310" s="127">
        <v>4.6590909090909065</v>
      </c>
      <c r="H310" s="113" t="s">
        <v>134</v>
      </c>
      <c r="I310" s="127">
        <v>-7.0646766169154205</v>
      </c>
      <c r="J310" s="117"/>
    </row>
    <row r="311" spans="1:10" ht="13.5" hidden="1" customHeight="1">
      <c r="A311" s="111"/>
      <c r="B311" s="118" t="s">
        <v>148</v>
      </c>
      <c r="C311" s="127"/>
      <c r="D311" s="127"/>
      <c r="E311" s="127"/>
      <c r="F311" s="127"/>
      <c r="G311" s="127"/>
      <c r="H311" s="113"/>
      <c r="I311" s="127"/>
      <c r="J311" s="117"/>
    </row>
    <row r="312" spans="1:10" ht="13.2" hidden="1" customHeight="1">
      <c r="A312" s="111"/>
      <c r="B312" s="118" t="s">
        <v>149</v>
      </c>
      <c r="C312" s="127"/>
      <c r="D312" s="127"/>
      <c r="E312" s="113"/>
      <c r="F312" s="127"/>
      <c r="G312" s="127"/>
      <c r="H312" s="113"/>
      <c r="I312" s="127"/>
      <c r="J312" s="117"/>
    </row>
    <row r="313" spans="1:10" ht="13.5" hidden="1" customHeight="1">
      <c r="A313" s="111"/>
      <c r="B313" s="118" t="s">
        <v>150</v>
      </c>
      <c r="C313" s="127"/>
      <c r="D313" s="127"/>
      <c r="E313" s="127"/>
      <c r="F313" s="127"/>
      <c r="G313" s="127"/>
      <c r="H313" s="113"/>
      <c r="I313" s="127"/>
      <c r="J313" s="117"/>
    </row>
    <row r="314" spans="1:10" ht="13.5" hidden="1" customHeight="1">
      <c r="A314" s="111"/>
      <c r="B314" s="118" t="s">
        <v>151</v>
      </c>
      <c r="C314" s="127"/>
      <c r="D314" s="113"/>
      <c r="E314" s="113"/>
      <c r="F314" s="127"/>
      <c r="G314" s="127"/>
      <c r="H314" s="113"/>
      <c r="I314" s="127"/>
      <c r="J314" s="117"/>
    </row>
    <row r="315" spans="1:10" ht="13.5" hidden="1" customHeight="1">
      <c r="A315" s="111"/>
      <c r="B315" s="118" t="s">
        <v>152</v>
      </c>
      <c r="C315" s="127"/>
      <c r="D315" s="127"/>
      <c r="E315" s="113"/>
      <c r="F315" s="127"/>
      <c r="G315" s="127"/>
      <c r="H315" s="113"/>
      <c r="I315" s="127"/>
      <c r="J315" s="117"/>
    </row>
    <row r="316" spans="1:10" ht="13.5" hidden="1" customHeight="1">
      <c r="A316" s="112"/>
      <c r="B316" s="118" t="s">
        <v>153</v>
      </c>
      <c r="C316" s="127"/>
      <c r="D316" s="127"/>
      <c r="E316" s="113"/>
      <c r="F316" s="127"/>
      <c r="G316" s="127"/>
      <c r="H316" s="113"/>
      <c r="I316" s="127"/>
    </row>
    <row r="317" spans="1:10" ht="13.5" hidden="1" customHeight="1">
      <c r="A317" s="112"/>
      <c r="B317" s="118" t="s">
        <v>154</v>
      </c>
      <c r="C317" s="127"/>
      <c r="D317" s="113"/>
      <c r="E317" s="113"/>
      <c r="F317" s="113"/>
      <c r="G317" s="113"/>
      <c r="H317" s="113"/>
      <c r="I317" s="113"/>
    </row>
    <row r="318" spans="1:10" ht="13.5" hidden="1" customHeight="1">
      <c r="A318" s="111"/>
      <c r="B318" s="118" t="s">
        <v>155</v>
      </c>
      <c r="C318" s="127"/>
      <c r="D318" s="113"/>
      <c r="E318" s="113"/>
      <c r="F318" s="113"/>
      <c r="G318" s="113"/>
      <c r="H318" s="113"/>
      <c r="I318" s="113"/>
    </row>
    <row r="319" spans="1:10" ht="13.5" hidden="1" customHeight="1">
      <c r="A319" s="111"/>
      <c r="B319" s="118" t="s">
        <v>156</v>
      </c>
      <c r="C319" s="127"/>
      <c r="D319" s="113"/>
      <c r="E319" s="113"/>
      <c r="F319" s="113"/>
      <c r="G319" s="113"/>
      <c r="H319" s="113"/>
      <c r="I319" s="113"/>
    </row>
    <row r="320" spans="1:10" ht="13.5" hidden="1" customHeight="1">
      <c r="A320" s="111"/>
      <c r="B320" s="118" t="s">
        <v>135</v>
      </c>
      <c r="C320" s="127"/>
      <c r="D320" s="113"/>
      <c r="E320" s="113"/>
      <c r="F320" s="113"/>
      <c r="G320" s="113"/>
      <c r="H320" s="113"/>
      <c r="I320" s="113"/>
    </row>
    <row r="321" ht="15" customHeight="1"/>
  </sheetData>
  <sheetProtection algorithmName="SHA-512" hashValue="G91BY+/Vz8ZdomTKCBNusSZk28kJi5/Zyd40q6ud+mgRXFchN7m5UbJqb6EIq22qkt5ObCPJVfdIv5lCz1eAiw==" saltValue="OLMbVq6gDLpXL9q49xClqg==" spinCount="100000" sheet="1" formatCells="0" formatColumns="0" formatRows="0" insertColumns="0" insertRows="0" insertHyperlinks="0" deleteColumns="0" deleteRows="0" sort="0" autoFilter="0" pivotTables="0"/>
  <mergeCells count="7">
    <mergeCell ref="A216:I216"/>
    <mergeCell ref="B1:B2"/>
    <mergeCell ref="C1:H1"/>
    <mergeCell ref="C2:H2"/>
    <mergeCell ref="A4:B4"/>
    <mergeCell ref="A5:B5"/>
    <mergeCell ref="A110:I110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48"/>
  <sheetViews>
    <sheetView showGridLines="0" view="pageBreakPreview" zoomScaleNormal="80" zoomScaleSheetLayoutView="100" workbookViewId="0">
      <selection activeCell="G99" sqref="G99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80" t="s">
        <v>0</v>
      </c>
      <c r="B1" s="132">
        <v>2</v>
      </c>
      <c r="C1" s="26" t="s">
        <v>41</v>
      </c>
    </row>
    <row r="2" spans="1:6" ht="15" customHeight="1">
      <c r="A2" s="80" t="s">
        <v>2</v>
      </c>
      <c r="B2" s="132"/>
      <c r="C2" s="27" t="s">
        <v>42</v>
      </c>
    </row>
    <row r="3" spans="1:6" ht="9" customHeight="1"/>
    <row r="4" spans="1:6" ht="15.9" customHeight="1">
      <c r="A4" s="134" t="s">
        <v>4</v>
      </c>
      <c r="B4" s="134"/>
      <c r="C4" s="3" t="s">
        <v>5</v>
      </c>
      <c r="D4" s="3" t="s">
        <v>6</v>
      </c>
      <c r="E4" s="3" t="s">
        <v>7</v>
      </c>
      <c r="F4" s="3" t="s">
        <v>8</v>
      </c>
    </row>
    <row r="5" spans="1:6" ht="15.9" customHeight="1">
      <c r="A5" s="135" t="s">
        <v>9</v>
      </c>
      <c r="B5" s="135"/>
      <c r="C5" s="5" t="s">
        <v>10</v>
      </c>
      <c r="D5" s="5" t="s">
        <v>11</v>
      </c>
      <c r="E5" s="5" t="s">
        <v>12</v>
      </c>
      <c r="F5" s="5" t="s">
        <v>13</v>
      </c>
    </row>
    <row r="6" spans="1:6" ht="9" customHeight="1">
      <c r="A6" s="135"/>
      <c r="B6" s="135"/>
      <c r="C6" s="58"/>
      <c r="D6" s="3"/>
      <c r="E6" s="3"/>
      <c r="F6" s="3"/>
    </row>
    <row r="7" spans="1:6" s="86" customFormat="1" ht="15.75" customHeight="1">
      <c r="A7" s="137" t="s">
        <v>43</v>
      </c>
      <c r="B7" s="137"/>
      <c r="C7" s="85">
        <v>100</v>
      </c>
      <c r="D7" s="81">
        <v>44.9</v>
      </c>
      <c r="E7" s="81">
        <v>40.9</v>
      </c>
      <c r="F7" s="81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15</v>
      </c>
      <c r="C9" s="9">
        <v>118.11682258139901</v>
      </c>
      <c r="D9" s="9">
        <v>119.02779438575701</v>
      </c>
      <c r="E9" s="9">
        <v>124.359209424399</v>
      </c>
      <c r="F9" s="9">
        <v>97.962270607216595</v>
      </c>
    </row>
    <row r="10" spans="1:6" ht="12" hidden="1" customHeight="1">
      <c r="A10" s="60"/>
      <c r="B10" s="7" t="s">
        <v>16</v>
      </c>
      <c r="C10" s="9">
        <v>114.031989039941</v>
      </c>
      <c r="D10" s="9">
        <v>114.198167168989</v>
      </c>
      <c r="E10" s="9">
        <v>121.59950209918399</v>
      </c>
      <c r="F10" s="9">
        <v>92.2687954530913</v>
      </c>
    </row>
    <row r="11" spans="1:6" ht="12" hidden="1" customHeight="1">
      <c r="A11" s="60"/>
      <c r="B11" s="7" t="s">
        <v>17</v>
      </c>
      <c r="C11" s="9">
        <v>121.689203221147</v>
      </c>
      <c r="D11" s="9">
        <v>123.143959636364</v>
      </c>
      <c r="E11" s="9">
        <v>127.70712598759501</v>
      </c>
      <c r="F11" s="9">
        <v>100.481211531699</v>
      </c>
    </row>
    <row r="12" spans="1:6" ht="12" hidden="1" customHeight="1">
      <c r="A12" s="60"/>
      <c r="B12" s="7" t="s">
        <v>18</v>
      </c>
      <c r="C12" s="9">
        <v>115.489204422529</v>
      </c>
      <c r="D12" s="9">
        <v>118.088197069979</v>
      </c>
      <c r="E12" s="9">
        <v>119.76677375041901</v>
      </c>
      <c r="F12" s="9">
        <v>95.693630562807698</v>
      </c>
    </row>
    <row r="13" spans="1:6" ht="12" hidden="1" customHeight="1">
      <c r="A13" s="60"/>
      <c r="B13" s="7" t="s">
        <v>19</v>
      </c>
      <c r="C13" s="9">
        <v>120.131250208617</v>
      </c>
      <c r="D13" s="9">
        <v>124.852969275493</v>
      </c>
      <c r="E13" s="9">
        <v>122.311380308526</v>
      </c>
      <c r="F13" s="9">
        <v>99.771740162934194</v>
      </c>
    </row>
    <row r="14" spans="1:6" ht="12" hidden="1" customHeight="1">
      <c r="A14" s="60"/>
      <c r="B14" s="7" t="s">
        <v>20</v>
      </c>
      <c r="C14" s="9">
        <v>125.570907289102</v>
      </c>
      <c r="D14" s="9">
        <v>123.57996582856001</v>
      </c>
      <c r="E14" s="9">
        <v>133.82065706443601</v>
      </c>
      <c r="F14" s="9">
        <v>108.963089049231</v>
      </c>
    </row>
    <row r="15" spans="1:6" ht="12" hidden="1" customHeight="1">
      <c r="A15" s="60"/>
      <c r="B15" s="7" t="s">
        <v>21</v>
      </c>
      <c r="C15" s="9">
        <v>125.00136328712</v>
      </c>
      <c r="D15" s="9">
        <v>119.60853505739399</v>
      </c>
      <c r="E15" s="9">
        <v>135.053475665261</v>
      </c>
      <c r="F15" s="9">
        <v>114.082268864486</v>
      </c>
    </row>
    <row r="16" spans="1:6" ht="12" hidden="1" customHeight="1">
      <c r="A16" s="60"/>
      <c r="B16" s="7" t="s">
        <v>22</v>
      </c>
      <c r="C16" s="9">
        <v>125.862435240464</v>
      </c>
      <c r="D16" s="9">
        <v>125.088987563526</v>
      </c>
      <c r="E16" s="9">
        <v>132.61955321907399</v>
      </c>
      <c r="F16" s="9">
        <v>109.770494241649</v>
      </c>
    </row>
    <row r="17" spans="1:6" ht="12" hidden="1" customHeight="1">
      <c r="A17" s="60"/>
      <c r="B17" s="7" t="s">
        <v>23</v>
      </c>
      <c r="C17" s="9">
        <v>122.634165035314</v>
      </c>
      <c r="D17" s="9">
        <v>129.476718775601</v>
      </c>
      <c r="E17" s="9">
        <v>125.517517880523</v>
      </c>
      <c r="F17" s="9">
        <v>93.259874629619404</v>
      </c>
    </row>
    <row r="18" spans="1:6" ht="12" hidden="1" customHeight="1">
      <c r="A18" s="60"/>
      <c r="B18" s="7" t="s">
        <v>24</v>
      </c>
      <c r="C18" s="9">
        <v>125.53224529806801</v>
      </c>
      <c r="D18" s="9">
        <v>128.92048160357999</v>
      </c>
      <c r="E18" s="9">
        <v>130.77205247798801</v>
      </c>
      <c r="F18" s="9">
        <v>100.39787670645001</v>
      </c>
    </row>
    <row r="19" spans="1:6" ht="12" hidden="1" customHeight="1">
      <c r="A19" s="60"/>
      <c r="B19" s="7" t="s">
        <v>25</v>
      </c>
      <c r="C19" s="9">
        <v>124.503349055627</v>
      </c>
      <c r="D19" s="9">
        <v>123.29029633726201</v>
      </c>
      <c r="E19" s="9">
        <v>133.882132112541</v>
      </c>
      <c r="F19" s="9">
        <v>101.94064906766</v>
      </c>
    </row>
    <row r="20" spans="1:6" ht="12" hidden="1" customHeight="1">
      <c r="A20" s="60"/>
      <c r="B20" s="7" t="s">
        <v>26</v>
      </c>
      <c r="C20" s="9">
        <v>127.073196274994</v>
      </c>
      <c r="D20" s="9">
        <v>124.584044573079</v>
      </c>
      <c r="E20" s="9">
        <v>139.866027448983</v>
      </c>
      <c r="F20" s="9">
        <v>98.443119493579204</v>
      </c>
    </row>
    <row r="21" spans="1:6" hidden="1">
      <c r="A21" s="3">
        <v>2019</v>
      </c>
      <c r="B21" s="7" t="s">
        <v>15</v>
      </c>
      <c r="C21" s="9">
        <v>127.430982941425</v>
      </c>
      <c r="D21" s="9">
        <v>125.265477022984</v>
      </c>
      <c r="E21" s="9">
        <v>138.33110405517499</v>
      </c>
      <c r="F21" s="9">
        <v>103.44347436411999</v>
      </c>
    </row>
    <row r="22" spans="1:6" hidden="1">
      <c r="A22" s="10"/>
      <c r="B22" s="7" t="s">
        <v>16</v>
      </c>
      <c r="C22" s="9">
        <v>121.33269378704701</v>
      </c>
      <c r="D22" s="9">
        <v>118.99695907879</v>
      </c>
      <c r="E22" s="9">
        <v>132.90296693521401</v>
      </c>
      <c r="F22" s="9">
        <v>95.801948995977895</v>
      </c>
    </row>
    <row r="23" spans="1:6" hidden="1">
      <c r="A23" s="10"/>
      <c r="B23" s="7" t="s">
        <v>17</v>
      </c>
      <c r="C23" s="9">
        <v>127.824275567901</v>
      </c>
      <c r="D23" s="9">
        <v>126.990571091859</v>
      </c>
      <c r="E23" s="9">
        <v>137.10165398393301</v>
      </c>
      <c r="F23" s="9">
        <v>104.37191236011</v>
      </c>
    </row>
    <row r="24" spans="1:6" hidden="1">
      <c r="A24" s="10"/>
      <c r="B24" s="7" t="s">
        <v>18</v>
      </c>
      <c r="C24" s="9">
        <v>121.523420252085</v>
      </c>
      <c r="D24" s="9">
        <v>122.006511010341</v>
      </c>
      <c r="E24" s="9">
        <v>129.003283263361</v>
      </c>
      <c r="F24" s="9">
        <v>99.090047687695304</v>
      </c>
    </row>
    <row r="25" spans="1:6" hidden="1">
      <c r="A25" s="10"/>
      <c r="B25" s="7" t="s">
        <v>19</v>
      </c>
      <c r="C25" s="9">
        <v>128.12108546939999</v>
      </c>
      <c r="D25" s="9">
        <v>129.277435779608</v>
      </c>
      <c r="E25" s="9">
        <v>133.83551676876101</v>
      </c>
      <c r="F25" s="9">
        <v>108.889392689177</v>
      </c>
    </row>
    <row r="26" spans="1:6" hidden="1">
      <c r="A26" s="10"/>
      <c r="B26" s="7" t="s">
        <v>33</v>
      </c>
      <c r="C26" s="9">
        <v>133.66114597126099</v>
      </c>
      <c r="D26" s="9">
        <v>129.78641689043999</v>
      </c>
      <c r="E26" s="9">
        <v>146.724668912488</v>
      </c>
      <c r="F26" s="9">
        <v>108.83542569370501</v>
      </c>
    </row>
    <row r="27" spans="1:6" hidden="1">
      <c r="A27" s="10"/>
      <c r="B27" s="7" t="s">
        <v>21</v>
      </c>
      <c r="C27" s="9">
        <v>132.86445061510099</v>
      </c>
      <c r="D27" s="9">
        <v>126.53696880347201</v>
      </c>
      <c r="E27" s="9">
        <v>146.451073932209</v>
      </c>
      <c r="F27" s="9">
        <v>114.471412951</v>
      </c>
    </row>
    <row r="28" spans="1:6" hidden="1">
      <c r="A28" s="60"/>
      <c r="B28" s="7" t="s">
        <v>30</v>
      </c>
      <c r="C28" s="9">
        <v>133.22714539410501</v>
      </c>
      <c r="D28" s="9">
        <v>131.946109924615</v>
      </c>
      <c r="E28" s="9">
        <v>142.50492811730101</v>
      </c>
      <c r="F28" s="9">
        <v>111.30938375976</v>
      </c>
    </row>
    <row r="29" spans="1:6" hidden="1">
      <c r="A29" s="60"/>
      <c r="B29" s="7" t="s">
        <v>31</v>
      </c>
      <c r="C29" s="9">
        <v>129.95652448416001</v>
      </c>
      <c r="D29" s="9">
        <v>136.00609907688801</v>
      </c>
      <c r="E29" s="9">
        <v>134.77250927001</v>
      </c>
      <c r="F29" s="9">
        <v>97.458277317769003</v>
      </c>
    </row>
    <row r="30" spans="1:6" hidden="1">
      <c r="A30" s="3"/>
      <c r="B30" s="7" t="s">
        <v>32</v>
      </c>
      <c r="C30" s="9">
        <v>132.116167088553</v>
      </c>
      <c r="D30" s="9">
        <v>134.586478817819</v>
      </c>
      <c r="E30" s="9">
        <v>139.46479501470901</v>
      </c>
      <c r="F30" s="9">
        <v>103.72601820298701</v>
      </c>
    </row>
    <row r="31" spans="1:6" hidden="1">
      <c r="A31" s="3"/>
      <c r="B31" s="2" t="s">
        <v>25</v>
      </c>
      <c r="C31" s="9">
        <v>131.566481603244</v>
      </c>
      <c r="D31" s="9">
        <v>129.32352661327801</v>
      </c>
      <c r="E31" s="9">
        <v>143.34522968811399</v>
      </c>
      <c r="F31" s="9">
        <v>105.24443675408401</v>
      </c>
    </row>
    <row r="32" spans="1:6" hidden="1">
      <c r="A32" s="3"/>
      <c r="B32" s="2" t="s">
        <v>26</v>
      </c>
      <c r="C32" s="9">
        <v>134.739296862625</v>
      </c>
      <c r="D32" s="9">
        <v>131.353896342941</v>
      </c>
      <c r="E32" s="9">
        <v>149.64531342085101</v>
      </c>
      <c r="F32" s="9">
        <v>102.784185002736</v>
      </c>
    </row>
    <row r="33" spans="1:6" ht="13.5" hidden="1" customHeight="1">
      <c r="A33" s="3">
        <v>2020</v>
      </c>
      <c r="B33" s="12" t="s">
        <v>15</v>
      </c>
      <c r="C33" s="9">
        <v>134.4</v>
      </c>
      <c r="D33" s="9">
        <v>131.84269553771799</v>
      </c>
      <c r="E33" s="9">
        <v>147.665210946184</v>
      </c>
      <c r="F33" s="9">
        <v>104.34796187113299</v>
      </c>
    </row>
    <row r="34" spans="1:6" ht="13.5" hidden="1" customHeight="1">
      <c r="A34" s="10"/>
      <c r="B34" s="11" t="s">
        <v>16</v>
      </c>
      <c r="C34" s="9">
        <v>127.93665690290401</v>
      </c>
      <c r="D34" s="9">
        <v>124.839491115839</v>
      </c>
      <c r="E34" s="9">
        <v>141.408396046577</v>
      </c>
      <c r="F34" s="9">
        <v>99.262834587351307</v>
      </c>
    </row>
    <row r="35" spans="1:6" ht="13.5" hidden="1" customHeight="1">
      <c r="A35" s="10"/>
      <c r="B35" s="11" t="s">
        <v>17</v>
      </c>
      <c r="C35" s="9">
        <v>120.05234065431701</v>
      </c>
      <c r="D35" s="9">
        <v>123.762408318442</v>
      </c>
      <c r="E35" s="9">
        <v>126.775410940684</v>
      </c>
      <c r="F35" s="9">
        <v>89.327828692487699</v>
      </c>
    </row>
    <row r="36" spans="1:6" ht="13.5" hidden="1" customHeight="1">
      <c r="A36" s="10"/>
      <c r="B36" s="11" t="s">
        <v>18</v>
      </c>
      <c r="C36" s="9">
        <v>74.614590202468307</v>
      </c>
      <c r="D36" s="9">
        <v>88.473474427689396</v>
      </c>
      <c r="E36" s="9">
        <v>82.592350831420205</v>
      </c>
      <c r="F36" s="9">
        <v>6.3208238447752203</v>
      </c>
    </row>
    <row r="37" spans="1:6" ht="13.5" hidden="1" customHeight="1">
      <c r="A37" s="10"/>
      <c r="B37" s="11" t="s">
        <v>19</v>
      </c>
      <c r="C37" s="9">
        <v>97.211364318858699</v>
      </c>
      <c r="D37" s="9">
        <v>99.119596315009602</v>
      </c>
      <c r="E37" s="9">
        <v>109.748966608199</v>
      </c>
      <c r="F37" s="9">
        <v>54.5683852290964</v>
      </c>
    </row>
    <row r="38" spans="1:6" ht="13.5" hidden="1" customHeight="1">
      <c r="A38" s="10"/>
      <c r="B38" s="11" t="s">
        <v>33</v>
      </c>
      <c r="C38" s="9">
        <v>121.72072929801701</v>
      </c>
      <c r="D38" s="9">
        <v>119.761028461503</v>
      </c>
      <c r="E38" s="9">
        <v>130.362435282635</v>
      </c>
      <c r="F38" s="9">
        <v>103.778872984917</v>
      </c>
    </row>
    <row r="39" spans="1:6" ht="13.5" hidden="1" customHeight="1">
      <c r="A39" s="10"/>
      <c r="B39" s="11" t="s">
        <v>34</v>
      </c>
      <c r="C39" s="9">
        <v>127.745422610969</v>
      </c>
      <c r="D39" s="9">
        <v>121.515564181752</v>
      </c>
      <c r="E39" s="9">
        <v>138.813160449175</v>
      </c>
      <c r="F39" s="9">
        <v>116.543537723458</v>
      </c>
    </row>
    <row r="40" spans="1:6" ht="13.5" hidden="1" customHeight="1">
      <c r="A40" s="60"/>
      <c r="B40" s="11" t="s">
        <v>30</v>
      </c>
      <c r="C40" s="9">
        <v>129.90559074191401</v>
      </c>
      <c r="D40" s="9">
        <v>127.46340778531</v>
      </c>
      <c r="E40" s="9">
        <v>139.00523650948199</v>
      </c>
      <c r="F40" s="9">
        <v>112.274277004349</v>
      </c>
    </row>
    <row r="41" spans="1:6" ht="13.5" hidden="1" customHeight="1">
      <c r="A41" s="60"/>
      <c r="B41" s="11" t="s">
        <v>23</v>
      </c>
      <c r="C41" s="9">
        <v>130.555231507711</v>
      </c>
      <c r="D41" s="9">
        <v>131.59768461715601</v>
      </c>
      <c r="E41" s="9">
        <v>136.114556615091</v>
      </c>
      <c r="F41" s="9">
        <v>112.195746837526</v>
      </c>
    </row>
    <row r="42" spans="1:6" ht="13.5" hidden="1" customHeight="1">
      <c r="A42" s="3"/>
      <c r="B42" s="11" t="s">
        <v>24</v>
      </c>
      <c r="C42" s="9">
        <v>130.23918265857699</v>
      </c>
      <c r="D42" s="9">
        <v>133.49437753100301</v>
      </c>
      <c r="E42" s="9">
        <v>135.53209270615099</v>
      </c>
      <c r="F42" s="9">
        <v>105.44399265317099</v>
      </c>
    </row>
    <row r="43" spans="1:6" ht="13.5" hidden="1" customHeight="1">
      <c r="A43" s="3"/>
      <c r="B43" s="11" t="s">
        <v>25</v>
      </c>
      <c r="C43" s="9">
        <v>129.66840902272</v>
      </c>
      <c r="D43" s="9">
        <v>128.878491145689</v>
      </c>
      <c r="E43" s="9">
        <v>138.869780190591</v>
      </c>
      <c r="F43" s="9">
        <v>106.32674778221499</v>
      </c>
    </row>
    <row r="44" spans="1:6" ht="13.5" hidden="1" customHeight="1">
      <c r="A44" s="3"/>
      <c r="B44" s="11" t="s">
        <v>26</v>
      </c>
      <c r="C44" s="9">
        <v>135.10053823297</v>
      </c>
      <c r="D44" s="9">
        <v>131.43631356518</v>
      </c>
      <c r="E44" s="9">
        <v>145.32622158200101</v>
      </c>
      <c r="F44" s="9">
        <v>117.941176470588</v>
      </c>
    </row>
    <row r="45" spans="1:6" hidden="1">
      <c r="A45" s="3"/>
      <c r="B45" s="11"/>
    </row>
    <row r="46" spans="1:6" ht="13.5" hidden="1" customHeight="1">
      <c r="A46" s="3">
        <v>2021</v>
      </c>
      <c r="B46" s="12" t="s">
        <v>15</v>
      </c>
      <c r="C46" s="9">
        <v>131.209153192678</v>
      </c>
      <c r="D46" s="9">
        <v>131.88779822751599</v>
      </c>
      <c r="E46" s="9">
        <v>143.23877790672299</v>
      </c>
      <c r="F46" s="9">
        <v>94.577030212786298</v>
      </c>
    </row>
    <row r="47" spans="1:6" ht="13.5" hidden="1" customHeight="1">
      <c r="A47" s="3"/>
      <c r="B47" s="11" t="s">
        <v>16</v>
      </c>
      <c r="C47" s="9">
        <v>126.883587137813</v>
      </c>
      <c r="D47" s="9">
        <v>125.306487465621</v>
      </c>
      <c r="E47" s="9">
        <v>138.716248630622</v>
      </c>
      <c r="F47" s="9">
        <v>98.1589652007995</v>
      </c>
    </row>
    <row r="48" spans="1:6" ht="13.5" hidden="1" customHeight="1">
      <c r="A48" s="10"/>
      <c r="B48" s="11" t="s">
        <v>27</v>
      </c>
      <c r="C48" s="9">
        <v>130.68448072097499</v>
      </c>
      <c r="D48" s="9">
        <v>126.36246665639899</v>
      </c>
      <c r="E48" s="9">
        <v>138.09348712852301</v>
      </c>
      <c r="F48" s="9">
        <v>124.296213950216</v>
      </c>
    </row>
    <row r="49" spans="1:6" ht="13.5" hidden="1" customHeight="1">
      <c r="A49" s="10"/>
      <c r="B49" s="11" t="s">
        <v>18</v>
      </c>
      <c r="C49" s="9">
        <v>127.848373702049</v>
      </c>
      <c r="D49" s="9">
        <v>126.46081188777499</v>
      </c>
      <c r="E49" s="9">
        <v>134.888473664321</v>
      </c>
      <c r="F49" s="9">
        <v>112.939352050848</v>
      </c>
    </row>
    <row r="50" spans="1:6" ht="13.5" hidden="1" customHeight="1">
      <c r="A50" s="10"/>
      <c r="B50" s="11" t="s">
        <v>35</v>
      </c>
      <c r="C50" s="9">
        <v>123.649884375498</v>
      </c>
      <c r="D50" s="9">
        <v>126.493922040687</v>
      </c>
      <c r="E50" s="9">
        <v>132.086104633845</v>
      </c>
      <c r="F50" s="9">
        <v>90.649969962654097</v>
      </c>
    </row>
    <row r="51" spans="1:6" ht="13.5" hidden="1" customHeight="1">
      <c r="A51" s="10"/>
      <c r="B51" s="11" t="s">
        <v>36</v>
      </c>
      <c r="C51" s="9">
        <v>106.284244784252</v>
      </c>
      <c r="D51" s="9">
        <v>119.221524974587</v>
      </c>
      <c r="E51" s="9">
        <v>125.552172182882</v>
      </c>
      <c r="F51" s="9">
        <v>7.4592753531587501</v>
      </c>
    </row>
    <row r="52" spans="1:6" ht="13.5" hidden="1" customHeight="1">
      <c r="A52" s="10"/>
      <c r="B52" s="11" t="s">
        <v>34</v>
      </c>
      <c r="C52" s="9">
        <v>106.59527225756401</v>
      </c>
      <c r="D52" s="9">
        <v>117.381102787404</v>
      </c>
      <c r="E52" s="9">
        <v>125.95141462026</v>
      </c>
      <c r="F52" s="9">
        <v>13.798</v>
      </c>
    </row>
    <row r="53" spans="1:6" ht="13.5" hidden="1" customHeight="1">
      <c r="A53" s="60"/>
      <c r="B53" s="11" t="s">
        <v>30</v>
      </c>
      <c r="C53" s="9">
        <v>114.591139158769</v>
      </c>
      <c r="D53" s="9">
        <v>123.23911</v>
      </c>
      <c r="E53" s="9">
        <v>128.03598964931399</v>
      </c>
      <c r="F53" s="9">
        <v>46.667912812029201</v>
      </c>
    </row>
    <row r="54" spans="1:6" ht="13.5" hidden="1" customHeight="1">
      <c r="A54" s="60"/>
      <c r="B54" s="11" t="s">
        <v>23</v>
      </c>
      <c r="C54" s="9">
        <v>123.268205616009</v>
      </c>
      <c r="D54" s="9">
        <v>128.061678805562</v>
      </c>
      <c r="E54" s="9">
        <v>132.28763841446599</v>
      </c>
      <c r="F54" s="9">
        <v>85.626568067012698</v>
      </c>
    </row>
    <row r="55" spans="1:6" ht="13.5" hidden="1" customHeight="1">
      <c r="A55" s="60"/>
      <c r="B55" s="11" t="s">
        <v>24</v>
      </c>
      <c r="C55" s="9">
        <v>131.99762005375001</v>
      </c>
      <c r="D55" s="9">
        <v>131.057355126743</v>
      </c>
      <c r="E55" s="9">
        <v>138.53464358071301</v>
      </c>
      <c r="F55" s="9">
        <v>116.58633099319501</v>
      </c>
    </row>
    <row r="56" spans="1:6" hidden="1">
      <c r="A56" s="3"/>
      <c r="B56" s="7" t="s">
        <v>25</v>
      </c>
      <c r="C56" s="9">
        <v>132.83042592656199</v>
      </c>
      <c r="D56" s="9">
        <v>130.550642559171</v>
      </c>
      <c r="E56" s="9">
        <v>143.435778011797</v>
      </c>
      <c r="F56" s="9">
        <v>110.177022923827</v>
      </c>
    </row>
    <row r="57" spans="1:6" hidden="1">
      <c r="A57" s="3"/>
      <c r="B57" s="7" t="s">
        <v>26</v>
      </c>
      <c r="C57" s="9">
        <v>136.22943724813001</v>
      </c>
      <c r="D57" s="9">
        <v>132.32680705606299</v>
      </c>
      <c r="E57" s="9">
        <v>145.9812</v>
      </c>
      <c r="F57" s="9">
        <v>121.267908555367</v>
      </c>
    </row>
    <row r="58" spans="1:6" ht="9.75" hidden="1" customHeight="1">
      <c r="A58" s="3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15</v>
      </c>
      <c r="C59" s="9">
        <v>135.627621891177</v>
      </c>
      <c r="D59" s="9">
        <v>134.09739688540699</v>
      </c>
      <c r="E59" s="9">
        <v>147.19853324795</v>
      </c>
      <c r="F59" s="9">
        <v>107.656499584337</v>
      </c>
    </row>
    <row r="60" spans="1:6" ht="13.5" hidden="1" customHeight="1">
      <c r="A60" s="3"/>
      <c r="B60" s="13" t="s">
        <v>16</v>
      </c>
      <c r="C60" s="9">
        <v>131.502779062564</v>
      </c>
      <c r="D60" s="9">
        <v>126.128648253606</v>
      </c>
      <c r="E60" s="9">
        <v>146.23555632018</v>
      </c>
      <c r="F60" s="9">
        <v>104.92143775885</v>
      </c>
    </row>
    <row r="61" spans="1:6" ht="13.5" hidden="1" customHeight="1">
      <c r="A61" s="10"/>
      <c r="B61" s="13" t="s">
        <v>17</v>
      </c>
      <c r="C61" s="9">
        <v>136.87402896015601</v>
      </c>
      <c r="D61" s="9">
        <v>127.84146505965199</v>
      </c>
      <c r="E61" s="9">
        <v>148.13662939921599</v>
      </c>
      <c r="F61" s="9">
        <v>132.371655676948</v>
      </c>
    </row>
    <row r="62" spans="1:6" ht="13.5" hidden="1" customHeight="1">
      <c r="A62" s="10"/>
      <c r="B62" s="13" t="s">
        <v>28</v>
      </c>
      <c r="C62" s="9">
        <v>140.63772513033899</v>
      </c>
      <c r="D62" s="9">
        <v>130.61265929621899</v>
      </c>
      <c r="E62" s="9">
        <v>157.27691139931099</v>
      </c>
      <c r="F62" s="9">
        <v>121.12006494440701</v>
      </c>
    </row>
    <row r="63" spans="1:6" ht="13.5" hidden="1" customHeight="1">
      <c r="A63" s="10"/>
      <c r="B63" s="11" t="s">
        <v>29</v>
      </c>
      <c r="C63" s="9">
        <v>141.80859945502999</v>
      </c>
      <c r="D63" s="9">
        <v>130.40612274510801</v>
      </c>
      <c r="E63" s="9">
        <v>164.04695985654899</v>
      </c>
      <c r="F63" s="9">
        <v>108.383232718111</v>
      </c>
    </row>
    <row r="64" spans="1:6" ht="13.5" hidden="1" customHeight="1">
      <c r="A64" s="10"/>
      <c r="B64" s="11" t="s">
        <v>36</v>
      </c>
      <c r="C64" s="9">
        <v>144.28417218102001</v>
      </c>
      <c r="D64" s="9">
        <v>131.97710978089</v>
      </c>
      <c r="E64" s="9">
        <v>164.85602800453299</v>
      </c>
      <c r="F64" s="9">
        <v>121.57912859867599</v>
      </c>
    </row>
    <row r="65" spans="1:6" ht="13.5" hidden="1" customHeight="1">
      <c r="A65" s="10"/>
      <c r="B65" s="11" t="s">
        <v>37</v>
      </c>
      <c r="C65" s="9">
        <v>142.18889173212901</v>
      </c>
      <c r="D65" s="9">
        <v>130.10753405972099</v>
      </c>
      <c r="E65" s="9">
        <v>165.76769555784099</v>
      </c>
      <c r="F65" s="9">
        <v>105.840687067026</v>
      </c>
    </row>
    <row r="66" spans="1:6" ht="13.5" hidden="1" customHeight="1">
      <c r="A66" s="60"/>
      <c r="B66" s="11" t="s">
        <v>38</v>
      </c>
      <c r="C66" s="9">
        <v>145.45228574695901</v>
      </c>
      <c r="D66" s="9">
        <v>132.28586997269801</v>
      </c>
      <c r="E66" s="9">
        <v>166.539221662768</v>
      </c>
      <c r="F66" s="9">
        <v>125.13993628824799</v>
      </c>
    </row>
    <row r="67" spans="1:6" ht="13.5" hidden="1" customHeight="1">
      <c r="A67" s="60"/>
      <c r="B67" s="15" t="s">
        <v>23</v>
      </c>
      <c r="C67" s="9">
        <v>146.04777403940699</v>
      </c>
      <c r="D67" s="9">
        <v>132.420507627305</v>
      </c>
      <c r="E67" s="9">
        <v>168.13506573043799</v>
      </c>
      <c r="F67" s="9">
        <v>123.407000751987</v>
      </c>
    </row>
    <row r="68" spans="1:6" ht="13.5" hidden="1" customHeight="1">
      <c r="A68" s="60"/>
      <c r="B68" s="15" t="s">
        <v>24</v>
      </c>
      <c r="C68" s="9">
        <v>145.65332914693701</v>
      </c>
      <c r="D68" s="9">
        <v>132.14528983781199</v>
      </c>
      <c r="E68" s="9">
        <v>169.364631738295</v>
      </c>
      <c r="F68" s="9">
        <v>117.98175375541599</v>
      </c>
    </row>
    <row r="69" spans="1:6" hidden="1">
      <c r="A69" s="3"/>
      <c r="B69" s="7" t="s">
        <v>25</v>
      </c>
      <c r="C69" s="9">
        <v>145.91281747939701</v>
      </c>
      <c r="D69" s="9">
        <v>131.34120633423299</v>
      </c>
      <c r="E69" s="9">
        <v>169.65680262977401</v>
      </c>
      <c r="F69" s="9">
        <v>121.51145704029599</v>
      </c>
    </row>
    <row r="70" spans="1:6" hidden="1">
      <c r="A70" s="3"/>
      <c r="B70" s="79" t="s">
        <v>26</v>
      </c>
      <c r="C70" s="9">
        <v>149.19951984583366</v>
      </c>
      <c r="D70" s="9">
        <v>133.80230489168358</v>
      </c>
      <c r="E70" s="9">
        <v>171.3871036724309</v>
      </c>
      <c r="F70" s="9">
        <v>132.993144159807</v>
      </c>
    </row>
    <row r="71" spans="1:6">
      <c r="A71" s="101">
        <v>2019</v>
      </c>
      <c r="B71" s="79"/>
      <c r="C71" s="9">
        <v>129.53030583640879</v>
      </c>
      <c r="D71" s="9">
        <v>128.50637087108609</v>
      </c>
      <c r="E71" s="9">
        <v>139.50692028017704</v>
      </c>
      <c r="F71" s="9">
        <v>104.61882631492657</v>
      </c>
    </row>
    <row r="72" spans="1:6">
      <c r="A72" s="101">
        <v>2020</v>
      </c>
      <c r="B72" s="79"/>
      <c r="C72" s="9">
        <v>121.59583801261888</v>
      </c>
      <c r="D72" s="9">
        <v>121.84871108352424</v>
      </c>
      <c r="E72" s="9">
        <v>131.01781822568248</v>
      </c>
      <c r="F72" s="9">
        <v>94.027682140089027</v>
      </c>
    </row>
    <row r="73" spans="1:6">
      <c r="A73" s="101">
        <v>2021</v>
      </c>
      <c r="B73" s="79"/>
      <c r="C73" s="9">
        <v>124.33931868117079</v>
      </c>
      <c r="D73" s="9">
        <v>126.52914229896061</v>
      </c>
      <c r="E73" s="9">
        <v>135.56682736862231</v>
      </c>
      <c r="F73" s="9">
        <v>85.183712506824435</v>
      </c>
    </row>
    <row r="74" spans="1:6">
      <c r="A74" s="101">
        <v>2022</v>
      </c>
      <c r="B74" s="79"/>
      <c r="C74" s="9">
        <v>142.09912872257905</v>
      </c>
      <c r="D74" s="9">
        <v>131.09717622869454</v>
      </c>
      <c r="E74" s="9">
        <v>161.55009493494038</v>
      </c>
      <c r="F74" s="9">
        <v>118.57549986200908</v>
      </c>
    </row>
    <row r="75" spans="1:6">
      <c r="A75" s="101">
        <v>2023</v>
      </c>
      <c r="B75" s="7"/>
      <c r="C75" s="9">
        <v>150.10883593972738</v>
      </c>
      <c r="D75" s="9">
        <v>137.23276846176645</v>
      </c>
      <c r="E75" s="9">
        <v>171.62529160413072</v>
      </c>
      <c r="F75" s="9">
        <v>129.24359405533642</v>
      </c>
    </row>
    <row r="76" spans="1:6" ht="13.5" hidden="1" customHeight="1">
      <c r="A76" s="3">
        <v>2023</v>
      </c>
      <c r="B76" s="7" t="s">
        <v>15</v>
      </c>
      <c r="C76" s="9">
        <v>147.13047978462635</v>
      </c>
      <c r="D76" s="9">
        <v>134.45664171252827</v>
      </c>
      <c r="E76" s="9">
        <v>171.03567347369477</v>
      </c>
      <c r="F76" s="9">
        <v>117.59616906037292</v>
      </c>
    </row>
    <row r="77" spans="1:6" ht="13.5" hidden="1" customHeight="1">
      <c r="A77" s="3"/>
      <c r="B77" s="7" t="s">
        <v>16</v>
      </c>
      <c r="C77" s="9">
        <v>145.44042316393958</v>
      </c>
      <c r="D77" s="9">
        <v>130.8942509057083</v>
      </c>
      <c r="E77" s="9">
        <v>166.82057840404431</v>
      </c>
      <c r="F77" s="9">
        <v>126.86880492927594</v>
      </c>
    </row>
    <row r="78" spans="1:6" ht="13.5" hidden="1" customHeight="1">
      <c r="A78" s="10"/>
      <c r="B78" s="11" t="s">
        <v>17</v>
      </c>
      <c r="C78" s="9">
        <v>149.76088346606403</v>
      </c>
      <c r="D78" s="9">
        <v>136.45974701309353</v>
      </c>
      <c r="E78" s="9">
        <v>168.5753910241975</v>
      </c>
      <c r="F78" s="9">
        <v>139.80441249149825</v>
      </c>
    </row>
    <row r="79" spans="1:6" ht="13.5" hidden="1" customHeight="1">
      <c r="A79" s="10"/>
      <c r="B79" s="11" t="s">
        <v>18</v>
      </c>
      <c r="C79" s="9">
        <v>147.31472579002084</v>
      </c>
      <c r="D79" s="9">
        <v>135.02742402765028</v>
      </c>
      <c r="E79" s="9">
        <v>173.06123407652854</v>
      </c>
      <c r="F79" s="9">
        <v>110.23379820220019</v>
      </c>
    </row>
    <row r="80" spans="1:6" ht="13.5" hidden="1" customHeight="1">
      <c r="A80" s="10"/>
      <c r="B80" s="11" t="s">
        <v>19</v>
      </c>
      <c r="C80" s="9">
        <v>148.31468191126419</v>
      </c>
      <c r="D80" s="9">
        <v>137.312142349243</v>
      </c>
      <c r="E80" s="9">
        <v>167.92038233182925</v>
      </c>
      <c r="F80" s="9">
        <v>127.85908019674999</v>
      </c>
    </row>
    <row r="81" spans="1:6" ht="13.5" hidden="1" customHeight="1">
      <c r="A81" s="10"/>
      <c r="B81" s="11" t="s">
        <v>20</v>
      </c>
      <c r="C81" s="9">
        <v>148.79580850414496</v>
      </c>
      <c r="D81" s="9">
        <v>137.89630081478629</v>
      </c>
      <c r="E81" s="9">
        <v>169.13876926942592</v>
      </c>
      <c r="F81" s="9">
        <v>125.34664927088386</v>
      </c>
    </row>
    <row r="82" spans="1:6" ht="13.5" hidden="1" customHeight="1">
      <c r="A82" s="10"/>
      <c r="B82" s="11" t="s">
        <v>21</v>
      </c>
      <c r="C82" s="9">
        <v>149.90389632288714</v>
      </c>
      <c r="D82" s="9">
        <v>138.71933757540364</v>
      </c>
      <c r="E82" s="9">
        <v>170.3111197342626</v>
      </c>
      <c r="F82" s="9">
        <v>127.43367098124408</v>
      </c>
    </row>
    <row r="83" spans="1:6" ht="13.5" hidden="1" customHeight="1">
      <c r="A83" s="60"/>
      <c r="B83" s="11" t="s">
        <v>30</v>
      </c>
      <c r="C83" s="9">
        <v>152.79676548730799</v>
      </c>
      <c r="D83" s="9">
        <v>140.32583750339361</v>
      </c>
      <c r="E83" s="9">
        <v>172.84056897156233</v>
      </c>
      <c r="F83" s="9">
        <v>136.06235776378929</v>
      </c>
    </row>
    <row r="84" spans="1:6" ht="13.5" hidden="1" customHeight="1">
      <c r="A84" s="60"/>
      <c r="B84" s="11" t="s">
        <v>23</v>
      </c>
      <c r="C84" s="9">
        <v>152.69205218857869</v>
      </c>
      <c r="D84" s="9">
        <v>140.02307451040463</v>
      </c>
      <c r="E84" s="9">
        <v>174.46843850663419</v>
      </c>
      <c r="F84" s="9">
        <v>130.72579752312188</v>
      </c>
    </row>
    <row r="85" spans="1:6" ht="13.5" hidden="1" customHeight="1">
      <c r="A85" s="60"/>
      <c r="B85" s="11" t="s">
        <v>24</v>
      </c>
      <c r="C85" s="9">
        <v>152.19616885657962</v>
      </c>
      <c r="D85" s="9">
        <v>138.34016618850407</v>
      </c>
      <c r="E85" s="9">
        <v>173.26146866012667</v>
      </c>
      <c r="F85" s="9">
        <v>136.60273262173084</v>
      </c>
    </row>
    <row r="86" spans="1:6" ht="13.5" hidden="1" customHeight="1">
      <c r="A86" s="3"/>
      <c r="B86" s="11" t="s">
        <v>25</v>
      </c>
      <c r="C86" s="9">
        <v>152.71210186013795</v>
      </c>
      <c r="D86" s="9">
        <v>138.98813337362984</v>
      </c>
      <c r="E86" s="9">
        <v>174.50899233863333</v>
      </c>
      <c r="F86" s="9">
        <v>134.22021021139207</v>
      </c>
    </row>
    <row r="87" spans="1:6" ht="13.5" hidden="1" customHeight="1">
      <c r="A87" s="3"/>
      <c r="B87" s="11" t="s">
        <v>26</v>
      </c>
      <c r="C87" s="9">
        <v>154.27421528533887</v>
      </c>
      <c r="D87" s="9">
        <v>138.35016556685201</v>
      </c>
      <c r="E87" s="9">
        <v>177.57077084426879</v>
      </c>
      <c r="F87" s="9">
        <v>138.1694454117777</v>
      </c>
    </row>
    <row r="88" spans="1:6" hidden="1">
      <c r="A88" s="98"/>
      <c r="B88" s="7"/>
      <c r="C88" s="9"/>
      <c r="D88" s="9"/>
      <c r="E88" s="9"/>
      <c r="F88" s="9"/>
    </row>
    <row r="89" spans="1:6">
      <c r="A89" s="129">
        <v>2024</v>
      </c>
      <c r="B89" s="7"/>
      <c r="C89" s="9">
        <v>156.59515779129029</v>
      </c>
      <c r="D89" s="9">
        <v>142.92286206466514</v>
      </c>
      <c r="E89" s="9">
        <v>179.17373799899755</v>
      </c>
      <c r="F89" s="9">
        <v>135.5143770313199</v>
      </c>
    </row>
    <row r="90" spans="1:6">
      <c r="A90" s="101"/>
      <c r="B90" s="7"/>
      <c r="C90" s="9"/>
      <c r="D90" s="9"/>
      <c r="E90" s="9"/>
      <c r="F90" s="9"/>
    </row>
    <row r="91" spans="1:6" ht="13.5" customHeight="1">
      <c r="A91" s="98">
        <v>2024</v>
      </c>
      <c r="B91" s="11" t="s">
        <v>15</v>
      </c>
      <c r="C91" s="9">
        <v>152.32184699571727</v>
      </c>
      <c r="D91" s="9">
        <v>139.8551823413859</v>
      </c>
      <c r="E91" s="9">
        <v>173.4595303636724</v>
      </c>
      <c r="F91" s="9">
        <v>131.82455041953722</v>
      </c>
    </row>
    <row r="92" spans="1:6" ht="13.5" customHeight="1">
      <c r="A92" s="98"/>
      <c r="B92" s="7" t="s">
        <v>16</v>
      </c>
      <c r="C92" s="9">
        <v>151.16073755430139</v>
      </c>
      <c r="D92" s="9">
        <v>136.62260205489738</v>
      </c>
      <c r="E92" s="9">
        <v>174.4513778677572</v>
      </c>
      <c r="F92" s="9">
        <v>130.22775964030535</v>
      </c>
    </row>
    <row r="93" spans="1:6" ht="13.5" customHeight="1">
      <c r="A93" s="10"/>
      <c r="B93" s="11" t="s">
        <v>17</v>
      </c>
      <c r="C93" s="9">
        <v>155.05755409192383</v>
      </c>
      <c r="D93" s="9">
        <v>139.52000141155381</v>
      </c>
      <c r="E93" s="9">
        <v>177.6253525901424</v>
      </c>
      <c r="F93" s="9">
        <v>140.18134078790911</v>
      </c>
    </row>
    <row r="94" spans="1:6" ht="13.5" customHeight="1">
      <c r="A94" s="10"/>
      <c r="B94" s="11" t="s">
        <v>18</v>
      </c>
      <c r="C94" s="9">
        <v>153.95602151215286</v>
      </c>
      <c r="D94" s="9">
        <v>138.67679353486571</v>
      </c>
      <c r="E94" s="9">
        <v>179.17819827322276</v>
      </c>
      <c r="F94" s="9">
        <v>129.11930876925138</v>
      </c>
    </row>
    <row r="95" spans="1:6" ht="13.5" customHeight="1">
      <c r="A95" s="10"/>
      <c r="B95" s="11" t="s">
        <v>19</v>
      </c>
      <c r="C95" s="9">
        <v>156.80247563760003</v>
      </c>
      <c r="D95" s="9">
        <v>141.93048533325876</v>
      </c>
      <c r="E95" s="9">
        <v>179.27892164409926</v>
      </c>
      <c r="F95" s="9">
        <v>140.11061962567493</v>
      </c>
    </row>
    <row r="96" spans="1:6" ht="13.5" customHeight="1">
      <c r="A96" s="10"/>
      <c r="B96" s="11" t="s">
        <v>20</v>
      </c>
      <c r="C96" s="9">
        <v>155.50671501422977</v>
      </c>
      <c r="D96" s="9">
        <v>142.34511697427988</v>
      </c>
      <c r="E96" s="9">
        <v>179.77161860553579</v>
      </c>
      <c r="F96" s="9">
        <v>126.90991545383645</v>
      </c>
    </row>
    <row r="97" spans="1:6" ht="13.5" customHeight="1">
      <c r="A97" s="10"/>
      <c r="B97" s="11" t="s">
        <v>21</v>
      </c>
      <c r="C97" s="9">
        <v>158.15280315186132</v>
      </c>
      <c r="D97" s="9">
        <v>146.00011403113018</v>
      </c>
      <c r="E97" s="9">
        <v>178.06249984418116</v>
      </c>
      <c r="F97" s="9">
        <v>141.1397189133784</v>
      </c>
    </row>
    <row r="98" spans="1:6" ht="13.5" customHeight="1">
      <c r="A98" s="60"/>
      <c r="B98" s="11" t="s">
        <v>22</v>
      </c>
      <c r="C98" s="9">
        <v>158.57155669397093</v>
      </c>
      <c r="D98" s="9">
        <v>145.70625139982744</v>
      </c>
      <c r="E98" s="9">
        <v>179.66892084578177</v>
      </c>
      <c r="F98" s="9">
        <v>139.93986193495201</v>
      </c>
    </row>
    <row r="99" spans="1:6" ht="13.5" customHeight="1">
      <c r="A99" s="60"/>
      <c r="B99" s="11" t="s">
        <v>23</v>
      </c>
      <c r="C99" s="9">
        <v>158.03512172737342</v>
      </c>
      <c r="D99" s="9">
        <v>146.74617216747785</v>
      </c>
      <c r="E99" s="9">
        <v>181.02480072137277</v>
      </c>
      <c r="F99" s="9">
        <v>127.6428704711972</v>
      </c>
    </row>
    <row r="100" spans="1:6" ht="13.5" customHeight="1">
      <c r="A100" s="60"/>
      <c r="B100" s="11" t="s">
        <v>24</v>
      </c>
      <c r="C100" s="9">
        <v>159.91537882847283</v>
      </c>
      <c r="D100" s="9">
        <v>146.83286490425306</v>
      </c>
      <c r="E100" s="9">
        <v>181.96734687138292</v>
      </c>
      <c r="F100" s="9">
        <v>138.85148450587511</v>
      </c>
    </row>
    <row r="101" spans="1:6" ht="13.5" customHeight="1">
      <c r="A101" s="98"/>
      <c r="B101" s="11" t="s">
        <v>25</v>
      </c>
      <c r="C101" s="9">
        <v>158.66752998305887</v>
      </c>
      <c r="D101" s="9">
        <v>145.5032319858058</v>
      </c>
      <c r="E101" s="9">
        <v>181.68962769114694</v>
      </c>
      <c r="F101" s="9">
        <v>134.5022186289749</v>
      </c>
    </row>
    <row r="102" spans="1:6" ht="13.5" customHeight="1">
      <c r="A102" s="98"/>
      <c r="B102" s="118" t="s">
        <v>26</v>
      </c>
      <c r="C102" s="9">
        <v>160.99415230482094</v>
      </c>
      <c r="D102" s="9">
        <v>145.33552863724583</v>
      </c>
      <c r="E102" s="9">
        <v>183.90666066967523</v>
      </c>
      <c r="F102" s="9">
        <v>145.72287522494668</v>
      </c>
    </row>
    <row r="103" spans="1:6">
      <c r="A103" s="3"/>
      <c r="B103" s="105"/>
      <c r="C103" s="8"/>
      <c r="D103" s="8"/>
      <c r="E103" s="8"/>
      <c r="F103" s="8"/>
    </row>
    <row r="104" spans="1:6" ht="13.5" customHeight="1">
      <c r="A104" s="100">
        <v>2025</v>
      </c>
      <c r="B104" s="118" t="s">
        <v>157</v>
      </c>
      <c r="C104" s="9">
        <v>158.11108649838346</v>
      </c>
      <c r="D104" s="9">
        <v>146.10188600322854</v>
      </c>
      <c r="E104" s="9">
        <v>184.92427774696745</v>
      </c>
      <c r="F104" s="9">
        <v>117.14319490576685</v>
      </c>
    </row>
    <row r="105" spans="1:6" ht="13.5" customHeight="1">
      <c r="A105" s="100"/>
      <c r="B105" s="118" t="s">
        <v>147</v>
      </c>
      <c r="C105" s="9">
        <v>157.1204768259891</v>
      </c>
      <c r="D105" s="9">
        <v>143.26734848494877</v>
      </c>
      <c r="E105" s="9">
        <v>181.89192285672289</v>
      </c>
      <c r="F105" s="9">
        <v>129.22447014011368</v>
      </c>
    </row>
    <row r="106" spans="1:6" ht="13.5" hidden="1" customHeight="1">
      <c r="A106" s="100"/>
      <c r="B106" s="11" t="s">
        <v>148</v>
      </c>
      <c r="C106" s="9"/>
      <c r="D106" s="9"/>
      <c r="E106" s="9"/>
      <c r="F106" s="9"/>
    </row>
    <row r="107" spans="1:6" ht="13.5" hidden="1" customHeight="1">
      <c r="A107" s="100"/>
      <c r="B107" s="11" t="s">
        <v>149</v>
      </c>
      <c r="C107" s="9"/>
      <c r="D107" s="9"/>
      <c r="E107" s="9"/>
      <c r="F107" s="9"/>
    </row>
    <row r="108" spans="1:6" ht="13.5" hidden="1" customHeight="1">
      <c r="A108" s="100"/>
      <c r="B108" s="11" t="s">
        <v>150</v>
      </c>
      <c r="C108" s="9"/>
      <c r="D108" s="9"/>
      <c r="E108" s="9"/>
      <c r="F108" s="9"/>
    </row>
    <row r="109" spans="1:6" ht="13.5" hidden="1" customHeight="1">
      <c r="A109" s="100"/>
      <c r="B109" s="11" t="s">
        <v>151</v>
      </c>
      <c r="C109" s="9"/>
      <c r="D109" s="9"/>
      <c r="E109" s="9"/>
      <c r="F109" s="9"/>
    </row>
    <row r="110" spans="1:6" ht="13.5" hidden="1" customHeight="1">
      <c r="A110" s="100"/>
      <c r="B110" s="11" t="s">
        <v>152</v>
      </c>
      <c r="C110" s="9"/>
      <c r="D110" s="9"/>
      <c r="E110" s="9"/>
      <c r="F110" s="9"/>
    </row>
    <row r="111" spans="1:6" ht="13.5" hidden="1" customHeight="1">
      <c r="A111" s="7"/>
      <c r="B111" s="11" t="s">
        <v>153</v>
      </c>
      <c r="C111" s="9"/>
      <c r="D111" s="9"/>
      <c r="E111" s="9"/>
      <c r="F111" s="9"/>
    </row>
    <row r="112" spans="1:6" ht="13.5" hidden="1" customHeight="1">
      <c r="A112" s="7"/>
      <c r="B112" s="11" t="s">
        <v>154</v>
      </c>
      <c r="C112" s="9"/>
      <c r="D112" s="9"/>
      <c r="E112" s="9"/>
      <c r="F112" s="9"/>
    </row>
    <row r="113" spans="1:6" ht="13.5" hidden="1" customHeight="1">
      <c r="A113" s="100"/>
      <c r="B113" s="11" t="s">
        <v>155</v>
      </c>
      <c r="C113" s="9"/>
      <c r="D113" s="9"/>
      <c r="E113" s="9"/>
      <c r="F113" s="9"/>
    </row>
    <row r="114" spans="1:6" ht="13.5" hidden="1" customHeight="1">
      <c r="A114" s="100"/>
      <c r="B114" s="11" t="s">
        <v>156</v>
      </c>
      <c r="C114" s="9"/>
      <c r="D114" s="9"/>
      <c r="E114" s="9"/>
      <c r="F114" s="9"/>
    </row>
    <row r="115" spans="1:6" ht="13.5" hidden="1" customHeight="1">
      <c r="A115" s="100"/>
      <c r="B115" s="11" t="s">
        <v>135</v>
      </c>
      <c r="C115" s="9"/>
      <c r="D115" s="9"/>
      <c r="E115" s="9"/>
      <c r="F115" s="9"/>
    </row>
    <row r="116" spans="1:6">
      <c r="A116" s="100"/>
      <c r="B116" s="7"/>
      <c r="C116" s="8"/>
      <c r="D116" s="8"/>
      <c r="E116" s="8"/>
      <c r="F116" s="8"/>
    </row>
    <row r="117" spans="1:6" s="86" customFormat="1" ht="16.5" customHeight="1">
      <c r="A117" s="136" t="s">
        <v>44</v>
      </c>
      <c r="B117" s="136"/>
      <c r="C117" s="136"/>
      <c r="D117" s="136"/>
      <c r="E117" s="136"/>
      <c r="F117" s="136"/>
    </row>
    <row r="118" spans="1:6" ht="12" hidden="1" customHeight="1">
      <c r="A118" s="3">
        <v>2018</v>
      </c>
      <c r="B118" s="7" t="s">
        <v>15</v>
      </c>
      <c r="C118" s="8">
        <v>7.4061982151844701</v>
      </c>
      <c r="D118" s="8">
        <v>8.0028993452539403</v>
      </c>
      <c r="E118" s="8">
        <v>8.4702056934377197</v>
      </c>
      <c r="F118" s="8">
        <v>1.38246424950709</v>
      </c>
    </row>
    <row r="119" spans="1:6" ht="12" hidden="1" customHeight="1">
      <c r="B119" s="7" t="s">
        <v>16</v>
      </c>
      <c r="C119" s="8">
        <v>6.8916034882177</v>
      </c>
      <c r="D119" s="8">
        <v>7.7626086966829897</v>
      </c>
      <c r="E119" s="8">
        <v>7.6830123591307604</v>
      </c>
      <c r="F119" s="8">
        <v>0.66573151019598198</v>
      </c>
    </row>
    <row r="120" spans="1:6" ht="12" hidden="1" customHeight="1">
      <c r="A120" s="3"/>
      <c r="B120" s="7" t="s">
        <v>17</v>
      </c>
      <c r="C120" s="8">
        <v>5.41512029066587</v>
      </c>
      <c r="D120" s="8">
        <v>7.0074678145570699</v>
      </c>
      <c r="E120" s="8">
        <v>6.3920256801729201</v>
      </c>
      <c r="F120" s="8">
        <v>-3.7069147346308999</v>
      </c>
    </row>
    <row r="121" spans="1:6" ht="12" hidden="1" customHeight="1">
      <c r="A121" s="3"/>
      <c r="B121" s="7" t="s">
        <v>18</v>
      </c>
      <c r="C121" s="8">
        <v>6.3606461657404596</v>
      </c>
      <c r="D121" s="8">
        <v>6.8210059888946999</v>
      </c>
      <c r="E121" s="8">
        <v>6.1451111361060198</v>
      </c>
      <c r="F121" s="8">
        <v>5.3350331986973902</v>
      </c>
    </row>
    <row r="122" spans="1:6" ht="12" hidden="1" customHeight="1">
      <c r="A122" s="3"/>
      <c r="B122" s="7" t="s">
        <v>19</v>
      </c>
      <c r="C122" s="8">
        <v>5.7746016053305498</v>
      </c>
      <c r="D122" s="8">
        <v>6.9178080260815404</v>
      </c>
      <c r="E122" s="8">
        <v>7.4786515095108799</v>
      </c>
      <c r="F122" s="8">
        <v>-4.0356165550112699</v>
      </c>
    </row>
    <row r="123" spans="1:6" ht="12" hidden="1" customHeight="1">
      <c r="A123" s="3"/>
      <c r="B123" s="7" t="s">
        <v>20</v>
      </c>
      <c r="C123" s="8">
        <v>8.7037008809439804</v>
      </c>
      <c r="D123" s="8">
        <v>6.8197700454216603</v>
      </c>
      <c r="E123" s="8">
        <v>10.4185146922187</v>
      </c>
      <c r="F123" s="8">
        <v>9.57915916287185</v>
      </c>
    </row>
    <row r="124" spans="1:6" ht="12" hidden="1" customHeight="1">
      <c r="A124" s="3"/>
      <c r="B124" s="7" t="s">
        <v>21</v>
      </c>
      <c r="C124" s="8">
        <v>9.6153494383201199</v>
      </c>
      <c r="D124" s="8">
        <v>6.6459039882595299</v>
      </c>
      <c r="E124" s="8">
        <v>12.0236733601637</v>
      </c>
      <c r="F124" s="8">
        <v>11.720188491251101</v>
      </c>
    </row>
    <row r="125" spans="1:6" ht="12" hidden="1" customHeight="1">
      <c r="A125" s="3"/>
      <c r="B125" s="7" t="s">
        <v>22</v>
      </c>
      <c r="C125" s="8">
        <v>10.327182445833399</v>
      </c>
      <c r="D125" s="8">
        <v>7.0966703792608703</v>
      </c>
      <c r="E125" s="8">
        <v>13.856817916853499</v>
      </c>
      <c r="F125" s="8">
        <v>10.2892239824216</v>
      </c>
    </row>
    <row r="126" spans="1:6" ht="12" hidden="1" customHeight="1">
      <c r="A126" s="3"/>
      <c r="B126" s="7" t="s">
        <v>23</v>
      </c>
      <c r="C126" s="8">
        <v>7.0804229477433198</v>
      </c>
      <c r="D126" s="8">
        <v>5.8417258419443803</v>
      </c>
      <c r="E126" s="8">
        <v>10.3285767846141</v>
      </c>
      <c r="F126" s="8">
        <v>0.43882819740107898</v>
      </c>
    </row>
    <row r="127" spans="1:6" ht="12" hidden="1" customHeight="1">
      <c r="A127" s="3"/>
      <c r="B127" s="7" t="s">
        <v>24</v>
      </c>
      <c r="C127" s="8">
        <v>8.0212738128751209</v>
      </c>
      <c r="D127" s="8">
        <v>6.5253260732407501</v>
      </c>
      <c r="E127" s="8">
        <v>10.949474672868501</v>
      </c>
      <c r="F127" s="8">
        <v>3.4188745785069301</v>
      </c>
    </row>
    <row r="128" spans="1:6" ht="12" hidden="1" customHeight="1">
      <c r="A128" s="3"/>
      <c r="B128" s="7" t="s">
        <v>25</v>
      </c>
      <c r="C128" s="8">
        <v>8.4476087401609696</v>
      </c>
      <c r="D128" s="8">
        <v>6.2188334448162097</v>
      </c>
      <c r="E128" s="8">
        <v>12.3326805466344</v>
      </c>
      <c r="F128" s="8">
        <v>2.9176114790433401</v>
      </c>
    </row>
    <row r="129" spans="1:6" ht="12" hidden="1" customHeight="1">
      <c r="A129" s="3"/>
      <c r="B129" s="7" t="s">
        <v>26</v>
      </c>
      <c r="C129" s="8">
        <v>7.9740727181092099</v>
      </c>
      <c r="D129" s="8">
        <v>5.9895351079304504</v>
      </c>
      <c r="E129" s="8">
        <v>12.238311961671601</v>
      </c>
      <c r="F129" s="8">
        <v>-0.48281334648476099</v>
      </c>
    </row>
    <row r="130" spans="1:6" hidden="1">
      <c r="A130" s="3">
        <v>2019</v>
      </c>
      <c r="B130" s="7" t="s">
        <v>15</v>
      </c>
      <c r="C130" s="8">
        <v>7.8855493709262996</v>
      </c>
      <c r="D130" s="8">
        <v>5.2405261051976</v>
      </c>
      <c r="E130" s="8">
        <v>11.235110528159201</v>
      </c>
      <c r="F130" s="8">
        <v>5.5952191827819604</v>
      </c>
    </row>
    <row r="131" spans="1:6" hidden="1">
      <c r="A131" s="10"/>
      <c r="B131" s="7" t="s">
        <v>16</v>
      </c>
      <c r="C131" s="8">
        <v>6.4023304412842599</v>
      </c>
      <c r="D131" s="8">
        <v>4.2021619337370204</v>
      </c>
      <c r="E131" s="8">
        <v>9.2956505914064405</v>
      </c>
      <c r="F131" s="8">
        <v>3.82919656156434</v>
      </c>
    </row>
    <row r="132" spans="1:6" hidden="1">
      <c r="A132" s="10"/>
      <c r="B132" s="7" t="s">
        <v>17</v>
      </c>
      <c r="C132" s="8">
        <v>5.0415913526887799</v>
      </c>
      <c r="D132" s="8">
        <v>3.1236704316264099</v>
      </c>
      <c r="E132" s="8">
        <v>7.3563068025278104</v>
      </c>
      <c r="F132" s="8">
        <v>3.8720679907244202</v>
      </c>
    </row>
    <row r="133" spans="1:6" hidden="1">
      <c r="A133" s="10"/>
      <c r="B133" s="7" t="s">
        <v>18</v>
      </c>
      <c r="C133" s="8">
        <v>5.2249176533236303</v>
      </c>
      <c r="D133" s="8">
        <v>3.3181249587883599</v>
      </c>
      <c r="E133" s="8">
        <v>7.7120800900840996</v>
      </c>
      <c r="F133" s="8">
        <v>3.5492614345512101</v>
      </c>
    </row>
    <row r="134" spans="1:6" hidden="1">
      <c r="A134" s="10"/>
      <c r="B134" s="7" t="s">
        <v>19</v>
      </c>
      <c r="C134" s="8">
        <v>6.6509215935966601</v>
      </c>
      <c r="D134" s="8">
        <v>3.5437415143507298</v>
      </c>
      <c r="E134" s="8">
        <v>9.4219658311151004</v>
      </c>
      <c r="F134" s="8">
        <v>9.1385120790243395</v>
      </c>
    </row>
    <row r="135" spans="1:6" hidden="1">
      <c r="A135" s="10"/>
      <c r="B135" s="7" t="s">
        <v>33</v>
      </c>
      <c r="C135" s="8">
        <v>6.4427651729334503</v>
      </c>
      <c r="D135" s="8">
        <v>5.0222145800640599</v>
      </c>
      <c r="E135" s="8">
        <v>9.64276527340499</v>
      </c>
      <c r="F135" s="8">
        <v>-0.117162019396403</v>
      </c>
    </row>
    <row r="136" spans="1:6" hidden="1">
      <c r="A136" s="10"/>
      <c r="B136" s="7" t="s">
        <v>21</v>
      </c>
      <c r="C136" s="8">
        <v>6.2904012574005899</v>
      </c>
      <c r="D136" s="8">
        <v>5.7925914256481699</v>
      </c>
      <c r="E136" s="8">
        <v>8.4393224319515401</v>
      </c>
      <c r="F136" s="8">
        <v>0.34110829876321702</v>
      </c>
    </row>
    <row r="137" spans="1:6" hidden="1">
      <c r="A137" s="3"/>
      <c r="B137" s="7" t="s">
        <v>30</v>
      </c>
      <c r="C137" s="8">
        <v>5.8513965184053696</v>
      </c>
      <c r="D137" s="8">
        <v>5.4817953959429797</v>
      </c>
      <c r="E137" s="8">
        <v>7.4539347013919404</v>
      </c>
      <c r="F137" s="8">
        <v>1.40191544981386</v>
      </c>
    </row>
    <row r="138" spans="1:6" hidden="1">
      <c r="A138" s="3"/>
      <c r="B138" s="7" t="s">
        <v>31</v>
      </c>
      <c r="C138" s="8">
        <v>5.9708968106374698</v>
      </c>
      <c r="D138" s="8">
        <v>5.0428991119270803</v>
      </c>
      <c r="E138" s="8">
        <v>7.3734659079993499</v>
      </c>
      <c r="F138" s="8">
        <v>4.5018317951031701</v>
      </c>
    </row>
    <row r="139" spans="1:6" hidden="1">
      <c r="A139" s="3"/>
      <c r="B139" s="7" t="s">
        <v>32</v>
      </c>
      <c r="C139" s="8">
        <v>5.2448052489236803</v>
      </c>
      <c r="D139" s="8">
        <v>4.3949550480748298</v>
      </c>
      <c r="E139" s="8">
        <v>6.6472479188042701</v>
      </c>
      <c r="F139" s="8">
        <v>3.3149520744024699</v>
      </c>
    </row>
    <row r="140" spans="1:6" hidden="1">
      <c r="A140" s="3"/>
      <c r="B140" s="2" t="s">
        <v>25</v>
      </c>
      <c r="C140" s="8">
        <v>5.6730462282273102</v>
      </c>
      <c r="D140" s="8">
        <v>4.8935159175161296</v>
      </c>
      <c r="E140" s="8">
        <v>7.0682304100288604</v>
      </c>
      <c r="F140" s="8">
        <v>3.2408933204174799</v>
      </c>
    </row>
    <row r="141" spans="1:6" hidden="1">
      <c r="A141" s="3"/>
      <c r="B141" s="2" t="s">
        <v>26</v>
      </c>
      <c r="C141" s="8">
        <v>6.0328226662699898</v>
      </c>
      <c r="D141" s="8">
        <v>5.4339637094471698</v>
      </c>
      <c r="E141" s="8">
        <v>6.9918951372484299</v>
      </c>
      <c r="F141" s="8">
        <v>4.40971957358565</v>
      </c>
    </row>
    <row r="142" spans="1:6" ht="15" hidden="1" customHeight="1">
      <c r="A142" s="3"/>
      <c r="C142" s="8"/>
      <c r="D142" s="8"/>
      <c r="E142" s="8"/>
      <c r="F142" s="8"/>
    </row>
    <row r="143" spans="1:6" ht="13.5" hidden="1" customHeight="1">
      <c r="A143" s="3">
        <v>2020</v>
      </c>
      <c r="B143" s="12" t="s">
        <v>15</v>
      </c>
      <c r="C143" s="8">
        <v>5.4688560801405597</v>
      </c>
      <c r="D143" s="8">
        <v>5.2506234527227997</v>
      </c>
      <c r="E143" s="8">
        <v>6.7476558903817301</v>
      </c>
      <c r="F143" s="8">
        <v>0.87437850726981303</v>
      </c>
    </row>
    <row r="144" spans="1:6" ht="13.5" hidden="1" customHeight="1">
      <c r="A144" s="10"/>
      <c r="B144" s="11" t="s">
        <v>16</v>
      </c>
      <c r="C144" s="8">
        <v>5.4428554330518999</v>
      </c>
      <c r="D144" s="8">
        <v>4.9098162526834299</v>
      </c>
      <c r="E144" s="8">
        <v>6.3997285444414898</v>
      </c>
      <c r="F144" s="8">
        <v>3.6125419447559799</v>
      </c>
    </row>
    <row r="145" spans="1:6" ht="13.5" hidden="1" customHeight="1">
      <c r="A145" s="10"/>
      <c r="B145" s="11" t="s">
        <v>17</v>
      </c>
      <c r="C145" s="8">
        <v>-6.08017129692686</v>
      </c>
      <c r="D145" s="8">
        <v>-2.5420491818105302</v>
      </c>
      <c r="E145" s="8">
        <v>-7.5318150753008197</v>
      </c>
      <c r="F145" s="8">
        <v>-14.4139197293965</v>
      </c>
    </row>
    <row r="146" spans="1:6" ht="13.5" hidden="1" customHeight="1">
      <c r="A146" s="10"/>
      <c r="B146" s="11" t="s">
        <v>18</v>
      </c>
      <c r="C146" s="8">
        <v>-38.600649942464003</v>
      </c>
      <c r="D146" s="8">
        <v>-27.484628734125099</v>
      </c>
      <c r="E146" s="8">
        <v>-35.976551338769099</v>
      </c>
      <c r="F146" s="8">
        <v>-93.621131493753296</v>
      </c>
    </row>
    <row r="147" spans="1:6" ht="13.5" hidden="1" customHeight="1">
      <c r="A147" s="10"/>
      <c r="B147" s="11" t="s">
        <v>19</v>
      </c>
      <c r="C147" s="8">
        <v>-24.1253974997922</v>
      </c>
      <c r="D147" s="8">
        <v>-23.3279994167052</v>
      </c>
      <c r="E147" s="8">
        <v>-17.997128671142502</v>
      </c>
      <c r="F147" s="8">
        <v>-49.886408692845798</v>
      </c>
    </row>
    <row r="148" spans="1:6" ht="13.5" hidden="1" customHeight="1">
      <c r="A148" s="10"/>
      <c r="B148" s="11" t="s">
        <v>33</v>
      </c>
      <c r="C148" s="8">
        <v>-8.9333490196253003</v>
      </c>
      <c r="D148" s="8">
        <v>-7.7245282435061302</v>
      </c>
      <c r="E148" s="8">
        <v>-11.151658239291701</v>
      </c>
      <c r="F148" s="8">
        <v>-4.6460540550630496</v>
      </c>
    </row>
    <row r="149" spans="1:6" ht="13.5" hidden="1" customHeight="1">
      <c r="A149" s="10"/>
      <c r="B149" s="11" t="s">
        <v>34</v>
      </c>
      <c r="C149" s="8">
        <v>-3.8528199081342902</v>
      </c>
      <c r="D149" s="8">
        <v>-3.9683301008407001</v>
      </c>
      <c r="E149" s="8">
        <v>-5.2153345673448097</v>
      </c>
      <c r="F149" s="8">
        <v>1.81016790047384</v>
      </c>
    </row>
    <row r="150" spans="1:6" ht="13.5" hidden="1" customHeight="1">
      <c r="A150" s="60"/>
      <c r="B150" s="11" t="s">
        <v>30</v>
      </c>
      <c r="C150" s="8">
        <v>-2.4931515588396</v>
      </c>
      <c r="D150" s="8">
        <v>-3.3973734745695099</v>
      </c>
      <c r="E150" s="8">
        <v>-2.4558390043453699</v>
      </c>
      <c r="F150" s="8">
        <v>0.86685705373339395</v>
      </c>
    </row>
    <row r="151" spans="1:6" s="12" customFormat="1" ht="13.5" hidden="1" customHeight="1">
      <c r="A151" s="71"/>
      <c r="B151" s="11" t="s">
        <v>23</v>
      </c>
      <c r="C151" s="8">
        <v>0.46069793411871501</v>
      </c>
      <c r="D151" s="8">
        <v>-3.2413358589456802</v>
      </c>
      <c r="E151" s="8">
        <v>0.99578716190007499</v>
      </c>
      <c r="F151" s="8">
        <v>15.1218243594688</v>
      </c>
    </row>
    <row r="152" spans="1:6" ht="13.5" hidden="1" customHeight="1">
      <c r="A152" s="3"/>
      <c r="B152" s="11" t="s">
        <v>24</v>
      </c>
      <c r="C152" s="8">
        <v>-1.4207076025129799</v>
      </c>
      <c r="D152" s="8">
        <v>-0.81144948319399302</v>
      </c>
      <c r="E152" s="8">
        <v>-2.8198530734179998</v>
      </c>
      <c r="F152" s="8">
        <v>1.6562618328044301</v>
      </c>
    </row>
    <row r="153" spans="1:6" ht="13.5" hidden="1" customHeight="1">
      <c r="A153" s="3"/>
      <c r="B153" s="11" t="s">
        <v>25</v>
      </c>
      <c r="C153" s="8">
        <v>-1.4426718396618901</v>
      </c>
      <c r="D153" s="8">
        <v>-0.34412568172550501</v>
      </c>
      <c r="E153" s="8">
        <v>-3.1221474947304202</v>
      </c>
      <c r="F153" s="8">
        <v>1.02837837467877</v>
      </c>
    </row>
    <row r="154" spans="1:6" ht="13.5" hidden="1" customHeight="1">
      <c r="A154" s="3"/>
      <c r="B154" s="11" t="s">
        <v>26</v>
      </c>
      <c r="C154" s="8">
        <v>0.26810394499359202</v>
      </c>
      <c r="D154" s="8">
        <v>6.2744406168069297E-2</v>
      </c>
      <c r="E154" s="8">
        <v>-2.8862192474434898</v>
      </c>
      <c r="F154" s="8">
        <v>14.746423749382</v>
      </c>
    </row>
    <row r="155" spans="1:6" hidden="1">
      <c r="A155" s="3"/>
      <c r="B155" s="11"/>
    </row>
    <row r="156" spans="1:6" ht="7.5" customHeight="1">
      <c r="A156" s="3"/>
      <c r="B156" s="11"/>
    </row>
    <row r="157" spans="1:6" ht="13.5" hidden="1" customHeight="1">
      <c r="A157" s="3">
        <v>2021</v>
      </c>
      <c r="B157" s="12" t="s">
        <v>15</v>
      </c>
      <c r="C157" s="8">
        <v>-2.3741419697335502</v>
      </c>
      <c r="D157" s="25">
        <v>3.4209471836033102E-2</v>
      </c>
      <c r="E157" s="8">
        <v>-2.9976140020372402</v>
      </c>
      <c r="F157" s="8">
        <v>-9.36379732113366</v>
      </c>
    </row>
    <row r="158" spans="1:6" ht="13.5" hidden="1" customHeight="1">
      <c r="A158" s="3"/>
      <c r="B158" s="11" t="s">
        <v>16</v>
      </c>
      <c r="C158" s="8">
        <v>-0.82311808873532</v>
      </c>
      <c r="D158" s="8">
        <v>0.37407742182251602</v>
      </c>
      <c r="E158" s="8">
        <v>-1.9038101634840401</v>
      </c>
      <c r="F158" s="8">
        <v>-1.1120671610283599</v>
      </c>
    </row>
    <row r="159" spans="1:6" ht="13.5" hidden="1" customHeight="1">
      <c r="A159" s="10"/>
      <c r="B159" s="11" t="s">
        <v>27</v>
      </c>
      <c r="C159" s="8">
        <v>8.8562538711947099</v>
      </c>
      <c r="D159" s="8">
        <v>2.1008465925022501</v>
      </c>
      <c r="E159" s="8">
        <v>8.9276588447693204</v>
      </c>
      <c r="F159" s="8">
        <v>39.146126990400099</v>
      </c>
    </row>
    <row r="160" spans="1:6" ht="13.5" hidden="1" customHeight="1">
      <c r="A160" s="10"/>
      <c r="B160" s="11" t="s">
        <v>18</v>
      </c>
      <c r="C160" s="8">
        <v>71.345005521211704</v>
      </c>
      <c r="D160" s="8">
        <v>42.936414225636398</v>
      </c>
      <c r="E160" s="8">
        <v>63.318360969822599</v>
      </c>
      <c r="F160" s="36">
        <v>1686.7821477765699</v>
      </c>
    </row>
    <row r="161" spans="1:6" ht="13.5" hidden="1" customHeight="1">
      <c r="A161" s="10"/>
      <c r="B161" s="11" t="s">
        <v>35</v>
      </c>
      <c r="C161" s="8">
        <v>27.1969437337799</v>
      </c>
      <c r="D161" s="8">
        <v>27.6174709576898</v>
      </c>
      <c r="E161" s="8">
        <v>20.352936994284999</v>
      </c>
      <c r="F161" s="8">
        <v>66.121774690739102</v>
      </c>
    </row>
    <row r="162" spans="1:6" ht="13.5" hidden="1" customHeight="1">
      <c r="A162" s="10"/>
      <c r="B162" s="11" t="s">
        <v>36</v>
      </c>
      <c r="C162" s="8">
        <v>-12.6818863169728</v>
      </c>
      <c r="D162" s="8">
        <v>-0.450483344913022</v>
      </c>
      <c r="E162" s="8">
        <v>-3.6899150352046499</v>
      </c>
      <c r="F162" s="8">
        <v>-92.812337291191398</v>
      </c>
    </row>
    <row r="163" spans="1:6" ht="13.5" hidden="1" customHeight="1">
      <c r="A163" s="10"/>
      <c r="B163" s="11" t="s">
        <v>34</v>
      </c>
      <c r="C163" s="8">
        <v>-16.556483920222298</v>
      </c>
      <c r="D163" s="8">
        <v>-3.4024130342383798</v>
      </c>
      <c r="E163" s="8">
        <v>-9.2655089670865394</v>
      </c>
      <c r="F163" s="8">
        <v>-88.160647711981397</v>
      </c>
    </row>
    <row r="164" spans="1:6" ht="13.5" hidden="1" customHeight="1">
      <c r="A164" s="60"/>
      <c r="B164" s="11" t="s">
        <v>30</v>
      </c>
      <c r="C164" s="8">
        <v>-11.788908772656701</v>
      </c>
      <c r="D164" s="8">
        <v>-3.3141258802880098</v>
      </c>
      <c r="E164" s="8">
        <v>-7.8912472188912401</v>
      </c>
      <c r="F164" s="8">
        <v>-58.434011728063503</v>
      </c>
    </row>
    <row r="165" spans="1:6" ht="13.5" hidden="1" customHeight="1">
      <c r="A165" s="60"/>
      <c r="B165" s="11" t="s">
        <v>23</v>
      </c>
      <c r="C165" s="8">
        <v>-5.5815656006642698</v>
      </c>
      <c r="D165" s="8">
        <v>-2.6869817823018298</v>
      </c>
      <c r="E165" s="8">
        <v>-2.8115422007703899</v>
      </c>
      <c r="F165" s="8">
        <v>-23.681092661194199</v>
      </c>
    </row>
    <row r="166" spans="1:6" ht="13.5" hidden="1" customHeight="1">
      <c r="A166" s="60"/>
      <c r="B166" s="11" t="s">
        <v>24</v>
      </c>
      <c r="C166" s="8">
        <v>1.35016003577262</v>
      </c>
      <c r="D166" s="8">
        <v>-1.8255618321410201</v>
      </c>
      <c r="E166" s="8">
        <v>2.2153799993864798</v>
      </c>
      <c r="F166" s="8">
        <v>10.5670679378328</v>
      </c>
    </row>
    <row r="167" spans="1:6" hidden="1">
      <c r="A167" s="3"/>
      <c r="B167" s="7" t="s">
        <v>25</v>
      </c>
      <c r="C167" s="8">
        <v>2.4385406805510002</v>
      </c>
      <c r="D167" s="8">
        <v>1.29746352445372</v>
      </c>
      <c r="E167" s="8">
        <v>3.28797079893108</v>
      </c>
      <c r="F167" s="8">
        <v>3.6211726794260999</v>
      </c>
    </row>
    <row r="168" spans="1:6" hidden="1">
      <c r="A168" s="3"/>
      <c r="B168" s="7" t="s">
        <v>26</v>
      </c>
      <c r="C168" s="8">
        <v>0.83559919888200895</v>
      </c>
      <c r="D168" s="8">
        <v>0.67750948480584905</v>
      </c>
      <c r="E168" s="8">
        <v>0.45069527774752599</v>
      </c>
      <c r="F168" s="8">
        <v>2.8206705955729801</v>
      </c>
    </row>
    <row r="169" spans="1:6" hidden="1">
      <c r="A169" s="3"/>
      <c r="B169" s="7"/>
      <c r="C169" s="8"/>
      <c r="D169" s="8"/>
      <c r="E169" s="8"/>
      <c r="F169" s="8"/>
    </row>
    <row r="170" spans="1:6" ht="13.5" hidden="1" customHeight="1">
      <c r="A170" s="3">
        <v>2022</v>
      </c>
      <c r="B170" s="12" t="s">
        <v>15</v>
      </c>
      <c r="C170" s="8">
        <v>3.3675003541944637</v>
      </c>
      <c r="D170" s="8">
        <v>1.6753624577758863</v>
      </c>
      <c r="E170" s="8">
        <v>2.7644436786563586</v>
      </c>
      <c r="F170" s="8">
        <v>13.82943547933737</v>
      </c>
    </row>
    <row r="171" spans="1:6" ht="13.5" hidden="1" customHeight="1">
      <c r="A171" s="3"/>
      <c r="B171" s="13" t="s">
        <v>16</v>
      </c>
      <c r="C171" s="8">
        <v>3.6404960081511062</v>
      </c>
      <c r="D171" s="8">
        <v>0.65611989020963879</v>
      </c>
      <c r="E171" s="8">
        <v>5.4206394447565032</v>
      </c>
      <c r="F171" s="8">
        <v>6.8893070991700167</v>
      </c>
    </row>
    <row r="172" spans="1:6" ht="13.5" hidden="1" customHeight="1">
      <c r="A172" s="10"/>
      <c r="B172" s="13" t="s">
        <v>17</v>
      </c>
      <c r="C172" s="8">
        <v>4.7362534595032368</v>
      </c>
      <c r="D172" s="8">
        <v>1.1704412254587071</v>
      </c>
      <c r="E172" s="8">
        <v>7.2727124787180353</v>
      </c>
      <c r="F172" s="8">
        <v>6.4969329878112214</v>
      </c>
    </row>
    <row r="173" spans="1:6" ht="13.5" hidden="1" customHeight="1">
      <c r="A173" s="10"/>
      <c r="B173" s="13" t="s">
        <v>28</v>
      </c>
      <c r="C173" s="8">
        <v>10.003530790384252</v>
      </c>
      <c r="D173" s="8">
        <v>3.2831098792315716</v>
      </c>
      <c r="E173" s="8">
        <v>16.597739693241031</v>
      </c>
      <c r="F173" s="8">
        <v>7.2434565499152503</v>
      </c>
    </row>
    <row r="174" spans="1:6" ht="13.5" hidden="1" customHeight="1">
      <c r="A174" s="10"/>
      <c r="B174" s="11" t="s">
        <v>29</v>
      </c>
      <c r="C174" s="8">
        <v>14.685590019953354</v>
      </c>
      <c r="D174" s="8">
        <v>3.0927973781717633</v>
      </c>
      <c r="E174" s="8">
        <v>24.196985225132096</v>
      </c>
      <c r="F174" s="8">
        <v>19.5623481869466</v>
      </c>
    </row>
    <row r="175" spans="1:6" ht="13.5" hidden="1" customHeight="1">
      <c r="A175" s="10"/>
      <c r="B175" s="11" t="s">
        <v>36</v>
      </c>
      <c r="C175" s="8">
        <v>35.753114183484726</v>
      </c>
      <c r="D175" s="8">
        <v>10.699061942901643</v>
      </c>
      <c r="E175" s="8">
        <v>31.304799541341378</v>
      </c>
      <c r="F175" s="36">
        <v>1529.9053573239034</v>
      </c>
    </row>
    <row r="176" spans="1:6" ht="13.5" hidden="1" customHeight="1">
      <c r="A176" s="10"/>
      <c r="B176" s="11" t="s">
        <v>37</v>
      </c>
      <c r="C176" s="8">
        <v>33.391367854064733</v>
      </c>
      <c r="D176" s="8">
        <v>10.841976238174045</v>
      </c>
      <c r="E176" s="8">
        <v>31.612412657393318</v>
      </c>
      <c r="F176" s="8">
        <v>667.07267043793297</v>
      </c>
    </row>
    <row r="177" spans="1:6" ht="13.5" hidden="1" customHeight="1">
      <c r="A177" s="60"/>
      <c r="B177" s="11" t="s">
        <v>38</v>
      </c>
      <c r="C177" s="8">
        <v>26.931529623273143</v>
      </c>
      <c r="D177" s="8">
        <v>7.3408189759711862</v>
      </c>
      <c r="E177" s="8">
        <v>30.072194637549178</v>
      </c>
      <c r="F177" s="8">
        <v>168.14984589581155</v>
      </c>
    </row>
    <row r="178" spans="1:6" ht="13.5" hidden="1" customHeight="1">
      <c r="A178" s="60"/>
      <c r="B178" s="15" t="s">
        <v>23</v>
      </c>
      <c r="C178" s="8">
        <v>18.479678770013329</v>
      </c>
      <c r="D178" s="8">
        <v>3.4036948932717692</v>
      </c>
      <c r="E178" s="8">
        <v>27.098093023370495</v>
      </c>
      <c r="F178" s="8">
        <v>44.122325042160668</v>
      </c>
    </row>
    <row r="179" spans="1:6" ht="13.5" hidden="1" customHeight="1">
      <c r="A179" s="60"/>
      <c r="B179" s="15" t="s">
        <v>24</v>
      </c>
      <c r="C179" s="8">
        <v>10.345420688362662</v>
      </c>
      <c r="D179" s="8">
        <v>0.83012106418358655</v>
      </c>
      <c r="E179" s="8">
        <v>22.254352673611088</v>
      </c>
      <c r="F179" s="8">
        <v>1.1969008290538152</v>
      </c>
    </row>
    <row r="180" spans="1:6" hidden="1">
      <c r="A180" s="3"/>
      <c r="B180" s="7" t="s">
        <v>25</v>
      </c>
      <c r="C180" s="8">
        <v>9.8489419585749758</v>
      </c>
      <c r="D180" s="8">
        <v>0.60556099883131154</v>
      </c>
      <c r="E180" s="8">
        <v>18.280672354857263</v>
      </c>
      <c r="F180" s="8">
        <v>10.287475387953871</v>
      </c>
    </row>
    <row r="181" spans="1:6" hidden="1">
      <c r="A181" s="3"/>
      <c r="B181" s="79" t="s">
        <v>26</v>
      </c>
      <c r="C181" s="8">
        <v>9.5207635439906966</v>
      </c>
      <c r="D181" s="8">
        <v>1.115040760407271</v>
      </c>
      <c r="E181" s="8">
        <v>17.403544889637089</v>
      </c>
      <c r="F181" s="8">
        <v>9.6688693192780164</v>
      </c>
    </row>
    <row r="182" spans="1:6">
      <c r="A182" s="3"/>
      <c r="B182" s="7"/>
      <c r="C182" s="8"/>
      <c r="D182" s="8"/>
      <c r="E182" s="8"/>
      <c r="F182" s="8"/>
    </row>
    <row r="183" spans="1:6" ht="13.5" hidden="1" customHeight="1">
      <c r="A183" s="3">
        <v>2023</v>
      </c>
      <c r="B183" s="7" t="s">
        <v>15</v>
      </c>
      <c r="C183" s="96">
        <f>(C76/C59-1)*100</f>
        <v>8.4812059173896337</v>
      </c>
      <c r="D183" s="96">
        <f t="shared" ref="D183:F183" si="0">(D76/D59-1)*100</f>
        <v>0.26789843461931806</v>
      </c>
      <c r="E183" s="96">
        <f t="shared" si="0"/>
        <v>16.193870753856011</v>
      </c>
      <c r="F183" s="96">
        <f t="shared" si="0"/>
        <v>9.2327630142286843</v>
      </c>
    </row>
    <row r="184" spans="1:6" ht="13.5" hidden="1" customHeight="1">
      <c r="A184" s="3"/>
      <c r="B184" s="7" t="s">
        <v>16</v>
      </c>
      <c r="C184" s="96">
        <f>(C77/C60-1)*100</f>
        <v>10.598744909219437</v>
      </c>
      <c r="D184" s="96">
        <f t="shared" ref="D184:F186" si="1">(D77/D60-1)*100</f>
        <v>3.7783665472416184</v>
      </c>
      <c r="E184" s="96">
        <f t="shared" si="1"/>
        <v>14.076618985052992</v>
      </c>
      <c r="F184" s="96">
        <f t="shared" si="1"/>
        <v>20.917905472158573</v>
      </c>
    </row>
    <row r="185" spans="1:6" ht="13.5" hidden="1" customHeight="1">
      <c r="A185" s="10"/>
      <c r="B185" s="11" t="s">
        <v>17</v>
      </c>
      <c r="C185" s="96">
        <f>(C78/C61-1)*100</f>
        <v>9.4151203145042004</v>
      </c>
      <c r="D185" s="96">
        <f t="shared" si="1"/>
        <v>6.7413823436865083</v>
      </c>
      <c r="E185" s="96">
        <f t="shared" si="1"/>
        <v>13.797236853486616</v>
      </c>
      <c r="F185" s="96">
        <f t="shared" si="1"/>
        <v>5.6150667426037471</v>
      </c>
    </row>
    <row r="186" spans="1:6" ht="13.5" hidden="1" customHeight="1">
      <c r="A186" s="10"/>
      <c r="B186" s="11" t="s">
        <v>18</v>
      </c>
      <c r="C186" s="96">
        <f>(C79/C62-1)*100</f>
        <v>4.7476597431406198</v>
      </c>
      <c r="D186" s="96">
        <f t="shared" si="1"/>
        <v>3.3800435235140203</v>
      </c>
      <c r="E186" s="96">
        <f t="shared" si="1"/>
        <v>10.036007533961966</v>
      </c>
      <c r="F186" s="96">
        <f t="shared" si="1"/>
        <v>-8.9879961236839723</v>
      </c>
    </row>
    <row r="187" spans="1:6" ht="13.5" hidden="1" customHeight="1">
      <c r="A187" s="10"/>
      <c r="B187" s="11" t="s">
        <v>19</v>
      </c>
      <c r="C187" s="96">
        <f t="shared" ref="C187:F187" si="2">(C80/C63-1)*100</f>
        <v>4.5879322419352997</v>
      </c>
      <c r="D187" s="96">
        <f t="shared" si="2"/>
        <v>5.2957786480881008</v>
      </c>
      <c r="E187" s="96">
        <f t="shared" si="2"/>
        <v>2.3611668748188652</v>
      </c>
      <c r="F187" s="96">
        <f t="shared" si="2"/>
        <v>17.969428471738635</v>
      </c>
    </row>
    <row r="188" spans="1:6" ht="13.5" hidden="1" customHeight="1">
      <c r="A188" s="10"/>
      <c r="B188" s="11" t="s">
        <v>20</v>
      </c>
      <c r="C188" s="96">
        <f t="shared" ref="C188:F188" si="3">(C81/C64-1)*100</f>
        <v>3.1269100795509486</v>
      </c>
      <c r="D188" s="96">
        <f t="shared" si="3"/>
        <v>4.4850133812775583</v>
      </c>
      <c r="E188" s="96">
        <f t="shared" si="3"/>
        <v>2.5978675555468067</v>
      </c>
      <c r="F188" s="96">
        <f t="shared" si="3"/>
        <v>3.0988219077010992</v>
      </c>
    </row>
    <row r="189" spans="1:6" ht="13.5" hidden="1" customHeight="1">
      <c r="A189" s="10"/>
      <c r="B189" s="11" t="s">
        <v>21</v>
      </c>
      <c r="C189" s="96">
        <f t="shared" ref="C189:F189" si="4">(C82/C65-1)*100</f>
        <v>5.4258841860111762</v>
      </c>
      <c r="D189" s="96">
        <f t="shared" si="4"/>
        <v>6.6189891138277446</v>
      </c>
      <c r="E189" s="96">
        <f t="shared" si="4"/>
        <v>2.7408381115102687</v>
      </c>
      <c r="F189" s="96">
        <f t="shared" si="4"/>
        <v>20.401401873500546</v>
      </c>
    </row>
    <row r="190" spans="1:6" ht="13.5" hidden="1" customHeight="1">
      <c r="A190" s="60"/>
      <c r="B190" s="11" t="s">
        <v>30</v>
      </c>
      <c r="C190" s="96">
        <f t="shared" ref="C190:F190" si="5">(C83/C66-1)*100</f>
        <v>5.0494082665198281</v>
      </c>
      <c r="D190" s="96">
        <f t="shared" si="5"/>
        <v>6.0777220819993483</v>
      </c>
      <c r="E190" s="96">
        <f t="shared" si="5"/>
        <v>3.7837016685199787</v>
      </c>
      <c r="F190" s="96">
        <f t="shared" si="5"/>
        <v>8.728166083113976</v>
      </c>
    </row>
    <row r="191" spans="1:6" ht="13.5" hidden="1" customHeight="1">
      <c r="A191" s="60"/>
      <c r="B191" s="11" t="s">
        <v>23</v>
      </c>
      <c r="C191" s="96">
        <f t="shared" ref="C191:F191" si="6">(C84/C67-1)*100</f>
        <v>4.5493867968017909</v>
      </c>
      <c r="D191" s="96">
        <f t="shared" si="6"/>
        <v>5.741230734817071</v>
      </c>
      <c r="E191" s="96">
        <f t="shared" si="6"/>
        <v>3.7668363518828185</v>
      </c>
      <c r="F191" s="96">
        <f t="shared" si="6"/>
        <v>5.9306171663985108</v>
      </c>
    </row>
    <row r="192" spans="1:6" ht="13.5" hidden="1" customHeight="1">
      <c r="A192" s="60"/>
      <c r="B192" s="11" t="s">
        <v>24</v>
      </c>
      <c r="C192" s="96">
        <f t="shared" ref="C192:F192" si="7">(C85/C68-1)*100</f>
        <v>4.4920632765229174</v>
      </c>
      <c r="D192" s="96">
        <f t="shared" si="7"/>
        <v>4.6879282328529115</v>
      </c>
      <c r="E192" s="96">
        <f t="shared" si="7"/>
        <v>2.3008563723346365</v>
      </c>
      <c r="F192" s="96">
        <f t="shared" si="7"/>
        <v>15.782931066542183</v>
      </c>
    </row>
    <row r="193" spans="1:6" ht="13.5" hidden="1" customHeight="1">
      <c r="A193" s="3"/>
      <c r="B193" s="11" t="s">
        <v>25</v>
      </c>
      <c r="C193" s="96">
        <f t="shared" ref="C193:F193" si="8">(C86/C69-1)*100</f>
        <v>4.6598266678669287</v>
      </c>
      <c r="D193" s="96">
        <f t="shared" si="8"/>
        <v>5.8221842579526673</v>
      </c>
      <c r="E193" s="96">
        <f t="shared" si="8"/>
        <v>2.8600030376900287</v>
      </c>
      <c r="F193" s="96">
        <f t="shared" si="8"/>
        <v>10.45889291483153</v>
      </c>
    </row>
    <row r="194" spans="1:6" ht="13.5" hidden="1" customHeight="1">
      <c r="A194" s="3"/>
      <c r="B194" s="11" t="s">
        <v>26</v>
      </c>
      <c r="C194" s="96">
        <f t="shared" ref="C194:F194" si="9">(C87/C70-1)*100</f>
        <v>3.4012813477877435</v>
      </c>
      <c r="D194" s="96">
        <f t="shared" si="9"/>
        <v>3.3989404583501415</v>
      </c>
      <c r="E194" s="96">
        <f t="shared" si="9"/>
        <v>3.6080119445023318</v>
      </c>
      <c r="F194" s="96">
        <f t="shared" si="9"/>
        <v>3.8921564601486214</v>
      </c>
    </row>
    <row r="195" spans="1:6" hidden="1">
      <c r="A195" s="98"/>
      <c r="B195" s="7"/>
      <c r="C195" s="8"/>
      <c r="D195" s="8"/>
      <c r="E195" s="8"/>
      <c r="F195" s="8"/>
    </row>
    <row r="196" spans="1:6">
      <c r="A196" s="101">
        <v>2019</v>
      </c>
      <c r="B196" s="79"/>
      <c r="C196" s="9">
        <v>6.0538586084670953</v>
      </c>
      <c r="D196" s="9">
        <v>4.6284129937344005</v>
      </c>
      <c r="E196" s="9">
        <v>8.195543942179782</v>
      </c>
      <c r="F196" s="9">
        <v>3.4946143101253</v>
      </c>
    </row>
    <row r="197" spans="1:6">
      <c r="A197" s="101">
        <v>2020</v>
      </c>
      <c r="B197" s="79"/>
      <c r="C197" s="9">
        <v>-6.1255686632986084</v>
      </c>
      <c r="D197" s="9">
        <v>-5.1808013427136785</v>
      </c>
      <c r="E197" s="9">
        <v>-6.0850759499568738</v>
      </c>
      <c r="F197" s="9">
        <v>-10.123554763418753</v>
      </c>
    </row>
    <row r="198" spans="1:6">
      <c r="A198" s="101">
        <v>2021</v>
      </c>
      <c r="B198" s="79"/>
      <c r="C198" s="9">
        <v>2.2562290892449823</v>
      </c>
      <c r="D198" s="9">
        <v>3.8411823759284971</v>
      </c>
      <c r="E198" s="9">
        <v>3.4720538050053733</v>
      </c>
      <c r="F198" s="9">
        <v>-9.4057084381684746</v>
      </c>
    </row>
    <row r="199" spans="1:6">
      <c r="A199" s="101">
        <v>2022</v>
      </c>
      <c r="B199" s="79"/>
      <c r="C199" s="9">
        <v>14.283341930598567</v>
      </c>
      <c r="D199" s="9">
        <v>3.6102623053752012</v>
      </c>
      <c r="E199" s="9">
        <v>19.166390532741801</v>
      </c>
      <c r="F199" s="9">
        <v>39.199732404841484</v>
      </c>
    </row>
    <row r="200" spans="1:6" ht="12.6" customHeight="1">
      <c r="A200" s="101">
        <v>2023</v>
      </c>
      <c r="B200" s="7"/>
      <c r="C200" s="9">
        <v>5.6367039609269654</v>
      </c>
      <c r="D200" s="9">
        <v>4.68018641558578</v>
      </c>
      <c r="E200" s="9">
        <v>6.2365773744966475</v>
      </c>
      <c r="F200" s="9">
        <v>8.9968789553847301</v>
      </c>
    </row>
    <row r="201" spans="1:6" ht="13.5" hidden="1" customHeight="1">
      <c r="A201" s="101">
        <v>2023</v>
      </c>
      <c r="B201" s="7" t="s">
        <v>15</v>
      </c>
      <c r="C201" s="9">
        <v>147.13047978462635</v>
      </c>
      <c r="D201" s="9">
        <v>134.45664171252827</v>
      </c>
      <c r="E201" s="9">
        <v>171.03567347369477</v>
      </c>
      <c r="F201" s="9">
        <v>117.59616906037292</v>
      </c>
    </row>
    <row r="202" spans="1:6" ht="13.5" hidden="1" customHeight="1">
      <c r="A202" s="101"/>
      <c r="B202" s="7" t="s">
        <v>16</v>
      </c>
      <c r="C202" s="9">
        <v>145.44042316393958</v>
      </c>
      <c r="D202" s="9">
        <v>130.8942509057083</v>
      </c>
      <c r="E202" s="9">
        <v>166.82057840404431</v>
      </c>
      <c r="F202" s="9">
        <v>126.86880492927594</v>
      </c>
    </row>
    <row r="203" spans="1:6" ht="13.5" hidden="1" customHeight="1">
      <c r="A203" s="10"/>
      <c r="B203" s="11" t="s">
        <v>17</v>
      </c>
      <c r="C203" s="9">
        <v>149.76088346606403</v>
      </c>
      <c r="D203" s="9">
        <v>136.45974701309353</v>
      </c>
      <c r="E203" s="9">
        <v>168.5753910241975</v>
      </c>
      <c r="F203" s="9">
        <v>139.80441249149825</v>
      </c>
    </row>
    <row r="204" spans="1:6" ht="13.5" hidden="1" customHeight="1">
      <c r="A204" s="10"/>
      <c r="B204" s="11" t="s">
        <v>18</v>
      </c>
      <c r="C204" s="9">
        <v>147.31472579002084</v>
      </c>
      <c r="D204" s="9">
        <v>135.02742402765028</v>
      </c>
      <c r="E204" s="9">
        <v>173.06123407652854</v>
      </c>
      <c r="F204" s="9">
        <v>110.23379820220019</v>
      </c>
    </row>
    <row r="205" spans="1:6" ht="13.5" hidden="1" customHeight="1">
      <c r="A205" s="10"/>
      <c r="B205" s="11" t="s">
        <v>19</v>
      </c>
      <c r="C205" s="9">
        <v>148.31468191126419</v>
      </c>
      <c r="D205" s="9">
        <v>137.312142349243</v>
      </c>
      <c r="E205" s="9">
        <v>167.92038233182925</v>
      </c>
      <c r="F205" s="9">
        <v>127.85908019674999</v>
      </c>
    </row>
    <row r="206" spans="1:6" ht="13.5" hidden="1" customHeight="1">
      <c r="A206" s="10"/>
      <c r="B206" s="11" t="s">
        <v>20</v>
      </c>
      <c r="C206" s="9">
        <v>148.79580850414496</v>
      </c>
      <c r="D206" s="9">
        <v>137.89630081478629</v>
      </c>
      <c r="E206" s="9">
        <v>169.13876926942592</v>
      </c>
      <c r="F206" s="9">
        <v>125.34664927088386</v>
      </c>
    </row>
    <row r="207" spans="1:6" ht="13.5" hidden="1" customHeight="1">
      <c r="A207" s="10"/>
      <c r="B207" s="11" t="s">
        <v>21</v>
      </c>
      <c r="C207" s="9">
        <v>149.90389632288714</v>
      </c>
      <c r="D207" s="9">
        <v>138.71933757540364</v>
      </c>
      <c r="E207" s="9">
        <v>170.3111197342626</v>
      </c>
      <c r="F207" s="9">
        <v>127.43367098124408</v>
      </c>
    </row>
    <row r="208" spans="1:6" ht="13.5" hidden="1" customHeight="1">
      <c r="A208" s="60"/>
      <c r="B208" s="11" t="s">
        <v>30</v>
      </c>
      <c r="C208" s="9">
        <v>152.79676548730799</v>
      </c>
      <c r="D208" s="9">
        <v>140.32583750339361</v>
      </c>
      <c r="E208" s="9">
        <v>172.84056897156233</v>
      </c>
      <c r="F208" s="9">
        <v>136.06235776378929</v>
      </c>
    </row>
    <row r="209" spans="1:6" ht="13.5" hidden="1" customHeight="1">
      <c r="A209" s="60"/>
      <c r="B209" s="11" t="s">
        <v>23</v>
      </c>
      <c r="C209" s="9">
        <v>152.69205218857869</v>
      </c>
      <c r="D209" s="9">
        <v>140.02307451040463</v>
      </c>
      <c r="E209" s="9">
        <v>174.46843850663419</v>
      </c>
      <c r="F209" s="9">
        <v>130.72579752312188</v>
      </c>
    </row>
    <row r="210" spans="1:6" ht="13.5" hidden="1" customHeight="1">
      <c r="A210" s="60"/>
      <c r="B210" s="11" t="s">
        <v>24</v>
      </c>
      <c r="C210" s="9">
        <v>152.19616885657962</v>
      </c>
      <c r="D210" s="9">
        <v>138.34016618850407</v>
      </c>
      <c r="E210" s="9">
        <v>173.26146866012667</v>
      </c>
      <c r="F210" s="9">
        <v>136.60273262173084</v>
      </c>
    </row>
    <row r="211" spans="1:6" ht="13.5" hidden="1" customHeight="1">
      <c r="A211" s="101"/>
      <c r="B211" s="11" t="s">
        <v>25</v>
      </c>
      <c r="C211" s="9">
        <v>152.71210186013795</v>
      </c>
      <c r="D211" s="9">
        <v>138.98813337362984</v>
      </c>
      <c r="E211" s="9">
        <v>174.50899233863333</v>
      </c>
      <c r="F211" s="9">
        <v>134.22021021139207</v>
      </c>
    </row>
    <row r="212" spans="1:6" ht="13.5" hidden="1" customHeight="1">
      <c r="A212" s="101"/>
      <c r="B212" s="11" t="s">
        <v>26</v>
      </c>
      <c r="C212" s="9">
        <v>154.27421528533887</v>
      </c>
      <c r="D212" s="9">
        <v>138.35016556685201</v>
      </c>
      <c r="E212" s="9">
        <v>177.57077084426879</v>
      </c>
      <c r="F212" s="9">
        <v>138.1694454117777</v>
      </c>
    </row>
    <row r="213" spans="1:6">
      <c r="A213" s="129">
        <v>2024</v>
      </c>
      <c r="B213" s="7"/>
      <c r="C213" s="9">
        <v>4.3210793095266808</v>
      </c>
      <c r="D213" s="9">
        <v>4.1463082517962704</v>
      </c>
      <c r="E213" s="9">
        <v>4.3982132961370297</v>
      </c>
      <c r="F213" s="9">
        <v>4.8519100863897506</v>
      </c>
    </row>
    <row r="214" spans="1:6">
      <c r="A214" s="101"/>
      <c r="B214" s="7"/>
      <c r="C214" s="9"/>
      <c r="D214" s="9"/>
      <c r="E214" s="9"/>
      <c r="F214" s="9"/>
    </row>
    <row r="215" spans="1:6">
      <c r="A215" s="101"/>
      <c r="B215" s="7"/>
      <c r="C215" s="9"/>
      <c r="D215" s="9"/>
      <c r="E215" s="9"/>
      <c r="F215" s="9"/>
    </row>
    <row r="216" spans="1:6" ht="13.5" customHeight="1">
      <c r="A216" s="98">
        <v>2024</v>
      </c>
      <c r="B216" s="11" t="s">
        <v>15</v>
      </c>
      <c r="C216" s="96">
        <f>(C91/C76-1)*100</f>
        <v>3.5284104413240369</v>
      </c>
      <c r="D216" s="96">
        <f t="shared" ref="D216:F216" si="10">(D91/D76-1)*100</f>
        <v>4.0150791809896891</v>
      </c>
      <c r="E216" s="96">
        <f t="shared" si="10"/>
        <v>1.4171645252418097</v>
      </c>
      <c r="F216" s="96">
        <f t="shared" si="10"/>
        <v>12.099357889677155</v>
      </c>
    </row>
    <row r="217" spans="1:6" ht="13.5" customHeight="1">
      <c r="A217" s="98"/>
      <c r="B217" s="7" t="s">
        <v>16</v>
      </c>
      <c r="C217" s="96">
        <f>(C92/C77-1)*100</f>
        <v>3.9330980108012392</v>
      </c>
      <c r="D217" s="96">
        <f t="shared" ref="D217:F217" si="11">(D92/D77-1)*100</f>
        <v>4.3763198991188634</v>
      </c>
      <c r="E217" s="96">
        <f t="shared" si="11"/>
        <v>4.5742554885709996</v>
      </c>
      <c r="F217" s="96">
        <f t="shared" si="11"/>
        <v>2.647581265467025</v>
      </c>
    </row>
    <row r="218" spans="1:6" ht="13.5" customHeight="1">
      <c r="A218" s="10"/>
      <c r="B218" s="11" t="s">
        <v>17</v>
      </c>
      <c r="C218" s="96">
        <f>(C93/C78-1)*100</f>
        <v>3.5367517226619682</v>
      </c>
      <c r="D218" s="96">
        <f t="shared" ref="D218:F218" si="12">(D93/D78-1)*100</f>
        <v>2.2426059445695978</v>
      </c>
      <c r="E218" s="96">
        <f t="shared" si="12"/>
        <v>5.368495075681512</v>
      </c>
      <c r="F218" s="96">
        <f t="shared" si="12"/>
        <v>0.26961115868482377</v>
      </c>
    </row>
    <row r="219" spans="1:6" ht="13.5" customHeight="1">
      <c r="A219" s="10"/>
      <c r="B219" s="11" t="s">
        <v>18</v>
      </c>
      <c r="C219" s="96">
        <f>(C94/C79-1)*100</f>
        <v>4.5082361498594237</v>
      </c>
      <c r="D219" s="96">
        <f t="shared" ref="D219:F219" si="13">(D94/D79-1)*100</f>
        <v>2.7026876454875781</v>
      </c>
      <c r="E219" s="96">
        <f t="shared" si="13"/>
        <v>3.5345663801225946</v>
      </c>
      <c r="F219" s="96">
        <f t="shared" si="13"/>
        <v>17.132232468675145</v>
      </c>
    </row>
    <row r="220" spans="1:6" ht="13.5" customHeight="1">
      <c r="A220" s="10"/>
      <c r="B220" s="11" t="s">
        <v>19</v>
      </c>
      <c r="C220" s="96">
        <f t="shared" ref="C220:F220" si="14">(C95/C80-1)*100</f>
        <v>5.7228277180367382</v>
      </c>
      <c r="D220" s="96">
        <f t="shared" si="14"/>
        <v>3.3633900869956213</v>
      </c>
      <c r="E220" s="96">
        <f t="shared" si="14"/>
        <v>6.7642409780989343</v>
      </c>
      <c r="F220" s="96">
        <f t="shared" si="14"/>
        <v>9.5820644181642933</v>
      </c>
    </row>
    <row r="221" spans="1:6" ht="13.5" customHeight="1">
      <c r="A221" s="10"/>
      <c r="B221" s="11" t="s">
        <v>20</v>
      </c>
      <c r="C221" s="96">
        <f t="shared" ref="C221:F221" si="15">(C96/C81-1)*100</f>
        <v>4.5101448606315264</v>
      </c>
      <c r="D221" s="96">
        <f t="shared" si="15"/>
        <v>3.2262041354314208</v>
      </c>
      <c r="E221" s="96">
        <f t="shared" si="15"/>
        <v>6.2864648844479287</v>
      </c>
      <c r="F221" s="96">
        <f t="shared" si="15"/>
        <v>1.2471543452065026</v>
      </c>
    </row>
    <row r="222" spans="1:6" ht="13.5" customHeight="1">
      <c r="A222" s="10"/>
      <c r="B222" s="11" t="s">
        <v>21</v>
      </c>
      <c r="C222" s="96">
        <f t="shared" ref="C222:F222" si="16">(C97/C82-1)*100</f>
        <v>5.5027968127034921</v>
      </c>
      <c r="D222" s="96">
        <f t="shared" si="16"/>
        <v>5.248566337601579</v>
      </c>
      <c r="E222" s="96">
        <f t="shared" si="16"/>
        <v>4.5513059405710488</v>
      </c>
      <c r="F222" s="96">
        <f t="shared" si="16"/>
        <v>10.755436790447327</v>
      </c>
    </row>
    <row r="223" spans="1:6" ht="13.5" customHeight="1">
      <c r="A223" s="60"/>
      <c r="B223" s="11" t="s">
        <v>22</v>
      </c>
      <c r="C223" s="96">
        <f t="shared" ref="C223:F223" si="17">(C98/C83-1)*100</f>
        <v>3.7793936201762302</v>
      </c>
      <c r="D223" s="96">
        <f t="shared" si="17"/>
        <v>3.8342289575173272</v>
      </c>
      <c r="E223" s="96">
        <f t="shared" si="17"/>
        <v>3.9506650058198423</v>
      </c>
      <c r="F223" s="96">
        <f t="shared" si="17"/>
        <v>2.8497993382521347</v>
      </c>
    </row>
    <row r="224" spans="1:6" ht="13.5" customHeight="1">
      <c r="A224" s="60"/>
      <c r="B224" s="11" t="s">
        <v>23</v>
      </c>
      <c r="C224" s="96">
        <f t="shared" ref="C224:F224" si="18">(C99/C84-1)*100</f>
        <v>3.4992453518116973</v>
      </c>
      <c r="D224" s="96">
        <f t="shared" si="18"/>
        <v>4.8014212518763477</v>
      </c>
      <c r="E224" s="96">
        <f t="shared" si="18"/>
        <v>3.757907315992437</v>
      </c>
      <c r="F224" s="96">
        <f t="shared" si="18"/>
        <v>-2.358315734413019</v>
      </c>
    </row>
    <row r="225" spans="1:6" ht="13.5" customHeight="1">
      <c r="A225" s="60"/>
      <c r="B225" s="11" t="s">
        <v>24</v>
      </c>
      <c r="C225" s="96">
        <f t="shared" ref="C225:F225" si="19">(C100/C85-1)*100</f>
        <v>5.0718819204754961</v>
      </c>
      <c r="D225" s="96">
        <f t="shared" si="19"/>
        <v>6.1389970460037802</v>
      </c>
      <c r="E225" s="96">
        <f t="shared" si="19"/>
        <v>5.0247053072913106</v>
      </c>
      <c r="F225" s="96">
        <f t="shared" si="19"/>
        <v>1.6461983160844351</v>
      </c>
    </row>
    <row r="226" spans="1:6" ht="13.5" customHeight="1">
      <c r="A226" s="98"/>
      <c r="B226" s="11" t="s">
        <v>25</v>
      </c>
      <c r="C226" s="96">
        <f t="shared" ref="C226:F226" si="20">(C101/C86-1)*100</f>
        <v>3.8997748379989039</v>
      </c>
      <c r="D226" s="96">
        <f t="shared" si="20"/>
        <v>4.6875214840550239</v>
      </c>
      <c r="E226" s="96">
        <f t="shared" si="20"/>
        <v>4.1147652371859689</v>
      </c>
      <c r="F226" s="96">
        <f t="shared" si="20"/>
        <v>0.21010875868743284</v>
      </c>
    </row>
    <row r="227" spans="1:6" ht="13.5" customHeight="1">
      <c r="A227" s="98"/>
      <c r="B227" s="118" t="s">
        <v>26</v>
      </c>
      <c r="C227" s="96">
        <f t="shared" ref="C227:F227" si="21">(C102/C87-1)*100</f>
        <v>4.355839377988846</v>
      </c>
      <c r="D227" s="96">
        <f t="shared" si="21"/>
        <v>5.049045689084064</v>
      </c>
      <c r="E227" s="96">
        <f t="shared" si="21"/>
        <v>3.568092763962305</v>
      </c>
      <c r="F227" s="96">
        <f t="shared" si="21"/>
        <v>5.4667873860664074</v>
      </c>
    </row>
    <row r="228" spans="1:6" ht="6" customHeight="1">
      <c r="A228" s="3"/>
      <c r="B228" s="105"/>
      <c r="C228" s="8"/>
      <c r="D228" s="8"/>
      <c r="E228" s="8"/>
      <c r="F228" s="8"/>
    </row>
    <row r="229" spans="1:6" ht="13.5" customHeight="1">
      <c r="A229" s="100">
        <v>2025</v>
      </c>
      <c r="B229" s="118" t="s">
        <v>157</v>
      </c>
      <c r="C229" s="96">
        <f>(C104/C91-1)*100</f>
        <v>3.8006626211859018</v>
      </c>
      <c r="D229" s="96">
        <f t="shared" ref="D229:F229" si="22">(D104/D91-1)*100</f>
        <v>4.4665514407570939</v>
      </c>
      <c r="E229" s="96">
        <f t="shared" si="22"/>
        <v>6.609465250631219</v>
      </c>
      <c r="F229" s="96">
        <f t="shared" si="22"/>
        <v>-11.137041975145245</v>
      </c>
    </row>
    <row r="230" spans="1:6" ht="13.5" customHeight="1">
      <c r="A230" s="100"/>
      <c r="B230" s="118" t="s">
        <v>147</v>
      </c>
      <c r="C230" s="96">
        <f>(C105/C92-1)*100</f>
        <v>3.942650299352235</v>
      </c>
      <c r="D230" s="96">
        <f t="shared" ref="D230:F230" si="23">(D105/D92-1)*100</f>
        <v>4.863577717090628</v>
      </c>
      <c r="E230" s="96">
        <f t="shared" si="23"/>
        <v>4.2651110469336562</v>
      </c>
      <c r="F230" s="96">
        <f t="shared" si="23"/>
        <v>-0.77041139536055958</v>
      </c>
    </row>
    <row r="231" spans="1:6" ht="13.5" hidden="1" customHeight="1">
      <c r="A231" s="100"/>
      <c r="B231" s="11" t="s">
        <v>148</v>
      </c>
      <c r="C231" s="96">
        <f>(C106/C93-1)*100</f>
        <v>-100</v>
      </c>
      <c r="D231" s="96">
        <f t="shared" ref="D231:F231" si="24">(D106/D93-1)*100</f>
        <v>-100</v>
      </c>
      <c r="E231" s="96">
        <f t="shared" si="24"/>
        <v>-100</v>
      </c>
      <c r="F231" s="96">
        <f t="shared" si="24"/>
        <v>-100</v>
      </c>
    </row>
    <row r="232" spans="1:6" ht="13.5" hidden="1" customHeight="1">
      <c r="A232" s="100"/>
      <c r="B232" s="11" t="s">
        <v>149</v>
      </c>
      <c r="C232" s="96">
        <f>(C107/C94-1)*100</f>
        <v>-100</v>
      </c>
      <c r="D232" s="96">
        <f t="shared" ref="D232:F232" si="25">(D107/D94-1)*100</f>
        <v>-100</v>
      </c>
      <c r="E232" s="96">
        <f t="shared" si="25"/>
        <v>-100</v>
      </c>
      <c r="F232" s="96">
        <f t="shared" si="25"/>
        <v>-100</v>
      </c>
    </row>
    <row r="233" spans="1:6" ht="13.5" hidden="1" customHeight="1">
      <c r="A233" s="100"/>
      <c r="B233" s="11" t="s">
        <v>150</v>
      </c>
      <c r="C233" s="96">
        <f t="shared" ref="C233:F233" si="26">(C108/C95-1)*100</f>
        <v>-100</v>
      </c>
      <c r="D233" s="96">
        <f t="shared" si="26"/>
        <v>-100</v>
      </c>
      <c r="E233" s="96">
        <f t="shared" si="26"/>
        <v>-100</v>
      </c>
      <c r="F233" s="96">
        <f t="shared" si="26"/>
        <v>-100</v>
      </c>
    </row>
    <row r="234" spans="1:6" ht="13.5" hidden="1" customHeight="1">
      <c r="A234" s="100"/>
      <c r="B234" s="11" t="s">
        <v>151</v>
      </c>
      <c r="C234" s="96">
        <f t="shared" ref="C234:F234" si="27">(C109/C96-1)*100</f>
        <v>-100</v>
      </c>
      <c r="D234" s="96">
        <f t="shared" si="27"/>
        <v>-100</v>
      </c>
      <c r="E234" s="96">
        <f t="shared" si="27"/>
        <v>-100</v>
      </c>
      <c r="F234" s="96">
        <f t="shared" si="27"/>
        <v>-100</v>
      </c>
    </row>
    <row r="235" spans="1:6" ht="13.5" hidden="1" customHeight="1">
      <c r="A235" s="100"/>
      <c r="B235" s="11" t="s">
        <v>152</v>
      </c>
      <c r="C235" s="96">
        <f t="shared" ref="C235:F235" si="28">(C110/C97-1)*100</f>
        <v>-100</v>
      </c>
      <c r="D235" s="96">
        <f t="shared" si="28"/>
        <v>-100</v>
      </c>
      <c r="E235" s="96">
        <f t="shared" si="28"/>
        <v>-100</v>
      </c>
      <c r="F235" s="96">
        <f t="shared" si="28"/>
        <v>-100</v>
      </c>
    </row>
    <row r="236" spans="1:6" ht="13.5" hidden="1" customHeight="1">
      <c r="A236" s="7"/>
      <c r="B236" s="11" t="s">
        <v>153</v>
      </c>
      <c r="C236" s="96">
        <f t="shared" ref="C236:F236" si="29">(C111/C98-1)*100</f>
        <v>-100</v>
      </c>
      <c r="D236" s="96">
        <f t="shared" si="29"/>
        <v>-100</v>
      </c>
      <c r="E236" s="96">
        <f t="shared" si="29"/>
        <v>-100</v>
      </c>
      <c r="F236" s="96">
        <f t="shared" si="29"/>
        <v>-100</v>
      </c>
    </row>
    <row r="237" spans="1:6" ht="13.5" hidden="1" customHeight="1">
      <c r="A237" s="7"/>
      <c r="B237" s="11" t="s">
        <v>154</v>
      </c>
      <c r="C237" s="96">
        <f t="shared" ref="C237:F237" si="30">(C112/C99-1)*100</f>
        <v>-100</v>
      </c>
      <c r="D237" s="96">
        <f t="shared" si="30"/>
        <v>-100</v>
      </c>
      <c r="E237" s="96">
        <f t="shared" si="30"/>
        <v>-100</v>
      </c>
      <c r="F237" s="96">
        <f t="shared" si="30"/>
        <v>-100</v>
      </c>
    </row>
    <row r="238" spans="1:6" ht="13.5" hidden="1" customHeight="1">
      <c r="A238" s="100"/>
      <c r="B238" s="11" t="s">
        <v>155</v>
      </c>
      <c r="C238" s="96">
        <f t="shared" ref="C238:F238" si="31">(C113/C100-1)*100</f>
        <v>-100</v>
      </c>
      <c r="D238" s="96">
        <f t="shared" si="31"/>
        <v>-100</v>
      </c>
      <c r="E238" s="96">
        <f t="shared" si="31"/>
        <v>-100</v>
      </c>
      <c r="F238" s="96">
        <f t="shared" si="31"/>
        <v>-100</v>
      </c>
    </row>
    <row r="239" spans="1:6" ht="13.5" hidden="1" customHeight="1">
      <c r="A239" s="100"/>
      <c r="B239" s="11" t="s">
        <v>156</v>
      </c>
      <c r="C239" s="96">
        <f t="shared" ref="C239:F239" si="32">(C114/C101-1)*100</f>
        <v>-100</v>
      </c>
      <c r="D239" s="96">
        <f t="shared" si="32"/>
        <v>-100</v>
      </c>
      <c r="E239" s="96">
        <f t="shared" si="32"/>
        <v>-100</v>
      </c>
      <c r="F239" s="96">
        <f t="shared" si="32"/>
        <v>-100</v>
      </c>
    </row>
    <row r="240" spans="1:6" ht="13.5" hidden="1" customHeight="1">
      <c r="A240" s="100"/>
      <c r="B240" s="11" t="s">
        <v>135</v>
      </c>
      <c r="C240" s="96">
        <f t="shared" ref="C240:F240" si="33">(C115/C102-1)*100</f>
        <v>-100</v>
      </c>
      <c r="D240" s="96">
        <f t="shared" si="33"/>
        <v>-100</v>
      </c>
      <c r="E240" s="96">
        <f t="shared" si="33"/>
        <v>-100</v>
      </c>
      <c r="F240" s="96">
        <f t="shared" si="33"/>
        <v>-100</v>
      </c>
    </row>
    <row r="241" spans="1:6" ht="13.5" customHeight="1">
      <c r="A241" s="100"/>
      <c r="B241" s="11"/>
      <c r="C241" s="96"/>
      <c r="D241" s="96"/>
      <c r="E241" s="96"/>
      <c r="F241" s="96"/>
    </row>
    <row r="242" spans="1:6" ht="6" customHeight="1">
      <c r="A242" s="100"/>
      <c r="B242" s="7"/>
      <c r="C242" s="8"/>
      <c r="D242" s="8"/>
      <c r="E242" s="8"/>
      <c r="F242" s="8"/>
    </row>
    <row r="243" spans="1:6" s="86" customFormat="1" ht="15.75" customHeight="1">
      <c r="A243" s="136" t="s">
        <v>45</v>
      </c>
      <c r="B243" s="136"/>
      <c r="C243" s="136"/>
      <c r="D243" s="136"/>
      <c r="E243" s="136"/>
      <c r="F243" s="136"/>
    </row>
    <row r="244" spans="1:6" ht="12" hidden="1" customHeight="1">
      <c r="A244" s="3">
        <v>2018</v>
      </c>
      <c r="B244" s="7" t="s">
        <v>15</v>
      </c>
      <c r="C244" s="9">
        <v>0.36384355231416499</v>
      </c>
      <c r="D244" s="9">
        <v>1.2625704607672901</v>
      </c>
      <c r="E244" s="9">
        <v>-0.205446617308851</v>
      </c>
      <c r="F244" s="9">
        <v>-0.96890855174081003</v>
      </c>
    </row>
    <row r="245" spans="1:6" ht="12" hidden="1" customHeight="1">
      <c r="A245" s="7"/>
      <c r="B245" s="7" t="s">
        <v>16</v>
      </c>
      <c r="C245" s="9">
        <v>-3.45829954801121</v>
      </c>
      <c r="D245" s="9">
        <v>-4.0575625564526199</v>
      </c>
      <c r="E245" s="9">
        <v>-2.2191419019051701</v>
      </c>
      <c r="F245" s="9">
        <v>-5.81190607244449</v>
      </c>
    </row>
    <row r="246" spans="1:6" ht="12" hidden="1" customHeight="1">
      <c r="B246" s="7" t="s">
        <v>17</v>
      </c>
      <c r="C246" s="9">
        <v>6.7149702865605603</v>
      </c>
      <c r="D246" s="9">
        <v>7.8335692149392502</v>
      </c>
      <c r="E246" s="9">
        <v>5.0227375794923903</v>
      </c>
      <c r="F246" s="9">
        <v>8.9005346155009306</v>
      </c>
    </row>
    <row r="247" spans="1:6" ht="12" hidden="1" customHeight="1">
      <c r="A247" s="3"/>
      <c r="B247" s="7" t="s">
        <v>18</v>
      </c>
      <c r="C247" s="9">
        <v>-5.0949456767753096</v>
      </c>
      <c r="D247" s="9">
        <v>-4.1055708954908097</v>
      </c>
      <c r="E247" s="9">
        <v>-6.2176266013124</v>
      </c>
      <c r="F247" s="9">
        <v>-4.76465290964512</v>
      </c>
    </row>
    <row r="248" spans="1:6" ht="12" hidden="1" customHeight="1">
      <c r="B248" s="7" t="s">
        <v>19</v>
      </c>
      <c r="C248" s="9">
        <v>4.0194629526623897</v>
      </c>
      <c r="D248" s="9">
        <v>5.7285760756477204</v>
      </c>
      <c r="E248" s="9">
        <v>2.1246348034806899</v>
      </c>
      <c r="F248" s="9">
        <v>4.2616311829134004</v>
      </c>
    </row>
    <row r="249" spans="1:6" ht="12" hidden="1" customHeight="1">
      <c r="B249" s="7" t="s">
        <v>20</v>
      </c>
      <c r="C249" s="9">
        <v>4.5280949553415404</v>
      </c>
      <c r="D249" s="9">
        <v>-1.01960206018335</v>
      </c>
      <c r="E249" s="9">
        <v>9.4098167536643</v>
      </c>
      <c r="F249" s="9">
        <v>9.2123770431257803</v>
      </c>
    </row>
    <row r="250" spans="1:6" ht="12" hidden="1" customHeight="1">
      <c r="B250" s="7" t="s">
        <v>21</v>
      </c>
      <c r="C250" s="9">
        <v>-0.45356365919278102</v>
      </c>
      <c r="D250" s="9">
        <v>-3.2136525888633001</v>
      </c>
      <c r="E250" s="9">
        <v>0.92124685969147901</v>
      </c>
      <c r="F250" s="9">
        <v>4.6980861683737896</v>
      </c>
    </row>
    <row r="251" spans="1:6" ht="12" hidden="1" customHeight="1">
      <c r="B251" s="7" t="s">
        <v>22</v>
      </c>
      <c r="C251" s="9">
        <v>0.68885004987207299</v>
      </c>
      <c r="D251" s="9">
        <v>4.5819911626726801</v>
      </c>
      <c r="E251" s="9">
        <v>-1.8021916386804999</v>
      </c>
      <c r="F251" s="9">
        <v>-3.7795309172533198</v>
      </c>
    </row>
    <row r="252" spans="1:6" ht="12" hidden="1" customHeight="1">
      <c r="B252" s="7" t="s">
        <v>23</v>
      </c>
      <c r="C252" s="9">
        <v>-2.5649195480624898</v>
      </c>
      <c r="D252" s="9">
        <v>3.50768784490027</v>
      </c>
      <c r="E252" s="9">
        <v>-5.3551947402651798</v>
      </c>
      <c r="F252" s="9">
        <v>-15.041036050801599</v>
      </c>
    </row>
    <row r="253" spans="1:6" ht="12" hidden="1" customHeight="1">
      <c r="B253" s="7" t="s">
        <v>24</v>
      </c>
      <c r="C253" s="9">
        <v>2.3631915803555601</v>
      </c>
      <c r="D253" s="9">
        <v>-0.42960400702220602</v>
      </c>
      <c r="E253" s="9">
        <v>4.1862958144749998</v>
      </c>
      <c r="F253" s="9">
        <v>7.6538834146832198</v>
      </c>
    </row>
    <row r="254" spans="1:6" ht="12" hidden="1" customHeight="1">
      <c r="B254" s="7" t="s">
        <v>25</v>
      </c>
      <c r="C254" s="9">
        <v>-0.81962705279273995</v>
      </c>
      <c r="D254" s="9">
        <v>-4.3671767249760602</v>
      </c>
      <c r="E254" s="9">
        <v>2.3782448739006998</v>
      </c>
      <c r="F254" s="9">
        <v>1.53665835555499</v>
      </c>
    </row>
    <row r="255" spans="1:6" ht="12" hidden="1" customHeight="1">
      <c r="B255" s="7" t="s">
        <v>26</v>
      </c>
      <c r="C255" s="9">
        <v>2.0640787889315502</v>
      </c>
      <c r="D255" s="9">
        <v>1.04935122572665</v>
      </c>
      <c r="E255" s="9">
        <v>4.4695249784434603</v>
      </c>
      <c r="F255" s="9">
        <v>-3.4309469343864398</v>
      </c>
    </row>
    <row r="256" spans="1:6" hidden="1">
      <c r="A256" s="3">
        <v>2019</v>
      </c>
      <c r="B256" s="7" t="s">
        <v>15</v>
      </c>
      <c r="C256" s="8">
        <v>0.28155950815673197</v>
      </c>
      <c r="D256" s="8">
        <v>0.546966067958635</v>
      </c>
      <c r="E256" s="8">
        <v>-1.0974240291255599</v>
      </c>
      <c r="F256" s="8">
        <v>5.0794356134430796</v>
      </c>
    </row>
    <row r="257" spans="1:6" hidden="1">
      <c r="A257" s="10"/>
      <c r="B257" s="7" t="s">
        <v>16</v>
      </c>
      <c r="C257" s="8">
        <v>-4.7855623598072903</v>
      </c>
      <c r="D257" s="8">
        <v>-5.0041863833270197</v>
      </c>
      <c r="E257" s="8">
        <v>-3.92401778113175</v>
      </c>
      <c r="F257" s="8">
        <v>-7.38715072663196</v>
      </c>
    </row>
    <row r="258" spans="1:6" hidden="1">
      <c r="A258" s="10"/>
      <c r="B258" s="7" t="s">
        <v>17</v>
      </c>
      <c r="C258" s="8">
        <v>5.3502329654418297</v>
      </c>
      <c r="D258" s="8">
        <v>6.7174926779234001</v>
      </c>
      <c r="E258" s="8">
        <v>3.15921242809141</v>
      </c>
      <c r="F258" s="8">
        <v>8.9455000174290404</v>
      </c>
    </row>
    <row r="259" spans="1:6" hidden="1">
      <c r="A259" s="10"/>
      <c r="B259" s="7" t="s">
        <v>18</v>
      </c>
      <c r="C259" s="8">
        <v>-4.9293104051027097</v>
      </c>
      <c r="D259" s="8">
        <v>-3.9247481436343898</v>
      </c>
      <c r="E259" s="8">
        <v>-5.9068366319792203</v>
      </c>
      <c r="F259" s="8">
        <v>-5.0606188513547297</v>
      </c>
    </row>
    <row r="260" spans="1:6" hidden="1">
      <c r="A260" s="10"/>
      <c r="B260" s="7" t="s">
        <v>19</v>
      </c>
      <c r="C260" s="8">
        <v>5.4291306183029597</v>
      </c>
      <c r="D260" s="8">
        <v>5.9594563511871597</v>
      </c>
      <c r="E260" s="8">
        <v>3.7458221086782801</v>
      </c>
      <c r="F260" s="8">
        <v>9.8893332177680495</v>
      </c>
    </row>
    <row r="261" spans="1:6" hidden="1">
      <c r="A261" s="10"/>
      <c r="B261" s="7" t="s">
        <v>33</v>
      </c>
      <c r="C261" s="8">
        <v>4.3240817712121098</v>
      </c>
      <c r="D261" s="8">
        <v>0.39371225748911298</v>
      </c>
      <c r="E261" s="8">
        <v>9.6305916806797303</v>
      </c>
      <c r="F261" s="8">
        <v>-4.9561297146809097E-2</v>
      </c>
    </row>
    <row r="262" spans="1:6" hidden="1">
      <c r="A262" s="10"/>
      <c r="B262" s="7" t="s">
        <v>21</v>
      </c>
      <c r="C262" s="8">
        <v>-0.596056056807441</v>
      </c>
      <c r="D262" s="8">
        <v>-2.5036888796391401</v>
      </c>
      <c r="E262" s="8">
        <v>-0.186468289420233</v>
      </c>
      <c r="F262" s="8">
        <v>5.1784492240210698</v>
      </c>
    </row>
    <row r="263" spans="1:6" hidden="1">
      <c r="A263" s="10"/>
      <c r="B263" s="7" t="s">
        <v>30</v>
      </c>
      <c r="C263" s="8">
        <v>0.27298105499613701</v>
      </c>
      <c r="D263" s="8">
        <v>4.27475161788034</v>
      </c>
      <c r="E263" s="8">
        <v>-2.6945147679383998</v>
      </c>
      <c r="F263" s="8">
        <v>-2.7622872031764598</v>
      </c>
    </row>
    <row r="264" spans="1:6" hidden="1">
      <c r="A264" s="10"/>
      <c r="B264" s="7" t="s">
        <v>31</v>
      </c>
      <c r="C264" s="8">
        <v>-2.4549208048183</v>
      </c>
      <c r="D264" s="8">
        <v>3.07700557037434</v>
      </c>
      <c r="E264" s="8">
        <v>-5.4260711888689004</v>
      </c>
      <c r="F264" s="8">
        <v>-12.4437904282047</v>
      </c>
    </row>
    <row r="265" spans="1:6" hidden="1">
      <c r="A265" s="3"/>
      <c r="B265" s="7" t="s">
        <v>32</v>
      </c>
      <c r="C265" s="8">
        <v>1.66181929915837</v>
      </c>
      <c r="D265" s="8">
        <v>-1.04379161574693</v>
      </c>
      <c r="E265" s="8">
        <v>3.48163417755904</v>
      </c>
      <c r="F265" s="8">
        <v>6.4312042627034698</v>
      </c>
    </row>
    <row r="266" spans="1:6" hidden="1">
      <c r="A266" s="3"/>
      <c r="B266" s="2" t="s">
        <v>25</v>
      </c>
      <c r="C266" s="8">
        <v>-0.41606224084641502</v>
      </c>
      <c r="D266" s="8">
        <v>-3.9104613262562098</v>
      </c>
      <c r="E266" s="8">
        <v>2.7823757766224602</v>
      </c>
      <c r="F266" s="8">
        <v>1.46387432719679</v>
      </c>
    </row>
    <row r="267" spans="1:6" hidden="1">
      <c r="A267" s="3"/>
      <c r="B267" s="2" t="s">
        <v>26</v>
      </c>
      <c r="C267" s="8">
        <v>2.4115680686432901</v>
      </c>
      <c r="D267" s="8">
        <v>1.56999254724508</v>
      </c>
      <c r="E267" s="8">
        <v>4.3950424764358003</v>
      </c>
      <c r="F267" s="8">
        <v>-2.33765491766232</v>
      </c>
    </row>
    <row r="268" spans="1:6" ht="15" hidden="1" customHeight="1">
      <c r="A268" s="3"/>
      <c r="C268" s="8"/>
      <c r="D268" s="8"/>
      <c r="E268" s="8"/>
      <c r="F268" s="8"/>
    </row>
    <row r="269" spans="1:6" ht="13.5" hidden="1" customHeight="1">
      <c r="A269" s="3">
        <v>2020</v>
      </c>
      <c r="B269" s="12" t="s">
        <v>15</v>
      </c>
      <c r="C269" s="8">
        <v>-0.251817302394652</v>
      </c>
      <c r="D269" s="8">
        <v>0.37212386414540199</v>
      </c>
      <c r="E269" s="8">
        <v>-1.32319711817385</v>
      </c>
      <c r="F269" s="8">
        <v>1.5214177826631701</v>
      </c>
    </row>
    <row r="270" spans="1:6" ht="13.5" hidden="1" customHeight="1">
      <c r="A270" s="10"/>
      <c r="B270" s="11" t="s">
        <v>16</v>
      </c>
      <c r="C270" s="8">
        <v>-4.8090350424825097</v>
      </c>
      <c r="D270" s="8">
        <v>-5.3117879555753804</v>
      </c>
      <c r="E270" s="8">
        <v>-4.2371624701012403</v>
      </c>
      <c r="F270" s="8">
        <v>-4.8732406389131997</v>
      </c>
    </row>
    <row r="271" spans="1:6" ht="13.5" hidden="1" customHeight="1">
      <c r="A271" s="10"/>
      <c r="B271" s="11" t="s">
        <v>17</v>
      </c>
      <c r="C271" s="8">
        <v>-6.1626717779333999</v>
      </c>
      <c r="D271" s="8">
        <v>-0.86277410118420494</v>
      </c>
      <c r="E271" s="8">
        <v>-10.348031315674101</v>
      </c>
      <c r="F271" s="8">
        <v>-10.0087872124192</v>
      </c>
    </row>
    <row r="272" spans="1:6" ht="13.5" hidden="1" customHeight="1">
      <c r="A272" s="10"/>
      <c r="B272" s="11" t="s">
        <v>18</v>
      </c>
      <c r="C272" s="8">
        <v>-37.848283677103502</v>
      </c>
      <c r="D272" s="8">
        <v>-28.513451192670502</v>
      </c>
      <c r="E272" s="8">
        <v>-34.8514430214992</v>
      </c>
      <c r="F272" s="8">
        <v>-92.924014904095799</v>
      </c>
    </row>
    <row r="273" spans="1:6" ht="13.5" hidden="1" customHeight="1">
      <c r="A273" s="10"/>
      <c r="B273" s="11" t="s">
        <v>19</v>
      </c>
      <c r="C273" s="8">
        <v>30.284658878476101</v>
      </c>
      <c r="D273" s="8">
        <v>12.0331228723491</v>
      </c>
      <c r="E273" s="8">
        <v>32.880303688422501</v>
      </c>
      <c r="F273" s="8">
        <v>763.31127981366603</v>
      </c>
    </row>
    <row r="274" spans="1:6" ht="13.5" hidden="1" customHeight="1">
      <c r="A274" s="10"/>
      <c r="B274" s="11" t="s">
        <v>33</v>
      </c>
      <c r="C274" s="8">
        <v>25.212448308786801</v>
      </c>
      <c r="D274" s="8">
        <v>20.8247742261719</v>
      </c>
      <c r="E274" s="8">
        <v>18.782380656053199</v>
      </c>
      <c r="F274" s="8">
        <v>90.181315699958901</v>
      </c>
    </row>
    <row r="275" spans="1:6" ht="13.5" hidden="1" customHeight="1">
      <c r="A275" s="10"/>
      <c r="B275" s="11" t="s">
        <v>34</v>
      </c>
      <c r="C275" s="8">
        <v>4.9496033647654603</v>
      </c>
      <c r="D275" s="8">
        <v>1.4650306053551201</v>
      </c>
      <c r="E275" s="8">
        <v>6.4824848877807204</v>
      </c>
      <c r="F275" s="8">
        <v>12.2998683367813</v>
      </c>
    </row>
    <row r="276" spans="1:6" ht="13.5" hidden="1" customHeight="1">
      <c r="A276" s="60"/>
      <c r="B276" s="11" t="s">
        <v>30</v>
      </c>
      <c r="C276" s="8">
        <v>1.69099454743185</v>
      </c>
      <c r="D276" s="8">
        <v>4.8947175150839897</v>
      </c>
      <c r="E276" s="8">
        <v>0.13837020905342901</v>
      </c>
      <c r="F276" s="8">
        <v>-3.6632324730347401</v>
      </c>
    </row>
    <row r="277" spans="1:6" ht="13.5" hidden="1" customHeight="1">
      <c r="A277" s="60"/>
      <c r="B277" s="11" t="s">
        <v>23</v>
      </c>
      <c r="C277" s="8">
        <v>0.50008684159506001</v>
      </c>
      <c r="D277" s="8">
        <v>3.2435009417050198</v>
      </c>
      <c r="E277" s="8">
        <v>-2.0795474810716601</v>
      </c>
      <c r="F277" s="8">
        <v>-6.9944932105447902E-2</v>
      </c>
    </row>
    <row r="278" spans="1:6" ht="13.5" hidden="1" customHeight="1">
      <c r="A278" s="3"/>
      <c r="B278" s="11" t="s">
        <v>24</v>
      </c>
      <c r="C278" s="8">
        <v>-0.24208057040991901</v>
      </c>
      <c r="D278" s="8">
        <v>1.44128137160242</v>
      </c>
      <c r="E278" s="8">
        <v>-0.427921835419731</v>
      </c>
      <c r="F278" s="8">
        <v>-6.0178343428050196</v>
      </c>
    </row>
    <row r="279" spans="1:6" ht="13.5" hidden="1" customHeight="1">
      <c r="A279" s="3"/>
      <c r="B279" s="11" t="s">
        <v>25</v>
      </c>
      <c r="C279" s="8">
        <v>-0.43825032083730803</v>
      </c>
      <c r="D279" s="8">
        <v>-3.4577384236592401</v>
      </c>
      <c r="E279" s="8">
        <v>2.46265472464655</v>
      </c>
      <c r="F279" s="8">
        <v>0.83717915723109404</v>
      </c>
    </row>
    <row r="280" spans="1:6" ht="13.5" hidden="1" customHeight="1">
      <c r="A280" s="3"/>
      <c r="B280" s="11" t="s">
        <v>26</v>
      </c>
      <c r="C280" s="8">
        <v>4.1892464411269703</v>
      </c>
      <c r="D280" s="8">
        <v>1.9846775026252801</v>
      </c>
      <c r="E280" s="8">
        <v>4.6492774616256902</v>
      </c>
      <c r="F280" s="8">
        <v>10.923336724416799</v>
      </c>
    </row>
    <row r="281" spans="1:6" ht="6.75" customHeight="1">
      <c r="A281" s="3"/>
      <c r="B281" s="11"/>
    </row>
    <row r="282" spans="1:6" ht="13.5" hidden="1" customHeight="1">
      <c r="A282" s="3">
        <v>2021</v>
      </c>
      <c r="B282" s="12" t="s">
        <v>15</v>
      </c>
      <c r="C282" s="8">
        <v>-2.8803623517631798</v>
      </c>
      <c r="D282" s="8">
        <v>0.34350070394504301</v>
      </c>
      <c r="E282" s="8">
        <v>-1.4363847436161501</v>
      </c>
      <c r="F282" s="8">
        <v>-19.809999320829402</v>
      </c>
    </row>
    <row r="283" spans="1:6" ht="13.5" hidden="1" customHeight="1">
      <c r="A283" s="3"/>
      <c r="B283" s="11" t="s">
        <v>16</v>
      </c>
      <c r="C283" s="8">
        <v>-3.2966953521246798</v>
      </c>
      <c r="D283" s="8">
        <v>-4.9900831239453298</v>
      </c>
      <c r="E283" s="8">
        <v>-3.1573358431233798</v>
      </c>
      <c r="F283" s="8">
        <v>3.7873202192480599</v>
      </c>
    </row>
    <row r="284" spans="1:6" ht="13.5" hidden="1" customHeight="1">
      <c r="A284" s="10"/>
      <c r="B284" s="11" t="s">
        <v>27</v>
      </c>
      <c r="C284" s="8">
        <v>2.9955754474639602</v>
      </c>
      <c r="D284" s="8">
        <v>0.84271709480878698</v>
      </c>
      <c r="E284" s="8">
        <v>-0.44894632622179997</v>
      </c>
      <c r="F284" s="8">
        <v>26.627469733354101</v>
      </c>
    </row>
    <row r="285" spans="1:6" ht="13.5" hidden="1" customHeight="1">
      <c r="A285" s="10"/>
      <c r="B285" s="11" t="s">
        <v>18</v>
      </c>
      <c r="C285" s="8">
        <v>-2.1701941984843698</v>
      </c>
      <c r="D285" s="8">
        <v>7.7827881947967206E-2</v>
      </c>
      <c r="E285" s="8">
        <v>-2.32090124657259</v>
      </c>
      <c r="F285" s="8">
        <v>-9.13693308785464</v>
      </c>
    </row>
    <row r="286" spans="1:6" ht="13.5" hidden="1" customHeight="1">
      <c r="A286" s="10"/>
      <c r="B286" s="11" t="s">
        <v>35</v>
      </c>
      <c r="C286" s="8">
        <v>-3.2839599010738398</v>
      </c>
      <c r="D286" s="25">
        <v>2.6182144822506401E-2</v>
      </c>
      <c r="E286" s="8">
        <v>-2.0775452152053</v>
      </c>
      <c r="F286" s="8">
        <v>-19.735709195638801</v>
      </c>
    </row>
    <row r="287" spans="1:6" ht="13.5" hidden="1" customHeight="1">
      <c r="A287" s="10"/>
      <c r="B287" s="11" t="s">
        <v>36</v>
      </c>
      <c r="C287" s="8">
        <v>-14.0442020459239</v>
      </c>
      <c r="D287" s="8">
        <v>-5.7492067197981402</v>
      </c>
      <c r="E287" s="8">
        <v>-4.9467220409559101</v>
      </c>
      <c r="F287" s="8">
        <v>-91.771342719438493</v>
      </c>
    </row>
    <row r="288" spans="1:6" ht="13.5" hidden="1" customHeight="1">
      <c r="A288" s="10"/>
      <c r="B288" s="11" t="s">
        <v>34</v>
      </c>
      <c r="C288" s="8">
        <v>0.29263742141938398</v>
      </c>
      <c r="D288" s="8">
        <v>-1.5436995857718701</v>
      </c>
      <c r="E288" s="8">
        <v>0.31798927126229798</v>
      </c>
      <c r="F288" s="8">
        <v>84.977753826409099</v>
      </c>
    </row>
    <row r="289" spans="1:6" ht="13.5" hidden="1" customHeight="1">
      <c r="A289" s="60"/>
      <c r="B289" s="11" t="s">
        <v>22</v>
      </c>
      <c r="C289" s="8">
        <v>7.5011459062507102</v>
      </c>
      <c r="D289" s="8">
        <v>4.9905879851938701</v>
      </c>
      <c r="E289" s="8">
        <v>1.65506281556167</v>
      </c>
      <c r="F289" s="8">
        <v>238.22229897107701</v>
      </c>
    </row>
    <row r="290" spans="1:6" ht="13.5" hidden="1" customHeight="1">
      <c r="A290" s="60"/>
      <c r="B290" s="11" t="s">
        <v>23</v>
      </c>
      <c r="C290" s="8">
        <v>7.5721966994478596</v>
      </c>
      <c r="D290" s="8">
        <v>3.9131804875595102</v>
      </c>
      <c r="E290" s="8">
        <v>3.3206669287260802</v>
      </c>
      <c r="F290" s="8">
        <v>83.480603497102095</v>
      </c>
    </row>
    <row r="291" spans="1:6" ht="13.5" hidden="1" customHeight="1">
      <c r="A291" s="60"/>
      <c r="B291" s="11" t="s">
        <v>24</v>
      </c>
      <c r="C291" s="8">
        <v>7.0816431488699401</v>
      </c>
      <c r="D291" s="8">
        <v>2.3392449241034701</v>
      </c>
      <c r="E291" s="8">
        <v>4.7222894301540901</v>
      </c>
      <c r="F291" s="8">
        <v>36.156725214016198</v>
      </c>
    </row>
    <row r="292" spans="1:6" ht="15" hidden="1" customHeight="1">
      <c r="A292" s="3"/>
      <c r="B292" s="7" t="s">
        <v>25</v>
      </c>
      <c r="C292" s="8">
        <v>0.630924915519815</v>
      </c>
      <c r="D292" s="8">
        <v>-0.38663420842128798</v>
      </c>
      <c r="E292" s="8">
        <v>3.53784028630277</v>
      </c>
      <c r="F292" s="8">
        <v>-5.4974781475387902</v>
      </c>
    </row>
    <row r="293" spans="1:6" ht="15" hidden="1" customHeight="1">
      <c r="A293" s="3"/>
      <c r="B293" s="7" t="s">
        <v>26</v>
      </c>
      <c r="C293" s="8">
        <v>2.55891020288295</v>
      </c>
      <c r="D293" s="8">
        <v>1.36051762141851</v>
      </c>
      <c r="E293" s="8">
        <v>1.77460743998838</v>
      </c>
      <c r="F293" s="8">
        <v>10.066423413171901</v>
      </c>
    </row>
    <row r="294" spans="1:6" ht="15" hidden="1" customHeight="1">
      <c r="B294" s="7"/>
      <c r="C294" s="8"/>
      <c r="D294" s="8"/>
      <c r="E294" s="8"/>
      <c r="F294" s="8"/>
    </row>
    <row r="295" spans="1:6" ht="13.5" hidden="1" customHeight="1">
      <c r="A295" s="3">
        <v>2022</v>
      </c>
      <c r="B295" s="12" t="s">
        <v>15</v>
      </c>
      <c r="C295" s="8">
        <v>-0.44176601556157324</v>
      </c>
      <c r="D295" s="8">
        <v>1.3380431892336508</v>
      </c>
      <c r="E295" s="8">
        <v>0.83389727440930095</v>
      </c>
      <c r="F295" s="8">
        <v>-11.224246491243372</v>
      </c>
    </row>
    <row r="296" spans="1:6" ht="13.5" hidden="1" customHeight="1">
      <c r="A296" s="3"/>
      <c r="B296" s="13" t="s">
        <v>16</v>
      </c>
      <c r="C296" s="8">
        <v>-3.0412999734837465</v>
      </c>
      <c r="D296" s="8">
        <v>-5.9425080701683513</v>
      </c>
      <c r="E296" s="8">
        <v>-0.65420280115693341</v>
      </c>
      <c r="F296" s="8">
        <v>-2.5405450075444591</v>
      </c>
    </row>
    <row r="297" spans="1:6" ht="13.5" hidden="1" customHeight="1">
      <c r="A297" s="10"/>
      <c r="B297" s="13" t="s">
        <v>17</v>
      </c>
      <c r="C297" s="8">
        <v>4.0845143622680213</v>
      </c>
      <c r="D297" s="8">
        <v>1.3579918834950577</v>
      </c>
      <c r="E297" s="8">
        <v>1.3000074173982856</v>
      </c>
      <c r="F297" s="8">
        <v>26.162639880316153</v>
      </c>
    </row>
    <row r="298" spans="1:6" ht="13.5" hidden="1" customHeight="1">
      <c r="A298" s="10"/>
      <c r="B298" s="13" t="s">
        <v>28</v>
      </c>
      <c r="C298" s="8">
        <v>2.7497518694935108</v>
      </c>
      <c r="D298" s="8">
        <v>2.1676802868880962</v>
      </c>
      <c r="E298" s="8">
        <v>6.1701700903850742</v>
      </c>
      <c r="F298" s="8">
        <v>-8.5000000000003073</v>
      </c>
    </row>
    <row r="299" spans="1:6" ht="13.5" hidden="1" customHeight="1">
      <c r="A299" s="10"/>
      <c r="B299" s="11" t="s">
        <v>29</v>
      </c>
      <c r="C299" s="8">
        <v>0.83254640503169774</v>
      </c>
      <c r="D299" s="8">
        <v>-0.15812904524252769</v>
      </c>
      <c r="E299" s="8">
        <v>4.3045405692444527</v>
      </c>
      <c r="F299" s="8">
        <v>-10.51587301587238</v>
      </c>
    </row>
    <row r="300" spans="1:6" ht="13.5" hidden="1" customHeight="1">
      <c r="A300" s="10"/>
      <c r="B300" s="11" t="s">
        <v>36</v>
      </c>
      <c r="C300" s="8">
        <v>1.7457141072569904</v>
      </c>
      <c r="D300" s="8">
        <v>1.2046880949390992</v>
      </c>
      <c r="E300" s="8">
        <v>0.49319301539723082</v>
      </c>
      <c r="F300" s="8">
        <v>12.175218942662092</v>
      </c>
    </row>
    <row r="301" spans="1:6" ht="13.5" hidden="1" customHeight="1">
      <c r="A301" s="10"/>
      <c r="B301" s="11" t="s">
        <v>37</v>
      </c>
      <c r="C301" s="8">
        <v>-1.4521900893344375</v>
      </c>
      <c r="D301" s="8">
        <v>-1.416590895400649</v>
      </c>
      <c r="E301" s="8">
        <v>0.55300832146880641</v>
      </c>
      <c r="F301" s="8">
        <v>-12.945019192892449</v>
      </c>
    </row>
    <row r="302" spans="1:6" ht="13.5" hidden="1" customHeight="1">
      <c r="A302" s="60"/>
      <c r="B302" s="11" t="s">
        <v>38</v>
      </c>
      <c r="C302" s="8">
        <v>2.2951117876197635</v>
      </c>
      <c r="D302" s="8">
        <v>1.6742580886800473</v>
      </c>
      <c r="E302" s="8">
        <v>0.46542609060871154</v>
      </c>
      <c r="F302" s="8">
        <v>18.234244085169536</v>
      </c>
    </row>
    <row r="303" spans="1:6" ht="13.5" hidden="1" customHeight="1">
      <c r="A303" s="60"/>
      <c r="B303" s="15" t="s">
        <v>23</v>
      </c>
      <c r="C303" s="8">
        <v>0.40940456135831749</v>
      </c>
      <c r="D303" s="8">
        <v>0.1017778048666651</v>
      </c>
      <c r="E303" s="8">
        <v>0.95823917737616338</v>
      </c>
      <c r="F303" s="8">
        <v>-1.3847981608919313</v>
      </c>
    </row>
    <row r="304" spans="1:6" ht="13.5" hidden="1" customHeight="1">
      <c r="A304" s="60"/>
      <c r="B304" s="15" t="s">
        <v>24</v>
      </c>
      <c r="C304" s="8">
        <v>-0.27007935934959537</v>
      </c>
      <c r="D304" s="8">
        <v>-0.20783622901341392</v>
      </c>
      <c r="E304" s="8">
        <v>0.73129659331641061</v>
      </c>
      <c r="F304" s="8">
        <v>-4.3962230371956013</v>
      </c>
    </row>
    <row r="305" spans="1:6" ht="15" hidden="1" customHeight="1">
      <c r="A305" s="3"/>
      <c r="B305" s="7" t="s">
        <v>25</v>
      </c>
      <c r="C305" s="8">
        <v>0.17815475552791504</v>
      </c>
      <c r="D305" s="8">
        <v>-0.60848442238530254</v>
      </c>
      <c r="E305" s="8">
        <v>0.17250997949234126</v>
      </c>
      <c r="F305" s="8">
        <v>2.9917365800455231</v>
      </c>
    </row>
    <row r="306" spans="1:6" ht="15" hidden="1" customHeight="1">
      <c r="A306" s="3"/>
      <c r="B306" s="79" t="s">
        <v>26</v>
      </c>
      <c r="C306" s="8">
        <v>2.2525110701126394</v>
      </c>
      <c r="D306" s="8">
        <v>1.8738205823903176</v>
      </c>
      <c r="E306" s="8">
        <v>1.0198830909437628</v>
      </c>
      <c r="F306" s="8">
        <v>9.4490572322768038</v>
      </c>
    </row>
    <row r="307" spans="1:6" ht="15" customHeight="1">
      <c r="B307" s="7"/>
      <c r="C307" s="9"/>
      <c r="D307" s="9"/>
      <c r="E307" s="9"/>
      <c r="F307" s="9"/>
    </row>
    <row r="308" spans="1:6" ht="13.5" hidden="1" customHeight="1">
      <c r="A308" s="3">
        <v>2023</v>
      </c>
      <c r="B308" s="7" t="s">
        <v>15</v>
      </c>
      <c r="C308" s="96">
        <f>(C76/C70-1)*100</f>
        <v>-1.3867605360561752</v>
      </c>
      <c r="D308" s="96">
        <f t="shared" ref="D308:F308" si="34">(D76/D70-1)*100</f>
        <v>0.48903254796275331</v>
      </c>
      <c r="E308" s="96">
        <f t="shared" si="34"/>
        <v>-0.20505055001559525</v>
      </c>
      <c r="F308" s="96">
        <f t="shared" si="34"/>
        <v>-11.57726978838307</v>
      </c>
    </row>
    <row r="309" spans="1:6" ht="13.5" hidden="1" customHeight="1">
      <c r="A309" s="3"/>
      <c r="B309" s="7" t="s">
        <v>16</v>
      </c>
      <c r="C309" s="96">
        <f t="shared" ref="C309:F311" si="35">(C77/C76-1)*100</f>
        <v>-1.1486787939254395</v>
      </c>
      <c r="D309" s="96">
        <f t="shared" si="35"/>
        <v>-2.649471801055725</v>
      </c>
      <c r="E309" s="96">
        <f t="shared" si="35"/>
        <v>-2.4644537505205011</v>
      </c>
      <c r="F309" s="96">
        <f t="shared" si="35"/>
        <v>7.8851513131712014</v>
      </c>
    </row>
    <row r="310" spans="1:6" ht="13.5" hidden="1" customHeight="1">
      <c r="A310" s="10"/>
      <c r="B310" s="11" t="s">
        <v>17</v>
      </c>
      <c r="C310" s="96">
        <f t="shared" si="35"/>
        <v>2.9706048759597259</v>
      </c>
      <c r="D310" s="96">
        <f t="shared" si="35"/>
        <v>4.2519026381031999</v>
      </c>
      <c r="E310" s="96">
        <f t="shared" si="35"/>
        <v>1.0519161586306058</v>
      </c>
      <c r="F310" s="96">
        <f t="shared" si="35"/>
        <v>10.196050612625672</v>
      </c>
    </row>
    <row r="311" spans="1:6" ht="13.5" hidden="1" customHeight="1">
      <c r="A311" s="10"/>
      <c r="B311" s="11" t="s">
        <v>18</v>
      </c>
      <c r="C311" s="96">
        <f t="shared" si="35"/>
        <v>-1.6333755647197967</v>
      </c>
      <c r="D311" s="96">
        <f t="shared" si="35"/>
        <v>-1.049630397824064</v>
      </c>
      <c r="E311" s="96">
        <f t="shared" si="35"/>
        <v>2.6610307857373616</v>
      </c>
      <c r="F311" s="96">
        <f t="shared" si="35"/>
        <v>-21.151417013462503</v>
      </c>
    </row>
    <row r="312" spans="1:6" ht="13.5" hidden="1" customHeight="1">
      <c r="A312" s="10"/>
      <c r="B312" s="11" t="s">
        <v>19</v>
      </c>
      <c r="C312" s="96">
        <f t="shared" ref="C312:F312" si="36">(C80/C79-1)*100</f>
        <v>0.67878897773510083</v>
      </c>
      <c r="D312" s="96">
        <f t="shared" si="36"/>
        <v>1.6920402192704742</v>
      </c>
      <c r="E312" s="96">
        <f t="shared" si="36"/>
        <v>-2.9705391690584948</v>
      </c>
      <c r="F312" s="96">
        <f t="shared" si="36"/>
        <v>15.989000000000008</v>
      </c>
    </row>
    <row r="313" spans="1:6" ht="13.5" hidden="1" customHeight="1">
      <c r="A313" s="10"/>
      <c r="B313" s="11" t="s">
        <v>20</v>
      </c>
      <c r="C313" s="96">
        <f t="shared" ref="C313:F313" si="37">(C81/C80-1)*100</f>
        <v>0.32439579593921408</v>
      </c>
      <c r="D313" s="96">
        <f t="shared" si="37"/>
        <v>0.42542375025911294</v>
      </c>
      <c r="E313" s="96">
        <f t="shared" si="37"/>
        <v>0.72557418026182319</v>
      </c>
      <c r="F313" s="96">
        <f t="shared" si="37"/>
        <v>-1.9649999999999945</v>
      </c>
    </row>
    <row r="314" spans="1:6" ht="13.5" hidden="1" customHeight="1">
      <c r="A314" s="10"/>
      <c r="B314" s="11" t="s">
        <v>21</v>
      </c>
      <c r="C314" s="96">
        <v>0.7595149695817982</v>
      </c>
      <c r="D314" s="96">
        <f t="shared" ref="D314:F314" si="38">(D82/D81-1)*100</f>
        <v>0.59685195016421222</v>
      </c>
      <c r="E314" s="96">
        <f t="shared" si="38"/>
        <v>0.6931293575686448</v>
      </c>
      <c r="F314" s="96">
        <f t="shared" si="38"/>
        <v>1.6650000000000054</v>
      </c>
    </row>
    <row r="315" spans="1:6" ht="13.5" hidden="1" customHeight="1">
      <c r="A315" s="60"/>
      <c r="B315" s="11" t="s">
        <v>30</v>
      </c>
      <c r="C315" s="96">
        <f t="shared" ref="C315:F315" si="39">(C83/C82-1)*100</f>
        <v>1.9298158589485359</v>
      </c>
      <c r="D315" s="96">
        <f t="shared" si="39"/>
        <v>1.1580937135867719</v>
      </c>
      <c r="E315" s="96">
        <f t="shared" si="39"/>
        <v>1.4851932400224088</v>
      </c>
      <c r="F315" s="96">
        <f t="shared" si="39"/>
        <v>6.7711199999999971</v>
      </c>
    </row>
    <row r="316" spans="1:6" ht="13.5" hidden="1" customHeight="1">
      <c r="A316" s="60"/>
      <c r="B316" s="11" t="s">
        <v>23</v>
      </c>
      <c r="C316" s="96">
        <f t="shared" ref="C316:F316" si="40">(C84/C83-1)*100</f>
        <v>-6.8531096450474838E-2</v>
      </c>
      <c r="D316" s="96">
        <f t="shared" si="40"/>
        <v>-0.21575712525618851</v>
      </c>
      <c r="E316" s="96">
        <f t="shared" si="40"/>
        <v>0.94183301105639217</v>
      </c>
      <c r="F316" s="96">
        <f t="shared" si="40"/>
        <v>-3.9221429999999891</v>
      </c>
    </row>
    <row r="317" spans="1:6" ht="13.5" hidden="1" customHeight="1">
      <c r="A317" s="60"/>
      <c r="B317" s="11" t="s">
        <v>24</v>
      </c>
      <c r="C317" s="96">
        <f t="shared" ref="C317:F317" si="41">(C85/C84-1)*100</f>
        <v>-0.3247604082147193</v>
      </c>
      <c r="D317" s="96">
        <f t="shared" si="41"/>
        <v>-1.2018792815290613</v>
      </c>
      <c r="E317" s="96">
        <f t="shared" si="41"/>
        <v>-0.69179838877369004</v>
      </c>
      <c r="F317" s="96">
        <f t="shared" si="41"/>
        <v>4.4956199999999891</v>
      </c>
    </row>
    <row r="318" spans="1:6" ht="13.5" hidden="1" customHeight="1">
      <c r="A318" s="3"/>
      <c r="B318" s="11" t="s">
        <v>25</v>
      </c>
      <c r="C318" s="96">
        <f t="shared" ref="C318:F318" si="42">(C86/C85-1)*100</f>
        <v>0.33899210961381154</v>
      </c>
      <c r="D318" s="96">
        <f t="shared" si="42"/>
        <v>0.46838687777983612</v>
      </c>
      <c r="E318" s="96">
        <f t="shared" si="42"/>
        <v>0.72002372377082402</v>
      </c>
      <c r="F318" s="96">
        <f t="shared" si="42"/>
        <v>-1.7441249999999964</v>
      </c>
    </row>
    <row r="319" spans="1:6" ht="13.5" hidden="1" customHeight="1">
      <c r="A319" s="3"/>
      <c r="B319" s="11" t="s">
        <v>26</v>
      </c>
      <c r="C319" s="96">
        <f t="shared" ref="C319:F319" si="43">(C87/C86-1)*100</f>
        <v>1.0229139709121426</v>
      </c>
      <c r="D319" s="96">
        <f t="shared" si="43"/>
        <v>-0.45900883139629034</v>
      </c>
      <c r="E319" s="96">
        <f t="shared" si="43"/>
        <v>1.7545104493492891</v>
      </c>
      <c r="F319" s="96">
        <f t="shared" si="43"/>
        <v>2.9423551000000048</v>
      </c>
    </row>
    <row r="320" spans="1:6" ht="15" hidden="1" customHeight="1">
      <c r="B320" s="7"/>
      <c r="C320" s="9"/>
      <c r="D320" s="9"/>
      <c r="E320" s="9"/>
      <c r="F320" s="9"/>
    </row>
    <row r="321" spans="1:6" ht="13.5" customHeight="1">
      <c r="A321" s="98">
        <v>2024</v>
      </c>
      <c r="B321" s="11" t="s">
        <v>15</v>
      </c>
      <c r="C321" s="96">
        <f>(C91/C87-1)*100</f>
        <v>-1.2655182111998342</v>
      </c>
      <c r="D321" s="96">
        <f t="shared" ref="D321:F321" si="44">(D91/D87-1)*100</f>
        <v>1.087831567362052</v>
      </c>
      <c r="E321" s="96">
        <f t="shared" si="44"/>
        <v>-2.3152687016276929</v>
      </c>
      <c r="F321" s="96">
        <f t="shared" si="44"/>
        <v>-4.5921115000000174</v>
      </c>
    </row>
    <row r="322" spans="1:6" ht="13.5" customHeight="1">
      <c r="A322" s="98"/>
      <c r="B322" s="7" t="s">
        <v>16</v>
      </c>
      <c r="C322" s="96">
        <f>(C92/C91-1)*100</f>
        <v>-0.7622737409746061</v>
      </c>
      <c r="D322" s="96">
        <f t="shared" ref="D322:F322" si="45">(D92/D91-1)*100</f>
        <v>-2.3113768345014218</v>
      </c>
      <c r="E322" s="96">
        <f t="shared" si="45"/>
        <v>0.57180340682654318</v>
      </c>
      <c r="F322" s="96">
        <f t="shared" si="45"/>
        <v>-1.211300000000004</v>
      </c>
    </row>
    <row r="323" spans="1:6" ht="13.5" customHeight="1">
      <c r="A323" s="10"/>
      <c r="B323" s="11" t="s">
        <v>17</v>
      </c>
      <c r="C323" s="96">
        <f>(C93/C92-1)*100</f>
        <v>2.5779290314871472</v>
      </c>
      <c r="D323" s="96">
        <f t="shared" ref="D323:F323" si="46">(D93/D92-1)*100</f>
        <v>2.1207320846459821</v>
      </c>
      <c r="E323" s="96">
        <f t="shared" si="46"/>
        <v>1.8194036419656223</v>
      </c>
      <c r="F323" s="96">
        <f t="shared" si="46"/>
        <v>7.6432099999999892</v>
      </c>
    </row>
    <row r="324" spans="1:6" ht="13.5" customHeight="1">
      <c r="A324" s="10"/>
      <c r="B324" s="11" t="s">
        <v>18</v>
      </c>
      <c r="C324" s="96">
        <f>(C94/C93-1)*100</f>
        <v>-0.71040239620827617</v>
      </c>
      <c r="D324" s="96">
        <f t="shared" ref="D324:F324" si="47">(D94/D93-1)*100</f>
        <v>-0.60436343761266498</v>
      </c>
      <c r="E324" s="96">
        <f t="shared" si="47"/>
        <v>0.8742252501890535</v>
      </c>
      <c r="F324" s="96">
        <f t="shared" si="47"/>
        <v>-7.8912300000000046</v>
      </c>
    </row>
    <row r="325" spans="1:6" ht="13.5" customHeight="1">
      <c r="A325" s="10"/>
      <c r="B325" s="11" t="s">
        <v>19</v>
      </c>
      <c r="C325" s="96">
        <f t="shared" ref="C325:F325" si="48">(C95/C94-1)*100</f>
        <v>1.8488748263883137</v>
      </c>
      <c r="D325" s="96">
        <f t="shared" si="48"/>
        <v>2.3462410079268414</v>
      </c>
      <c r="E325" s="96">
        <f t="shared" si="48"/>
        <v>5.6214077296901088E-2</v>
      </c>
      <c r="F325" s="96">
        <f t="shared" si="48"/>
        <v>8.5125230000000052</v>
      </c>
    </row>
    <row r="326" spans="1:6" ht="13.5" customHeight="1">
      <c r="A326" s="10"/>
      <c r="B326" s="11" t="s">
        <v>20</v>
      </c>
      <c r="C326" s="96">
        <f t="shared" ref="C326:F327" si="49">(C96/C95-1)*100</f>
        <v>-0.82636490151150044</v>
      </c>
      <c r="D326" s="96">
        <f t="shared" si="49"/>
        <v>0.29213712617661702</v>
      </c>
      <c r="E326" s="96">
        <f t="shared" si="49"/>
        <v>0.27482146641568672</v>
      </c>
      <c r="F326" s="96">
        <f t="shared" si="49"/>
        <v>-9.4216300000000039</v>
      </c>
    </row>
    <row r="327" spans="1:6" ht="13.5" customHeight="1">
      <c r="A327" s="10"/>
      <c r="B327" s="11" t="s">
        <v>21</v>
      </c>
      <c r="C327" s="96">
        <f t="shared" si="49"/>
        <v>1.7015909167584331</v>
      </c>
      <c r="D327" s="96">
        <f t="shared" ref="D327:F327" si="50">(D97/D96-1)*100</f>
        <v>2.5677010455586791</v>
      </c>
      <c r="E327" s="96">
        <f t="shared" si="50"/>
        <v>-0.9507166785347021</v>
      </c>
      <c r="F327" s="96">
        <f t="shared" si="50"/>
        <v>11.212522999999997</v>
      </c>
    </row>
    <row r="328" spans="1:6" ht="13.5" customHeight="1">
      <c r="A328" s="60"/>
      <c r="B328" s="11" t="s">
        <v>22</v>
      </c>
      <c r="C328" s="96">
        <f t="shared" ref="C328:F328" si="51">(C98/C97-1)*100</f>
        <v>0.26477781851739213</v>
      </c>
      <c r="D328" s="96">
        <f t="shared" si="51"/>
        <v>-0.2012756176615671</v>
      </c>
      <c r="E328" s="96">
        <f t="shared" si="51"/>
        <v>0.90216693745530652</v>
      </c>
      <c r="F328" s="96">
        <f t="shared" si="51"/>
        <v>-0.85011999999998755</v>
      </c>
    </row>
    <row r="329" spans="1:6" ht="13.5" customHeight="1">
      <c r="A329" s="60"/>
      <c r="B329" s="11" t="s">
        <v>23</v>
      </c>
      <c r="C329" s="96">
        <f t="shared" ref="C329:F329" si="52">(C99/C98-1)*100</f>
        <v>-0.33829204794449952</v>
      </c>
      <c r="D329" s="96">
        <f t="shared" si="52"/>
        <v>0.71371046723094356</v>
      </c>
      <c r="E329" s="96">
        <f t="shared" si="52"/>
        <v>0.75465465546755706</v>
      </c>
      <c r="F329" s="96">
        <f t="shared" si="52"/>
        <v>-8.7873399999999986</v>
      </c>
    </row>
    <row r="330" spans="1:6" ht="13.5" customHeight="1">
      <c r="A330" s="60"/>
      <c r="B330" s="11" t="s">
        <v>24</v>
      </c>
      <c r="C330" s="96">
        <f t="shared" ref="C330:F330" si="53">(C100/C99-1)*100</f>
        <v>1.1897716662901292</v>
      </c>
      <c r="D330" s="96">
        <f t="shared" si="53"/>
        <v>5.9076659714341062E-2</v>
      </c>
      <c r="E330" s="96">
        <f t="shared" si="53"/>
        <v>0.52067238646535952</v>
      </c>
      <c r="F330" s="96">
        <f t="shared" si="53"/>
        <v>8.7812299999999954</v>
      </c>
    </row>
    <row r="331" spans="1:6" ht="13.5" customHeight="1">
      <c r="A331" s="98"/>
      <c r="B331" s="11" t="s">
        <v>25</v>
      </c>
      <c r="C331" s="96">
        <f t="shared" ref="C331:F331" si="54">(C101/C100-1)*100</f>
        <v>-0.78031822489843528</v>
      </c>
      <c r="D331" s="96">
        <f t="shared" si="54"/>
        <v>-0.90554176635747607</v>
      </c>
      <c r="E331" s="96">
        <f t="shared" si="54"/>
        <v>-0.15262033821500376</v>
      </c>
      <c r="F331" s="96">
        <f t="shared" si="54"/>
        <v>-3.1323149999999966</v>
      </c>
    </row>
    <row r="332" spans="1:6" ht="13.5" customHeight="1">
      <c r="A332" s="98"/>
      <c r="B332" s="118" t="s">
        <v>26</v>
      </c>
      <c r="C332" s="96">
        <f t="shared" ref="C332:F332" si="55">(C102/C101-1)*100</f>
        <v>1.4663506276366034</v>
      </c>
      <c r="D332" s="96">
        <f t="shared" si="55"/>
        <v>-0.11525747316480928</v>
      </c>
      <c r="E332" s="96">
        <f t="shared" si="55"/>
        <v>1.2202308996400291</v>
      </c>
      <c r="F332" s="96">
        <f t="shared" si="55"/>
        <v>8.3423580000000044</v>
      </c>
    </row>
    <row r="333" spans="1:6" ht="15" customHeight="1">
      <c r="B333" s="105"/>
      <c r="C333" s="9"/>
      <c r="D333" s="9"/>
      <c r="E333" s="9"/>
      <c r="F333" s="9"/>
    </row>
    <row r="334" spans="1:6" ht="13.5" customHeight="1">
      <c r="A334" s="100">
        <v>2025</v>
      </c>
      <c r="B334" s="118" t="s">
        <v>157</v>
      </c>
      <c r="C334" s="96">
        <f>(C104/C102-1)*100</f>
        <v>-1.7907891467876302</v>
      </c>
      <c r="D334" s="96">
        <f t="shared" ref="D334:F334" si="56">(D104/D102-1)*100</f>
        <v>0.52730214914999962</v>
      </c>
      <c r="E334" s="96">
        <f t="shared" si="56"/>
        <v>0.5533334538220025</v>
      </c>
      <c r="F334" s="96">
        <f t="shared" si="56"/>
        <v>-19.612349999999999</v>
      </c>
    </row>
    <row r="335" spans="1:6" ht="13.5" customHeight="1">
      <c r="A335" s="100"/>
      <c r="B335" s="118" t="s">
        <v>147</v>
      </c>
      <c r="C335" s="96">
        <f>(C105/C104-1)*100</f>
        <v>-0.62652764858742716</v>
      </c>
      <c r="D335" s="96">
        <f t="shared" ref="D335:F335" si="57">(D105/D104-1)*100</f>
        <v>-1.9401101490347239</v>
      </c>
      <c r="E335" s="96">
        <f t="shared" si="57"/>
        <v>-1.6397819297657268</v>
      </c>
      <c r="F335" s="96">
        <f t="shared" si="57"/>
        <v>10.313254000000027</v>
      </c>
    </row>
    <row r="336" spans="1:6" ht="13.5" hidden="1" customHeight="1">
      <c r="A336" s="100"/>
      <c r="B336" s="11" t="s">
        <v>148</v>
      </c>
      <c r="C336" s="96">
        <f>(C106/C105-1)*100</f>
        <v>-100</v>
      </c>
      <c r="D336" s="96">
        <f t="shared" ref="D336:F336" si="58">(D106/D105-1)*100</f>
        <v>-100</v>
      </c>
      <c r="E336" s="96">
        <f t="shared" si="58"/>
        <v>-100</v>
      </c>
      <c r="F336" s="96">
        <f t="shared" si="58"/>
        <v>-100</v>
      </c>
    </row>
    <row r="337" spans="1:6" ht="13.5" hidden="1" customHeight="1">
      <c r="A337" s="100"/>
      <c r="B337" s="11" t="s">
        <v>149</v>
      </c>
      <c r="C337" s="96" t="e">
        <f>(C107/C106-1)*100</f>
        <v>#DIV/0!</v>
      </c>
      <c r="D337" s="96" t="e">
        <f t="shared" ref="D337:F337" si="59">(D107/D106-1)*100</f>
        <v>#DIV/0!</v>
      </c>
      <c r="E337" s="96" t="e">
        <f t="shared" si="59"/>
        <v>#DIV/0!</v>
      </c>
      <c r="F337" s="96" t="e">
        <f t="shared" si="59"/>
        <v>#DIV/0!</v>
      </c>
    </row>
    <row r="338" spans="1:6" ht="13.5" hidden="1" customHeight="1">
      <c r="A338" s="100"/>
      <c r="B338" s="11" t="s">
        <v>150</v>
      </c>
      <c r="C338" s="96" t="e">
        <f t="shared" ref="C338:F338" si="60">(C108/C107-1)*100</f>
        <v>#DIV/0!</v>
      </c>
      <c r="D338" s="96" t="e">
        <f t="shared" si="60"/>
        <v>#DIV/0!</v>
      </c>
      <c r="E338" s="96" t="e">
        <f t="shared" si="60"/>
        <v>#DIV/0!</v>
      </c>
      <c r="F338" s="96" t="e">
        <f t="shared" si="60"/>
        <v>#DIV/0!</v>
      </c>
    </row>
    <row r="339" spans="1:6" ht="13.5" hidden="1" customHeight="1">
      <c r="A339" s="100"/>
      <c r="B339" s="11" t="s">
        <v>151</v>
      </c>
      <c r="C339" s="96" t="e">
        <f t="shared" ref="C339:F339" si="61">(C109/C108-1)*100</f>
        <v>#DIV/0!</v>
      </c>
      <c r="D339" s="96" t="e">
        <f t="shared" si="61"/>
        <v>#DIV/0!</v>
      </c>
      <c r="E339" s="96" t="e">
        <f t="shared" si="61"/>
        <v>#DIV/0!</v>
      </c>
      <c r="F339" s="96" t="e">
        <f t="shared" si="61"/>
        <v>#DIV/0!</v>
      </c>
    </row>
    <row r="340" spans="1:6" ht="13.5" hidden="1" customHeight="1">
      <c r="A340" s="100"/>
      <c r="B340" s="11" t="s">
        <v>152</v>
      </c>
      <c r="C340" s="96" t="e">
        <f t="shared" ref="C340:F340" si="62">(C110/C109-1)*100</f>
        <v>#DIV/0!</v>
      </c>
      <c r="D340" s="96" t="e">
        <f t="shared" si="62"/>
        <v>#DIV/0!</v>
      </c>
      <c r="E340" s="96" t="e">
        <f t="shared" si="62"/>
        <v>#DIV/0!</v>
      </c>
      <c r="F340" s="96" t="e">
        <f t="shared" si="62"/>
        <v>#DIV/0!</v>
      </c>
    </row>
    <row r="341" spans="1:6" ht="13.5" hidden="1" customHeight="1">
      <c r="A341" s="7"/>
      <c r="B341" s="11" t="s">
        <v>153</v>
      </c>
      <c r="C341" s="96" t="e">
        <f t="shared" ref="C341:F341" si="63">(C111/C110-1)*100</f>
        <v>#DIV/0!</v>
      </c>
      <c r="D341" s="96" t="e">
        <f t="shared" si="63"/>
        <v>#DIV/0!</v>
      </c>
      <c r="E341" s="96" t="e">
        <f t="shared" si="63"/>
        <v>#DIV/0!</v>
      </c>
      <c r="F341" s="96" t="e">
        <f t="shared" si="63"/>
        <v>#DIV/0!</v>
      </c>
    </row>
    <row r="342" spans="1:6" ht="13.5" hidden="1" customHeight="1">
      <c r="A342" s="7"/>
      <c r="B342" s="11" t="s">
        <v>154</v>
      </c>
      <c r="C342" s="96" t="e">
        <f t="shared" ref="C342:F342" si="64">(C112/C111-1)*100</f>
        <v>#DIV/0!</v>
      </c>
      <c r="D342" s="96" t="e">
        <f t="shared" si="64"/>
        <v>#DIV/0!</v>
      </c>
      <c r="E342" s="96" t="e">
        <f t="shared" si="64"/>
        <v>#DIV/0!</v>
      </c>
      <c r="F342" s="96" t="e">
        <f t="shared" si="64"/>
        <v>#DIV/0!</v>
      </c>
    </row>
    <row r="343" spans="1:6" ht="13.5" hidden="1" customHeight="1">
      <c r="A343" s="100"/>
      <c r="B343" s="11" t="s">
        <v>155</v>
      </c>
      <c r="C343" s="96" t="e">
        <f t="shared" ref="C343:F343" si="65">(C113/C112-1)*100</f>
        <v>#DIV/0!</v>
      </c>
      <c r="D343" s="96" t="e">
        <f t="shared" si="65"/>
        <v>#DIV/0!</v>
      </c>
      <c r="E343" s="96" t="e">
        <f t="shared" si="65"/>
        <v>#DIV/0!</v>
      </c>
      <c r="F343" s="96" t="e">
        <f t="shared" si="65"/>
        <v>#DIV/0!</v>
      </c>
    </row>
    <row r="344" spans="1:6" ht="13.5" hidden="1" customHeight="1">
      <c r="A344" s="100"/>
      <c r="B344" s="11" t="s">
        <v>156</v>
      </c>
      <c r="C344" s="96" t="e">
        <f t="shared" ref="C344:F344" si="66">(C114/C113-1)*100</f>
        <v>#DIV/0!</v>
      </c>
      <c r="D344" s="96" t="e">
        <f t="shared" si="66"/>
        <v>#DIV/0!</v>
      </c>
      <c r="E344" s="96" t="e">
        <f t="shared" si="66"/>
        <v>#DIV/0!</v>
      </c>
      <c r="F344" s="96" t="e">
        <f t="shared" si="66"/>
        <v>#DIV/0!</v>
      </c>
    </row>
    <row r="345" spans="1:6" ht="13.5" hidden="1" customHeight="1">
      <c r="A345" s="100"/>
      <c r="B345" s="11" t="s">
        <v>135</v>
      </c>
      <c r="C345" s="96" t="e">
        <f t="shared" ref="C345:F345" si="67">(C115/C114-1)*100</f>
        <v>#DIV/0!</v>
      </c>
      <c r="D345" s="96" t="e">
        <f t="shared" si="67"/>
        <v>#DIV/0!</v>
      </c>
      <c r="E345" s="96" t="e">
        <f t="shared" si="67"/>
        <v>#DIV/0!</v>
      </c>
      <c r="F345" s="96" t="e">
        <f t="shared" si="67"/>
        <v>#DIV/0!</v>
      </c>
    </row>
    <row r="346" spans="1:6" ht="15" customHeight="1">
      <c r="B346" s="7"/>
      <c r="C346" s="9"/>
      <c r="D346" s="9"/>
      <c r="E346" s="9"/>
      <c r="F346" s="9"/>
    </row>
    <row r="347" spans="1:6" ht="15" customHeight="1"/>
    <row r="348" spans="1:6" ht="15" customHeight="1"/>
  </sheetData>
  <sheetProtection algorithmName="SHA-512" hashValue="0WBpiz5kks1notNK7PpIYaIrk6XBDur/3B/EeBErhgIPn0aSKD2iyHVJMUCX8klnfCcVhTMg3AA6OPi694GWhQ==" saltValue="ktfvR1+moRV7v9LFEFZsaw==" spinCount="100000" sheet="1" formatCells="0" formatColumns="0" formatRows="0" insertColumns="0" insertRows="0" insertHyperlinks="0" deleteColumns="0" deleteRows="0" sort="0" autoFilter="0" pivotTables="0"/>
  <mergeCells count="7">
    <mergeCell ref="A243:F243"/>
    <mergeCell ref="B1:B2"/>
    <mergeCell ref="A4:B4"/>
    <mergeCell ref="A5:B5"/>
    <mergeCell ref="A6:B6"/>
    <mergeCell ref="A7:B7"/>
    <mergeCell ref="A117:F117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67"/>
  <sheetViews>
    <sheetView showGridLines="0" view="pageBreakPreview" zoomScaleNormal="80" zoomScaleSheetLayoutView="100" workbookViewId="0">
      <selection activeCell="H114" sqref="H114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80" t="s">
        <v>0</v>
      </c>
      <c r="B1" s="132">
        <v>3</v>
      </c>
      <c r="C1" s="26" t="s">
        <v>137</v>
      </c>
      <c r="D1" s="26"/>
      <c r="E1" s="26"/>
      <c r="F1" s="26"/>
    </row>
    <row r="2" spans="1:6" ht="15" customHeight="1">
      <c r="A2" s="80" t="s">
        <v>2</v>
      </c>
      <c r="B2" s="132"/>
      <c r="C2" s="69" t="s">
        <v>138</v>
      </c>
    </row>
    <row r="3" spans="1:6" ht="9" customHeight="1"/>
    <row r="4" spans="1:6" ht="15.9" customHeight="1">
      <c r="A4" s="134" t="s">
        <v>4</v>
      </c>
      <c r="B4" s="134"/>
      <c r="C4" s="3" t="s">
        <v>5</v>
      </c>
      <c r="D4" s="3" t="s">
        <v>6</v>
      </c>
      <c r="E4" s="3" t="s">
        <v>7</v>
      </c>
      <c r="F4" s="3" t="s">
        <v>8</v>
      </c>
    </row>
    <row r="5" spans="1:6" ht="15.9" customHeight="1">
      <c r="A5" s="135" t="s">
        <v>9</v>
      </c>
      <c r="B5" s="135"/>
      <c r="C5" s="5" t="s">
        <v>10</v>
      </c>
      <c r="D5" s="5" t="s">
        <v>11</v>
      </c>
      <c r="E5" s="5" t="s">
        <v>12</v>
      </c>
      <c r="F5" s="5" t="s">
        <v>13</v>
      </c>
    </row>
    <row r="6" spans="1:6" ht="9" customHeight="1">
      <c r="A6" s="135"/>
      <c r="B6" s="135"/>
      <c r="C6" s="58"/>
      <c r="D6" s="3"/>
      <c r="E6" s="3"/>
      <c r="F6" s="3"/>
    </row>
    <row r="7" spans="1:6" s="86" customFormat="1" ht="16.5" customHeight="1">
      <c r="A7" s="137" t="s">
        <v>43</v>
      </c>
      <c r="B7" s="137"/>
      <c r="C7" s="85">
        <v>100</v>
      </c>
      <c r="D7" s="81">
        <v>44.9</v>
      </c>
      <c r="E7" s="81">
        <v>40.9</v>
      </c>
      <c r="F7" s="81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15</v>
      </c>
      <c r="C9" s="9">
        <v>117.249</v>
      </c>
      <c r="D9" s="9">
        <v>119.11</v>
      </c>
      <c r="E9" s="9">
        <v>121.441</v>
      </c>
      <c r="F9" s="9">
        <v>99.442999999999998</v>
      </c>
    </row>
    <row r="10" spans="1:6" ht="12" hidden="1" customHeight="1">
      <c r="A10" s="10"/>
      <c r="B10" s="7" t="s">
        <v>16</v>
      </c>
      <c r="C10" s="9">
        <v>117.77500000000001</v>
      </c>
      <c r="D10" s="9">
        <v>119.616</v>
      </c>
      <c r="E10" s="9">
        <v>121.85299999999999</v>
      </c>
      <c r="F10" s="9">
        <v>100.018</v>
      </c>
    </row>
    <row r="11" spans="1:6" ht="12" hidden="1" customHeight="1">
      <c r="A11" s="10"/>
      <c r="B11" s="7" t="s">
        <v>17</v>
      </c>
      <c r="C11" s="9">
        <v>117.75</v>
      </c>
      <c r="D11" s="9">
        <v>120.2</v>
      </c>
      <c r="E11" s="9">
        <v>122.58</v>
      </c>
      <c r="F11" s="9">
        <v>95.483000000000004</v>
      </c>
    </row>
    <row r="12" spans="1:6" ht="12" hidden="1" customHeight="1">
      <c r="A12" s="10"/>
      <c r="B12" s="7" t="s">
        <v>18</v>
      </c>
      <c r="C12" s="9">
        <v>119.255</v>
      </c>
      <c r="D12" s="9">
        <v>120.89400000000001</v>
      </c>
      <c r="E12" s="9">
        <v>123.60899999999999</v>
      </c>
      <c r="F12" s="9">
        <v>101.999</v>
      </c>
    </row>
    <row r="13" spans="1:6" ht="12" hidden="1" customHeight="1">
      <c r="A13" s="10"/>
      <c r="B13" s="7" t="s">
        <v>19</v>
      </c>
      <c r="C13" s="9">
        <v>120.384</v>
      </c>
      <c r="D13" s="9">
        <v>121.867</v>
      </c>
      <c r="E13" s="9">
        <v>126.259</v>
      </c>
      <c r="F13" s="9">
        <v>100.375</v>
      </c>
    </row>
    <row r="14" spans="1:6" ht="12" hidden="1" customHeight="1">
      <c r="A14" s="10"/>
      <c r="B14" s="7" t="s">
        <v>20</v>
      </c>
      <c r="C14" s="9">
        <v>123.258</v>
      </c>
      <c r="D14" s="9">
        <v>122.39700000000001</v>
      </c>
      <c r="E14" s="9">
        <v>131.321</v>
      </c>
      <c r="F14" s="9">
        <v>104.83799999999999</v>
      </c>
    </row>
    <row r="15" spans="1:6" ht="12" hidden="1" customHeight="1">
      <c r="A15" s="10"/>
      <c r="B15" s="7" t="s">
        <v>21</v>
      </c>
      <c r="C15" s="9">
        <v>124.798</v>
      </c>
      <c r="D15" s="9">
        <v>122.71899999999999</v>
      </c>
      <c r="E15" s="9">
        <v>133.685</v>
      </c>
      <c r="F15" s="9">
        <v>109.458</v>
      </c>
    </row>
    <row r="16" spans="1:6" ht="12" hidden="1" customHeight="1">
      <c r="A16" s="10"/>
      <c r="B16" s="7" t="s">
        <v>22</v>
      </c>
      <c r="C16" s="9">
        <v>126.815</v>
      </c>
      <c r="D16" s="9">
        <v>124.527</v>
      </c>
      <c r="E16" s="9">
        <v>135.56</v>
      </c>
      <c r="F16" s="9">
        <v>106.64</v>
      </c>
    </row>
    <row r="17" spans="1:6" ht="12" hidden="1" customHeight="1">
      <c r="A17" s="10"/>
      <c r="B17" s="7" t="s">
        <v>23</v>
      </c>
      <c r="C17" s="9">
        <v>122.181</v>
      </c>
      <c r="D17" s="9">
        <v>125.866</v>
      </c>
      <c r="E17" s="9">
        <v>128.893</v>
      </c>
      <c r="F17" s="9">
        <v>94.120999999999995</v>
      </c>
    </row>
    <row r="18" spans="1:6" ht="12" hidden="1" customHeight="1">
      <c r="A18" s="10"/>
      <c r="B18" s="7" t="s">
        <v>24</v>
      </c>
      <c r="C18" s="9">
        <v>124.84</v>
      </c>
      <c r="D18" s="9">
        <v>125.624</v>
      </c>
      <c r="E18" s="9">
        <v>132.673</v>
      </c>
      <c r="F18" s="9">
        <v>101.04300000000001</v>
      </c>
    </row>
    <row r="19" spans="1:6" ht="12" hidden="1" customHeight="1">
      <c r="A19" s="10"/>
      <c r="B19" s="7" t="s">
        <v>25</v>
      </c>
      <c r="C19" s="9">
        <v>125.78400000000001</v>
      </c>
      <c r="D19" s="9">
        <v>125.566</v>
      </c>
      <c r="E19" s="9">
        <v>134.393</v>
      </c>
      <c r="F19" s="9">
        <v>101.54600000000001</v>
      </c>
    </row>
    <row r="20" spans="1:6" ht="12" hidden="1" customHeight="1">
      <c r="A20" s="10"/>
      <c r="B20" s="7" t="s">
        <v>26</v>
      </c>
      <c r="C20" s="9">
        <v>125.41500000000001</v>
      </c>
      <c r="D20" s="9">
        <v>125.218</v>
      </c>
      <c r="E20" s="9">
        <v>135.095</v>
      </c>
      <c r="F20" s="9">
        <v>97.417000000000002</v>
      </c>
    </row>
    <row r="21" spans="1:6" hidden="1">
      <c r="A21" s="3">
        <v>2019</v>
      </c>
      <c r="B21" s="7" t="s">
        <v>15</v>
      </c>
      <c r="C21" s="9">
        <v>126.651</v>
      </c>
      <c r="D21" s="9">
        <v>125.492</v>
      </c>
      <c r="E21" s="9">
        <v>135.47800000000001</v>
      </c>
      <c r="F21" s="9">
        <v>104.631</v>
      </c>
    </row>
    <row r="22" spans="1:6" hidden="1">
      <c r="A22" s="60"/>
      <c r="B22" s="7" t="s">
        <v>16</v>
      </c>
      <c r="C22" s="9">
        <v>125.89</v>
      </c>
      <c r="D22" s="9">
        <v>125.253</v>
      </c>
      <c r="E22" s="9">
        <v>134.863</v>
      </c>
      <c r="F22" s="9">
        <v>103.60899999999999</v>
      </c>
    </row>
    <row r="23" spans="1:6" hidden="1">
      <c r="A23" s="60"/>
      <c r="B23" s="7" t="s">
        <v>17</v>
      </c>
      <c r="C23" s="9">
        <v>124.21599999999999</v>
      </c>
      <c r="D23" s="9">
        <v>124.36799999999999</v>
      </c>
      <c r="E23" s="9">
        <v>132.88</v>
      </c>
      <c r="F23" s="9">
        <v>101.70099999999999</v>
      </c>
    </row>
    <row r="24" spans="1:6" hidden="1">
      <c r="A24" s="60"/>
      <c r="B24" s="7" t="s">
        <v>18</v>
      </c>
      <c r="C24" s="9">
        <v>126.336</v>
      </c>
      <c r="D24" s="9">
        <v>125.619</v>
      </c>
      <c r="E24" s="9">
        <v>134.696</v>
      </c>
      <c r="F24" s="9">
        <v>105.66500000000001</v>
      </c>
    </row>
    <row r="25" spans="1:6" hidden="1">
      <c r="A25" s="60"/>
      <c r="B25" s="7" t="s">
        <v>19</v>
      </c>
      <c r="C25" s="9">
        <v>128.41200000000001</v>
      </c>
      <c r="D25" s="9">
        <v>126.655</v>
      </c>
      <c r="E25" s="9">
        <v>138.44300000000001</v>
      </c>
      <c r="F25" s="9">
        <v>107.797</v>
      </c>
    </row>
    <row r="26" spans="1:6" hidden="1">
      <c r="A26" s="60"/>
      <c r="B26" s="7" t="s">
        <v>33</v>
      </c>
      <c r="C26" s="9">
        <v>130.51</v>
      </c>
      <c r="D26" s="9">
        <v>128.63399999999999</v>
      </c>
      <c r="E26" s="9">
        <v>142.33799999999999</v>
      </c>
      <c r="F26" s="9">
        <v>104.596</v>
      </c>
    </row>
    <row r="27" spans="1:6" hidden="1">
      <c r="A27" s="60"/>
      <c r="B27" s="7" t="s">
        <v>21</v>
      </c>
      <c r="C27" s="9">
        <v>131.66200000000001</v>
      </c>
      <c r="D27" s="9">
        <v>129.773</v>
      </c>
      <c r="E27" s="9">
        <v>141.94300000000001</v>
      </c>
      <c r="F27" s="9">
        <v>106.417</v>
      </c>
    </row>
    <row r="28" spans="1:6" hidden="1">
      <c r="A28" s="60"/>
      <c r="B28" s="7" t="s">
        <v>30</v>
      </c>
      <c r="C28" s="9">
        <v>132.827</v>
      </c>
      <c r="D28" s="9">
        <v>130.63</v>
      </c>
      <c r="E28" s="9">
        <v>142.35300000000001</v>
      </c>
      <c r="F28" s="9">
        <v>106.223</v>
      </c>
    </row>
    <row r="29" spans="1:6" hidden="1">
      <c r="A29" s="60"/>
      <c r="B29" s="7" t="s">
        <v>31</v>
      </c>
      <c r="C29" s="9">
        <v>130.685</v>
      </c>
      <c r="D29" s="9">
        <v>131.17599999999999</v>
      </c>
      <c r="E29" s="9">
        <v>141.404</v>
      </c>
      <c r="F29" s="9">
        <v>101.19499999999999</v>
      </c>
    </row>
    <row r="30" spans="1:6" hidden="1">
      <c r="A30" s="10"/>
      <c r="B30" s="7" t="s">
        <v>32</v>
      </c>
      <c r="C30" s="9">
        <v>131.29400000000001</v>
      </c>
      <c r="D30" s="9">
        <v>130.74199999999999</v>
      </c>
      <c r="E30" s="9">
        <v>141.81200000000001</v>
      </c>
      <c r="F30" s="9">
        <v>104.751</v>
      </c>
    </row>
    <row r="31" spans="1:6" hidden="1">
      <c r="A31" s="10"/>
      <c r="B31" s="2" t="s">
        <v>25</v>
      </c>
      <c r="C31" s="9">
        <v>132.59399999999999</v>
      </c>
      <c r="D31" s="9">
        <v>131.471</v>
      </c>
      <c r="E31" s="9">
        <v>143.26300000000001</v>
      </c>
      <c r="F31" s="9">
        <v>104.869</v>
      </c>
    </row>
    <row r="32" spans="1:6" hidden="1">
      <c r="A32" s="10"/>
      <c r="B32" s="2" t="s">
        <v>26</v>
      </c>
      <c r="C32" s="9">
        <v>133.06700000000001</v>
      </c>
      <c r="D32" s="9">
        <v>132.03800000000001</v>
      </c>
      <c r="E32" s="9">
        <v>144.22399999999999</v>
      </c>
      <c r="F32" s="9">
        <v>103.88800000000001</v>
      </c>
    </row>
    <row r="33" spans="1:6" ht="13.5" hidden="1" customHeight="1">
      <c r="A33" s="3">
        <v>2020</v>
      </c>
      <c r="B33" s="12" t="s">
        <v>15</v>
      </c>
      <c r="C33" s="9">
        <v>130.15</v>
      </c>
      <c r="D33" s="9">
        <v>128.09800000000001</v>
      </c>
      <c r="E33" s="9">
        <v>140.94</v>
      </c>
      <c r="F33" s="9">
        <v>104.06699999999999</v>
      </c>
    </row>
    <row r="34" spans="1:6" ht="13.5" hidden="1" customHeight="1">
      <c r="A34" s="60"/>
      <c r="B34" s="11" t="s">
        <v>16</v>
      </c>
      <c r="C34" s="9">
        <v>133.66800000000001</v>
      </c>
      <c r="D34" s="9">
        <v>130.672</v>
      </c>
      <c r="E34" s="9">
        <v>143.69499999999999</v>
      </c>
      <c r="F34" s="9">
        <v>101.80200000000001</v>
      </c>
    </row>
    <row r="35" spans="1:6" ht="13.5" hidden="1" customHeight="1">
      <c r="A35" s="60"/>
      <c r="B35" s="11" t="s">
        <v>17</v>
      </c>
      <c r="C35" s="9">
        <v>120.422</v>
      </c>
      <c r="D35" s="9">
        <v>124.979</v>
      </c>
      <c r="E35" s="9">
        <v>127.741</v>
      </c>
      <c r="F35" s="9">
        <v>84.709000000000003</v>
      </c>
    </row>
    <row r="36" spans="1:6" ht="13.5" hidden="1" customHeight="1">
      <c r="A36" s="60"/>
      <c r="B36" s="11" t="s">
        <v>18</v>
      </c>
      <c r="C36" s="9">
        <v>79.403999999999996</v>
      </c>
      <c r="D36" s="9">
        <v>92.948999999999998</v>
      </c>
      <c r="E36" s="9">
        <v>89.701999999999998</v>
      </c>
      <c r="F36" s="9">
        <v>7.15</v>
      </c>
    </row>
    <row r="37" spans="1:6" ht="13.5" hidden="1" customHeight="1">
      <c r="A37" s="60"/>
      <c r="B37" s="11" t="s">
        <v>19</v>
      </c>
      <c r="C37" s="9">
        <v>100.97199999999999</v>
      </c>
      <c r="D37" s="9">
        <v>100.697</v>
      </c>
      <c r="E37" s="9">
        <v>118.91</v>
      </c>
      <c r="F37" s="9">
        <v>60.234000000000002</v>
      </c>
    </row>
    <row r="38" spans="1:6" ht="13.5" hidden="1" customHeight="1">
      <c r="A38" s="60"/>
      <c r="B38" s="11" t="s">
        <v>33</v>
      </c>
      <c r="C38" s="9">
        <v>121.063</v>
      </c>
      <c r="D38" s="9">
        <v>122.691</v>
      </c>
      <c r="E38" s="9">
        <v>127.27</v>
      </c>
      <c r="F38" s="9">
        <v>107.773</v>
      </c>
    </row>
    <row r="39" spans="1:6" ht="13.5" hidden="1" customHeight="1">
      <c r="A39" s="60"/>
      <c r="B39" s="11" t="s">
        <v>34</v>
      </c>
      <c r="C39" s="9">
        <v>126.96299999999999</v>
      </c>
      <c r="D39" s="9">
        <v>126.931</v>
      </c>
      <c r="E39" s="9">
        <v>135.06299999999999</v>
      </c>
      <c r="F39" s="9">
        <v>110.23</v>
      </c>
    </row>
    <row r="40" spans="1:6" ht="13.5" hidden="1" customHeight="1">
      <c r="A40" s="60"/>
      <c r="B40" s="11" t="s">
        <v>30</v>
      </c>
      <c r="C40" s="9">
        <v>129.17099999999999</v>
      </c>
      <c r="D40" s="9">
        <v>124.863</v>
      </c>
      <c r="E40" s="9">
        <v>137.23599999999999</v>
      </c>
      <c r="F40" s="9">
        <v>110.167</v>
      </c>
    </row>
    <row r="41" spans="1:6" ht="13.5" hidden="1" customHeight="1">
      <c r="A41" s="60"/>
      <c r="B41" s="11" t="s">
        <v>23</v>
      </c>
      <c r="C41" s="9">
        <v>129.25399999999999</v>
      </c>
      <c r="D41" s="9">
        <v>125.40600000000001</v>
      </c>
      <c r="E41" s="9">
        <v>138.22200000000001</v>
      </c>
      <c r="F41" s="9">
        <v>112.995</v>
      </c>
    </row>
    <row r="42" spans="1:6" ht="13.5" hidden="1" customHeight="1">
      <c r="A42" s="10"/>
      <c r="B42" s="11" t="s">
        <v>24</v>
      </c>
      <c r="C42" s="9">
        <v>126.758</v>
      </c>
      <c r="D42" s="9">
        <v>127.036</v>
      </c>
      <c r="E42" s="9">
        <v>135.34800000000001</v>
      </c>
      <c r="F42" s="9">
        <v>101.277</v>
      </c>
    </row>
    <row r="43" spans="1:6" ht="13.5" hidden="1" customHeight="1">
      <c r="A43" s="10"/>
      <c r="B43" s="11" t="s">
        <v>25</v>
      </c>
      <c r="C43" s="9">
        <v>127.18600000000001</v>
      </c>
      <c r="D43" s="9">
        <v>127.01900000000001</v>
      </c>
      <c r="E43" s="9">
        <v>135.43299999999999</v>
      </c>
      <c r="F43" s="9">
        <v>101.70399999999999</v>
      </c>
    </row>
    <row r="44" spans="1:6" ht="13.5" hidden="1" customHeight="1">
      <c r="A44" s="3"/>
      <c r="B44" s="11" t="s">
        <v>26</v>
      </c>
      <c r="C44" s="9">
        <v>129.244</v>
      </c>
      <c r="D44" s="9">
        <v>128.04</v>
      </c>
      <c r="E44" s="9">
        <v>136.74100000000001</v>
      </c>
      <c r="F44" s="9">
        <v>110.104</v>
      </c>
    </row>
    <row r="45" spans="1:6" ht="15" hidden="1" customHeight="1">
      <c r="A45" s="3"/>
      <c r="B45" s="11"/>
    </row>
    <row r="46" spans="1:6" ht="13.5" hidden="1" customHeight="1">
      <c r="A46" s="3">
        <v>2021</v>
      </c>
      <c r="B46" s="12" t="s">
        <v>15</v>
      </c>
      <c r="C46" s="9">
        <v>126.346</v>
      </c>
      <c r="D46" s="9">
        <v>127.511</v>
      </c>
      <c r="E46" s="9">
        <v>136.071</v>
      </c>
      <c r="F46" s="9">
        <v>90.263000000000005</v>
      </c>
    </row>
    <row r="47" spans="1:6" ht="13.5" hidden="1" customHeight="1">
      <c r="A47" s="3"/>
      <c r="B47" s="11" t="s">
        <v>16</v>
      </c>
      <c r="C47" s="9">
        <v>132.28</v>
      </c>
      <c r="D47" s="9">
        <v>130.71299999999999</v>
      </c>
      <c r="E47" s="9">
        <v>140.35499999999999</v>
      </c>
      <c r="F47" s="9">
        <v>100.23</v>
      </c>
    </row>
    <row r="48" spans="1:6" ht="13.5" hidden="1" customHeight="1">
      <c r="A48" s="10"/>
      <c r="B48" s="11" t="s">
        <v>27</v>
      </c>
      <c r="C48" s="9">
        <v>130.749</v>
      </c>
      <c r="D48" s="9">
        <v>128.75</v>
      </c>
      <c r="E48" s="9">
        <v>140.53299999999999</v>
      </c>
      <c r="F48" s="9">
        <v>109.812</v>
      </c>
    </row>
    <row r="49" spans="1:6" ht="13.5" hidden="1" customHeight="1">
      <c r="A49" s="10"/>
      <c r="B49" s="11" t="s">
        <v>18</v>
      </c>
      <c r="C49" s="9">
        <v>135.672</v>
      </c>
      <c r="D49" s="9">
        <v>132.85499999999999</v>
      </c>
      <c r="E49" s="9">
        <v>146.73400000000001</v>
      </c>
      <c r="F49" s="9">
        <v>128.892</v>
      </c>
    </row>
    <row r="50" spans="1:6" ht="13.5" hidden="1" customHeight="1">
      <c r="A50" s="10"/>
      <c r="B50" s="11" t="s">
        <v>35</v>
      </c>
      <c r="C50" s="9">
        <v>128.84800000000001</v>
      </c>
      <c r="D50" s="9">
        <v>129.23500000000001</v>
      </c>
      <c r="E50" s="9">
        <v>143.75299999999999</v>
      </c>
      <c r="F50" s="9">
        <v>101.248</v>
      </c>
    </row>
    <row r="51" spans="1:6" ht="13.5" hidden="1" customHeight="1">
      <c r="A51" s="10"/>
      <c r="B51" s="11" t="s">
        <v>36</v>
      </c>
      <c r="C51" s="9">
        <v>106.23699999999999</v>
      </c>
      <c r="D51" s="9">
        <v>122.89100000000001</v>
      </c>
      <c r="E51" s="9">
        <v>122.813</v>
      </c>
      <c r="F51" s="9">
        <v>7.8330000000000002</v>
      </c>
    </row>
    <row r="52" spans="1:6" ht="13.5" hidden="1" customHeight="1">
      <c r="A52" s="10"/>
      <c r="B52" s="11" t="s">
        <v>34</v>
      </c>
      <c r="C52" s="9">
        <v>106.387</v>
      </c>
      <c r="D52" s="9">
        <v>122.874</v>
      </c>
      <c r="E52" s="9">
        <v>122.898</v>
      </c>
      <c r="F52" s="9">
        <v>13.084</v>
      </c>
    </row>
    <row r="53" spans="1:6" ht="13.5" hidden="1" customHeight="1">
      <c r="A53" s="60"/>
      <c r="B53" s="11" t="s">
        <v>30</v>
      </c>
      <c r="C53" s="9">
        <v>114.943</v>
      </c>
      <c r="D53" s="9">
        <v>120.46</v>
      </c>
      <c r="E53" s="9">
        <v>126.678</v>
      </c>
      <c r="F53" s="9">
        <v>45.390999999999998</v>
      </c>
    </row>
    <row r="54" spans="1:6" ht="13.5" hidden="1" customHeight="1">
      <c r="A54" s="60"/>
      <c r="B54" s="11" t="s">
        <v>23</v>
      </c>
      <c r="C54" s="9">
        <v>121.521</v>
      </c>
      <c r="D54" s="9">
        <v>121.95399999999999</v>
      </c>
      <c r="E54" s="9">
        <v>133.26900000000001</v>
      </c>
      <c r="F54" s="9">
        <v>84.441999999999993</v>
      </c>
    </row>
    <row r="55" spans="1:6" ht="13.5" hidden="1" customHeight="1">
      <c r="A55" s="60"/>
      <c r="B55" s="11" t="s">
        <v>24</v>
      </c>
      <c r="C55" s="9">
        <v>127.568</v>
      </c>
      <c r="D55" s="9">
        <v>124.429</v>
      </c>
      <c r="E55" s="9">
        <v>137.86000000000001</v>
      </c>
      <c r="F55" s="9">
        <v>107.669</v>
      </c>
    </row>
    <row r="56" spans="1:6" ht="13.5" hidden="1" customHeight="1">
      <c r="A56" s="60"/>
      <c r="B56" s="7" t="s">
        <v>25</v>
      </c>
      <c r="C56" s="9">
        <v>129.52799999999999</v>
      </c>
      <c r="D56" s="9">
        <v>128.04499999999999</v>
      </c>
      <c r="E56" s="9">
        <v>139.51900000000001</v>
      </c>
      <c r="F56" s="9">
        <v>104.57299999999999</v>
      </c>
    </row>
    <row r="57" spans="1:6" ht="13.5" hidden="1" customHeight="1">
      <c r="A57" s="60"/>
      <c r="B57" s="7" t="s">
        <v>26</v>
      </c>
      <c r="C57" s="9">
        <v>129.71899999999999</v>
      </c>
      <c r="D57" s="9">
        <v>128.488</v>
      </c>
      <c r="E57" s="9">
        <v>137.733</v>
      </c>
      <c r="F57" s="9">
        <v>110.83499999999999</v>
      </c>
    </row>
    <row r="58" spans="1:6" ht="9" hidden="1" customHeight="1">
      <c r="A58" s="60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15</v>
      </c>
      <c r="C59" s="9">
        <v>131.44595188186372</v>
      </c>
      <c r="D59" s="9">
        <v>129.63634486921381</v>
      </c>
      <c r="E59" s="9">
        <v>142.91347712696071</v>
      </c>
      <c r="F59" s="9">
        <v>105.55912783731611</v>
      </c>
    </row>
    <row r="60" spans="1:6" ht="13.5" hidden="1" customHeight="1">
      <c r="A60" s="3"/>
      <c r="B60" s="13" t="s">
        <v>16</v>
      </c>
      <c r="C60" s="9">
        <v>133.48308019980431</v>
      </c>
      <c r="D60" s="9">
        <v>129.49589540153522</v>
      </c>
      <c r="E60" s="9">
        <v>146.72391420211349</v>
      </c>
      <c r="F60" s="9">
        <v>104.86730763806891</v>
      </c>
    </row>
    <row r="61" spans="1:6" ht="13.5" hidden="1" customHeight="1">
      <c r="A61" s="10"/>
      <c r="B61" s="13" t="s">
        <v>17</v>
      </c>
      <c r="C61" s="9">
        <v>134.03925888143726</v>
      </c>
      <c r="D61" s="9">
        <v>129.45234910487792</v>
      </c>
      <c r="E61" s="9">
        <v>149.33946783084141</v>
      </c>
      <c r="F61" s="9">
        <v>110.26225560096341</v>
      </c>
    </row>
    <row r="62" spans="1:6" ht="13.5" hidden="1" customHeight="1">
      <c r="A62" s="10"/>
      <c r="B62" s="13" t="s">
        <v>28</v>
      </c>
      <c r="C62" s="9">
        <v>146.53072421292595</v>
      </c>
      <c r="D62" s="70">
        <v>133.00346978446538</v>
      </c>
      <c r="E62" s="70">
        <v>161.71455499056734</v>
      </c>
      <c r="F62" s="70">
        <v>139.78171302016213</v>
      </c>
    </row>
    <row r="63" spans="1:6" ht="13.5" hidden="1" customHeight="1">
      <c r="A63" s="10"/>
      <c r="B63" s="11" t="s">
        <v>29</v>
      </c>
      <c r="C63" s="9">
        <v>143.10449834753277</v>
      </c>
      <c r="D63" s="70">
        <v>131.86044183259551</v>
      </c>
      <c r="E63" s="70">
        <v>165.80302701867046</v>
      </c>
      <c r="F63" s="70">
        <v>131.87296936051655</v>
      </c>
    </row>
    <row r="64" spans="1:6" ht="13.5" hidden="1" customHeight="1">
      <c r="A64" s="10"/>
      <c r="B64" s="11" t="s">
        <v>36</v>
      </c>
      <c r="C64" s="9">
        <v>146.1116225151624</v>
      </c>
      <c r="D64" s="9">
        <v>132.25338628661319</v>
      </c>
      <c r="E64" s="9">
        <v>163.24856414597934</v>
      </c>
      <c r="F64" s="9">
        <v>133.54783232362755</v>
      </c>
    </row>
    <row r="65" spans="1:6" ht="13.5" hidden="1" customHeight="1">
      <c r="A65" s="10"/>
      <c r="B65" s="11" t="s">
        <v>37</v>
      </c>
      <c r="C65" s="9">
        <v>152.96201868458047</v>
      </c>
      <c r="D65" s="9">
        <v>135.95959348689789</v>
      </c>
      <c r="E65" s="9">
        <v>172.17863078681916</v>
      </c>
      <c r="F65" s="9">
        <v>136.42162285393971</v>
      </c>
    </row>
    <row r="66" spans="1:6" ht="13.5" hidden="1" customHeight="1">
      <c r="A66" s="60"/>
      <c r="B66" s="11" t="s">
        <v>38</v>
      </c>
      <c r="C66" s="9">
        <v>146.95668340218901</v>
      </c>
      <c r="D66" s="9">
        <v>132.11070010329135</v>
      </c>
      <c r="E66" s="9">
        <v>166.82820918279381</v>
      </c>
      <c r="F66" s="9">
        <v>138.32160086618498</v>
      </c>
    </row>
    <row r="67" spans="1:6" ht="13.5" hidden="1" customHeight="1">
      <c r="A67" s="60"/>
      <c r="B67" s="15" t="s">
        <v>23</v>
      </c>
      <c r="C67" s="9">
        <v>145.53473585735475</v>
      </c>
      <c r="D67" s="9">
        <v>131.0175797619921</v>
      </c>
      <c r="E67" s="9">
        <v>167.96972141814237</v>
      </c>
      <c r="F67" s="9">
        <v>124.94516848759883</v>
      </c>
    </row>
    <row r="68" spans="1:6" ht="13.5" hidden="1" customHeight="1">
      <c r="A68" s="60"/>
      <c r="B68" s="15" t="s">
        <v>24</v>
      </c>
      <c r="C68" s="9">
        <v>142.85856703651939</v>
      </c>
      <c r="D68" s="9">
        <v>129.08099296443166</v>
      </c>
      <c r="E68" s="9">
        <v>168.69001378378715</v>
      </c>
      <c r="F68" s="9">
        <v>110.76930791768994</v>
      </c>
    </row>
    <row r="69" spans="1:6" ht="13.5" hidden="1" customHeight="1">
      <c r="A69" s="60"/>
      <c r="B69" s="7" t="s">
        <v>25</v>
      </c>
      <c r="C69" s="9">
        <v>143.48864978863136</v>
      </c>
      <c r="D69" s="9">
        <v>130.39615836670305</v>
      </c>
      <c r="E69" s="9">
        <v>166.94465390487377</v>
      </c>
      <c r="F69" s="9">
        <v>113.75131550662267</v>
      </c>
    </row>
    <row r="70" spans="1:6" ht="13.5" hidden="1" customHeight="1">
      <c r="A70" s="60"/>
      <c r="B70" s="79" t="s">
        <v>26</v>
      </c>
      <c r="C70" s="9">
        <v>143.21572060671338</v>
      </c>
      <c r="D70" s="9">
        <v>131.59235991041677</v>
      </c>
      <c r="E70" s="9">
        <v>167.29976694446484</v>
      </c>
      <c r="F70" s="9">
        <v>108.82039855245758</v>
      </c>
    </row>
    <row r="71" spans="1:6" ht="13.5" hidden="1" customHeight="1">
      <c r="A71" s="60"/>
      <c r="B71" s="7"/>
      <c r="C71" s="9"/>
      <c r="D71" s="9"/>
      <c r="E71" s="9"/>
      <c r="F71" s="9"/>
    </row>
    <row r="72" spans="1:6" ht="13.5" hidden="1" customHeight="1">
      <c r="A72" s="3">
        <v>2023</v>
      </c>
      <c r="B72" s="7" t="s">
        <v>15</v>
      </c>
      <c r="C72" s="9">
        <v>142.76820078117046</v>
      </c>
      <c r="D72" s="9">
        <v>129.97850042188122</v>
      </c>
      <c r="E72" s="9">
        <v>164.93002945040408</v>
      </c>
      <c r="F72" s="9">
        <v>119.89107633374358</v>
      </c>
    </row>
    <row r="73" spans="1:6" ht="13.5" hidden="1" customHeight="1">
      <c r="A73" s="3"/>
      <c r="B73" s="7" t="s">
        <v>16</v>
      </c>
      <c r="C73" s="9">
        <v>147.41106954058378</v>
      </c>
      <c r="D73" s="9">
        <v>134.47249674997445</v>
      </c>
      <c r="E73" s="9">
        <v>168.50521341812319</v>
      </c>
      <c r="F73" s="9">
        <v>122.02418042464295</v>
      </c>
    </row>
    <row r="74" spans="1:6" ht="13.5" hidden="1" customHeight="1">
      <c r="A74" s="10"/>
      <c r="B74" s="11" t="s">
        <v>17</v>
      </c>
      <c r="C74" s="9">
        <v>151.49596502886538</v>
      </c>
      <c r="D74" s="9">
        <v>140.99755632514268</v>
      </c>
      <c r="E74" s="9">
        <v>172.72796984386653</v>
      </c>
      <c r="F74" s="9">
        <v>127.59896804615079</v>
      </c>
    </row>
    <row r="75" spans="1:6" ht="13.5" hidden="1" customHeight="1">
      <c r="A75" s="10"/>
      <c r="B75" s="11" t="s">
        <v>18</v>
      </c>
      <c r="C75" s="9">
        <v>149.0037849692348</v>
      </c>
      <c r="D75" s="9">
        <v>134.8116820541116</v>
      </c>
      <c r="E75" s="9">
        <v>173.71492417310623</v>
      </c>
      <c r="F75" s="9">
        <v>122.16630808828751</v>
      </c>
    </row>
    <row r="76" spans="1:6" ht="13.5" hidden="1" customHeight="1">
      <c r="A76" s="10"/>
      <c r="B76" s="11" t="s">
        <v>19</v>
      </c>
      <c r="C76" s="9">
        <v>150.34406027961194</v>
      </c>
      <c r="D76" s="9">
        <v>139.25189231825419</v>
      </c>
      <c r="E76" s="9">
        <v>170.36770003373272</v>
      </c>
      <c r="F76" s="9">
        <v>156.55613191658293</v>
      </c>
    </row>
    <row r="77" spans="1:6" ht="13.5" hidden="1" customHeight="1">
      <c r="A77" s="10"/>
      <c r="B77" s="11" t="s">
        <v>20</v>
      </c>
      <c r="C77" s="9">
        <v>154.54493880143039</v>
      </c>
      <c r="D77" s="9">
        <v>140.49317951784852</v>
      </c>
      <c r="E77" s="9">
        <v>170.88213258704914</v>
      </c>
      <c r="F77" s="9">
        <v>142.43018404478681</v>
      </c>
    </row>
    <row r="78" spans="1:6" ht="13.5" hidden="1" customHeight="1">
      <c r="A78" s="10"/>
      <c r="B78" s="11" t="s">
        <v>21</v>
      </c>
      <c r="C78" s="9">
        <v>156.36435763776535</v>
      </c>
      <c r="D78" s="9">
        <v>142.07409039307049</v>
      </c>
      <c r="E78" s="9">
        <v>172.53103478467287</v>
      </c>
      <c r="F78" s="9">
        <v>157.5048067817192</v>
      </c>
    </row>
    <row r="79" spans="1:6" ht="13.5" hidden="1" customHeight="1">
      <c r="A79" s="60"/>
      <c r="B79" s="11" t="s">
        <v>30</v>
      </c>
      <c r="C79" s="9">
        <v>154.32844905254674</v>
      </c>
      <c r="D79" s="9">
        <v>140.09943490496153</v>
      </c>
      <c r="E79" s="9">
        <v>173.13987969165802</v>
      </c>
      <c r="F79" s="9">
        <v>150.48613638083265</v>
      </c>
    </row>
    <row r="80" spans="1:6" ht="13.5" hidden="1" customHeight="1">
      <c r="A80" s="60"/>
      <c r="B80" s="11" t="s">
        <v>23</v>
      </c>
      <c r="C80" s="9">
        <v>151.86852539324997</v>
      </c>
      <c r="D80" s="9">
        <v>137.90750945167946</v>
      </c>
      <c r="E80" s="9">
        <v>174.56541617421072</v>
      </c>
      <c r="F80" s="9">
        <v>130.25691151537796</v>
      </c>
    </row>
    <row r="81" spans="1:6" ht="13.5" hidden="1" customHeight="1">
      <c r="A81" s="60"/>
      <c r="B81" s="11" t="s">
        <v>24</v>
      </c>
      <c r="C81" s="9">
        <v>149.56873704326114</v>
      </c>
      <c r="D81" s="9">
        <v>135.75496409676416</v>
      </c>
      <c r="E81" s="9">
        <v>172.37723290813457</v>
      </c>
      <c r="F81" s="9">
        <v>130.24696860801092</v>
      </c>
    </row>
    <row r="82" spans="1:6" ht="13.5" hidden="1" customHeight="1">
      <c r="A82" s="60"/>
      <c r="B82" s="11" t="s">
        <v>25</v>
      </c>
      <c r="C82" s="9">
        <v>149.83902917094525</v>
      </c>
      <c r="D82" s="9">
        <v>137.4171942261394</v>
      </c>
      <c r="E82" s="9">
        <v>171.86421527723923</v>
      </c>
      <c r="F82" s="9">
        <v>123.69735351301638</v>
      </c>
    </row>
    <row r="83" spans="1:6" ht="13.5" hidden="1" customHeight="1">
      <c r="A83" s="60"/>
      <c r="B83" s="11" t="s">
        <v>26</v>
      </c>
      <c r="C83" s="9">
        <v>150.85756420945873</v>
      </c>
      <c r="D83" s="9">
        <v>137.62202260421699</v>
      </c>
      <c r="E83" s="9">
        <v>174.60900000000001</v>
      </c>
      <c r="F83" s="9">
        <v>126.62909982514329</v>
      </c>
    </row>
    <row r="84" spans="1:6" ht="13.5" customHeight="1">
      <c r="A84" s="60"/>
      <c r="B84" s="7"/>
      <c r="C84" s="9"/>
      <c r="D84" s="9"/>
      <c r="E84" s="9"/>
      <c r="F84" s="9"/>
    </row>
    <row r="85" spans="1:6" ht="15" hidden="1" customHeight="1">
      <c r="A85" s="101">
        <v>2018</v>
      </c>
      <c r="B85" s="7"/>
      <c r="C85" s="9"/>
      <c r="D85" s="9"/>
      <c r="E85" s="9"/>
      <c r="F85" s="9"/>
    </row>
    <row r="86" spans="1:6" ht="13.5" hidden="1" customHeight="1">
      <c r="A86" s="101">
        <v>2023</v>
      </c>
      <c r="B86" s="7" t="s">
        <v>15</v>
      </c>
      <c r="C86" s="96" t="e">
        <f>(#REF!/#REF!-1)*100</f>
        <v>#REF!</v>
      </c>
      <c r="D86" s="96" t="e">
        <f t="shared" ref="D86" si="0">(#REF!/#REF!-1)*100</f>
        <v>#REF!</v>
      </c>
      <c r="E86" s="96" t="e">
        <f t="shared" ref="E86" si="1">(#REF!/#REF!-1)*100</f>
        <v>#REF!</v>
      </c>
      <c r="F86" s="96" t="e">
        <f t="shared" ref="F86" si="2">(#REF!/#REF!-1)*100</f>
        <v>#REF!</v>
      </c>
    </row>
    <row r="87" spans="1:6" ht="13.5" hidden="1" customHeight="1">
      <c r="A87" s="101"/>
      <c r="B87" s="7" t="s">
        <v>16</v>
      </c>
      <c r="C87" s="96" t="e">
        <f>(#REF!/#REF!-1)*100</f>
        <v>#REF!</v>
      </c>
      <c r="D87" s="96" t="e">
        <f>(#REF!/#REF!-1)*100</f>
        <v>#REF!</v>
      </c>
      <c r="E87" s="96" t="e">
        <f>(#REF!/#REF!-1)*100</f>
        <v>#REF!</v>
      </c>
      <c r="F87" s="96" t="e">
        <f>(#REF!/#REF!-1)*100</f>
        <v>#REF!</v>
      </c>
    </row>
    <row r="88" spans="1:6" ht="13.5" hidden="1" customHeight="1">
      <c r="A88" s="10"/>
      <c r="B88" s="11" t="s">
        <v>17</v>
      </c>
      <c r="C88" s="96" t="e">
        <f>(#REF!/#REF!-1)*100</f>
        <v>#REF!</v>
      </c>
      <c r="D88" s="96" t="e">
        <f>(#REF!/#REF!-1)*100</f>
        <v>#REF!</v>
      </c>
      <c r="E88" s="96" t="e">
        <f>(#REF!/#REF!-1)*100</f>
        <v>#REF!</v>
      </c>
      <c r="F88" s="96" t="e">
        <f>(#REF!/#REF!-1)*100</f>
        <v>#REF!</v>
      </c>
    </row>
    <row r="89" spans="1:6" ht="13.5" hidden="1" customHeight="1">
      <c r="A89" s="10"/>
      <c r="B89" s="11" t="s">
        <v>18</v>
      </c>
      <c r="C89" s="96" t="e">
        <f>(#REF!/#REF!-1)*100</f>
        <v>#REF!</v>
      </c>
      <c r="D89" s="96" t="e">
        <f>(#REF!/#REF!-1)*100</f>
        <v>#REF!</v>
      </c>
      <c r="E89" s="96" t="e">
        <f>(#REF!/#REF!-1)*100</f>
        <v>#REF!</v>
      </c>
      <c r="F89" s="96" t="e">
        <f>(#REF!/#REF!-1)*100</f>
        <v>#REF!</v>
      </c>
    </row>
    <row r="90" spans="1:6" ht="13.5" hidden="1" customHeight="1">
      <c r="A90" s="10"/>
      <c r="B90" s="11" t="s">
        <v>19</v>
      </c>
      <c r="C90" s="96" t="e">
        <f t="shared" ref="C90" si="3">(#REF!/#REF!-1)*100</f>
        <v>#REF!</v>
      </c>
      <c r="D90" s="96" t="e">
        <f t="shared" ref="D90" si="4">(#REF!/#REF!-1)*100</f>
        <v>#REF!</v>
      </c>
      <c r="E90" s="96" t="e">
        <f t="shared" ref="E90" si="5">(#REF!/#REF!-1)*100</f>
        <v>#REF!</v>
      </c>
      <c r="F90" s="96" t="e">
        <f t="shared" ref="F90" si="6">(#REF!/#REF!-1)*100</f>
        <v>#REF!</v>
      </c>
    </row>
    <row r="91" spans="1:6" ht="13.5" hidden="1" customHeight="1">
      <c r="A91" s="10"/>
      <c r="B91" s="11" t="s">
        <v>20</v>
      </c>
      <c r="C91" s="96" t="e">
        <f t="shared" ref="C91" si="7">(#REF!/#REF!-1)*100</f>
        <v>#REF!</v>
      </c>
      <c r="D91" s="96" t="e">
        <f t="shared" ref="D91" si="8">(#REF!/#REF!-1)*100</f>
        <v>#REF!</v>
      </c>
      <c r="E91" s="96" t="e">
        <f t="shared" ref="E91" si="9">(#REF!/#REF!-1)*100</f>
        <v>#REF!</v>
      </c>
      <c r="F91" s="96" t="e">
        <f t="shared" ref="F91" si="10">(#REF!/#REF!-1)*100</f>
        <v>#REF!</v>
      </c>
    </row>
    <row r="92" spans="1:6" ht="13.5" hidden="1" customHeight="1">
      <c r="A92" s="10"/>
      <c r="B92" s="11" t="s">
        <v>21</v>
      </c>
      <c r="C92" s="96" t="e">
        <f t="shared" ref="C92" si="11">(#REF!/#REF!-1)*100</f>
        <v>#REF!</v>
      </c>
      <c r="D92" s="96" t="e">
        <f t="shared" ref="D92" si="12">(#REF!/#REF!-1)*100</f>
        <v>#REF!</v>
      </c>
      <c r="E92" s="96" t="e">
        <f t="shared" ref="E92" si="13">(#REF!/#REF!-1)*100</f>
        <v>#REF!</v>
      </c>
      <c r="F92" s="96" t="e">
        <f t="shared" ref="F92" si="14">(#REF!/#REF!-1)*100</f>
        <v>#REF!</v>
      </c>
    </row>
    <row r="93" spans="1:6" ht="13.5" hidden="1" customHeight="1">
      <c r="A93" s="60"/>
      <c r="B93" s="11" t="s">
        <v>30</v>
      </c>
      <c r="C93" s="96" t="e">
        <f t="shared" ref="C93" si="15">(#REF!/#REF!-1)*100</f>
        <v>#REF!</v>
      </c>
      <c r="D93" s="96" t="e">
        <f t="shared" ref="D93" si="16">(#REF!/#REF!-1)*100</f>
        <v>#REF!</v>
      </c>
      <c r="E93" s="96" t="e">
        <f t="shared" ref="E93" si="17">(#REF!/#REF!-1)*100</f>
        <v>#REF!</v>
      </c>
      <c r="F93" s="96" t="e">
        <f t="shared" ref="F93" si="18">(#REF!/#REF!-1)*100</f>
        <v>#REF!</v>
      </c>
    </row>
    <row r="94" spans="1:6" ht="13.5" hidden="1" customHeight="1">
      <c r="A94" s="60"/>
      <c r="B94" s="11" t="s">
        <v>23</v>
      </c>
      <c r="C94" s="96" t="e">
        <f t="shared" ref="C94" si="19">(#REF!/#REF!-1)*100</f>
        <v>#REF!</v>
      </c>
      <c r="D94" s="96" t="e">
        <f t="shared" ref="D94" si="20">(#REF!/#REF!-1)*100</f>
        <v>#REF!</v>
      </c>
      <c r="E94" s="96" t="e">
        <f t="shared" ref="E94" si="21">(#REF!/#REF!-1)*100</f>
        <v>#REF!</v>
      </c>
      <c r="F94" s="96" t="e">
        <f t="shared" ref="F94" si="22">(#REF!/#REF!-1)*100</f>
        <v>#REF!</v>
      </c>
    </row>
    <row r="95" spans="1:6" ht="13.5" hidden="1" customHeight="1">
      <c r="A95" s="60"/>
      <c r="B95" s="11" t="s">
        <v>24</v>
      </c>
      <c r="C95" s="96" t="e">
        <f t="shared" ref="C95" si="23">(#REF!/#REF!-1)*100</f>
        <v>#REF!</v>
      </c>
      <c r="D95" s="96" t="e">
        <f t="shared" ref="D95" si="24">(#REF!/#REF!-1)*100</f>
        <v>#REF!</v>
      </c>
      <c r="E95" s="96" t="e">
        <f t="shared" ref="E95" si="25">(#REF!/#REF!-1)*100</f>
        <v>#REF!</v>
      </c>
      <c r="F95" s="97" t="e">
        <f t="shared" ref="F95" si="26">(#REF!/#REF!-1)*100</f>
        <v>#REF!</v>
      </c>
    </row>
    <row r="96" spans="1:6" ht="13.5" hidden="1" customHeight="1">
      <c r="A96" s="101"/>
      <c r="B96" s="11" t="s">
        <v>25</v>
      </c>
      <c r="C96" s="96" t="e">
        <f t="shared" ref="C96" si="27">(#REF!/#REF!-1)*100</f>
        <v>#REF!</v>
      </c>
      <c r="D96" s="96" t="e">
        <f t="shared" ref="D96" si="28">(#REF!/#REF!-1)*100</f>
        <v>#REF!</v>
      </c>
      <c r="E96" s="96" t="e">
        <f t="shared" ref="E96" si="29">(#REF!/#REF!-1)*100</f>
        <v>#REF!</v>
      </c>
      <c r="F96" s="96" t="e">
        <f t="shared" ref="F96" si="30">(#REF!/#REF!-1)*100</f>
        <v>#REF!</v>
      </c>
    </row>
    <row r="97" spans="1:12" ht="13.5" hidden="1" customHeight="1">
      <c r="A97" s="101"/>
      <c r="B97" s="11" t="s">
        <v>26</v>
      </c>
      <c r="C97" s="96" t="e">
        <f t="shared" ref="C97" si="31">(#REF!/#REF!-1)*100</f>
        <v>#REF!</v>
      </c>
      <c r="D97" s="96" t="e">
        <f t="shared" ref="D97" si="32">(#REF!/#REF!-1)*100</f>
        <v>#REF!</v>
      </c>
      <c r="E97" s="96" t="e">
        <f t="shared" ref="E97" si="33">(#REF!/#REF!-1)*100</f>
        <v>#REF!</v>
      </c>
      <c r="F97" s="96" t="e">
        <f t="shared" ref="F97" si="34">(#REF!/#REF!-1)*100</f>
        <v>#REF!</v>
      </c>
    </row>
    <row r="98" spans="1:12" ht="15" hidden="1" customHeight="1">
      <c r="B98" s="7"/>
      <c r="C98" s="9"/>
      <c r="D98" s="9"/>
      <c r="E98" s="9"/>
      <c r="F98" s="9"/>
    </row>
    <row r="99" spans="1:12" ht="12.75" hidden="1" customHeight="1">
      <c r="A99" s="101">
        <v>2019</v>
      </c>
      <c r="B99" s="11"/>
      <c r="C99" s="9"/>
      <c r="D99" s="9"/>
      <c r="E99" s="9"/>
      <c r="F99" s="9"/>
      <c r="G99" s="101"/>
      <c r="H99" s="11"/>
      <c r="I99" s="8"/>
      <c r="J99" s="8"/>
      <c r="K99" s="8"/>
      <c r="L99" s="8"/>
    </row>
    <row r="100" spans="1:12" ht="12.75" hidden="1" customHeight="1">
      <c r="A100" s="101">
        <v>2020</v>
      </c>
      <c r="B100" s="11"/>
      <c r="C100" s="9"/>
      <c r="D100" s="9"/>
      <c r="E100" s="9"/>
      <c r="F100" s="9"/>
      <c r="G100" s="101"/>
      <c r="H100" s="11"/>
      <c r="I100" s="8"/>
      <c r="J100" s="8"/>
      <c r="K100" s="8"/>
      <c r="L100" s="8"/>
    </row>
    <row r="101" spans="1:12" ht="12.75" customHeight="1">
      <c r="A101" s="101">
        <v>2021</v>
      </c>
      <c r="B101" s="11"/>
      <c r="C101" s="9">
        <v>124.31626326421352</v>
      </c>
      <c r="D101" s="9">
        <v>126.60784326774274</v>
      </c>
      <c r="E101" s="9">
        <v>135.54308333333336</v>
      </c>
      <c r="F101" s="9">
        <v>82.730790505285512</v>
      </c>
      <c r="G101" s="101"/>
      <c r="H101" s="11"/>
      <c r="I101" s="8"/>
      <c r="J101" s="8"/>
      <c r="K101" s="8"/>
      <c r="L101" s="8"/>
    </row>
    <row r="102" spans="1:12" ht="12.75" customHeight="1">
      <c r="A102" s="101">
        <v>2022</v>
      </c>
      <c r="B102" s="11"/>
      <c r="C102" s="9">
        <v>142.1923725168848</v>
      </c>
      <c r="D102" s="9">
        <v>131.18584349617623</v>
      </c>
      <c r="E102" s="9">
        <v>161.5383333333333</v>
      </c>
      <c r="F102" s="9">
        <v>120.49485767194308</v>
      </c>
      <c r="G102" s="101"/>
      <c r="H102" s="11"/>
      <c r="I102" s="8"/>
      <c r="J102" s="8"/>
      <c r="K102" s="8"/>
      <c r="L102" s="8"/>
    </row>
    <row r="103" spans="1:12">
      <c r="A103" s="101">
        <v>2023</v>
      </c>
      <c r="B103" s="7"/>
      <c r="C103" s="9">
        <v>150.18868300868968</v>
      </c>
      <c r="D103" s="9">
        <v>137.33231125095273</v>
      </c>
      <c r="E103" s="9">
        <v>171.62649999999999</v>
      </c>
      <c r="F103" s="9">
        <v>131.30219171094285</v>
      </c>
      <c r="G103" s="101"/>
      <c r="H103" s="7"/>
      <c r="I103" s="8"/>
      <c r="J103" s="8"/>
      <c r="K103" s="8"/>
      <c r="L103" s="8"/>
    </row>
    <row r="104" spans="1:12">
      <c r="A104" s="101"/>
      <c r="B104" s="7"/>
      <c r="C104" s="9"/>
      <c r="D104" s="9"/>
      <c r="E104" s="9"/>
      <c r="F104" s="9"/>
      <c r="G104" s="101"/>
      <c r="H104" s="7"/>
      <c r="I104" s="8"/>
      <c r="J104" s="8"/>
      <c r="K104" s="8"/>
      <c r="L104" s="8"/>
    </row>
    <row r="105" spans="1:12" ht="13.5" customHeight="1">
      <c r="A105" s="98">
        <v>2024</v>
      </c>
      <c r="B105" s="11" t="s">
        <v>15</v>
      </c>
      <c r="C105" s="9">
        <v>151.86878201055555</v>
      </c>
      <c r="D105" s="9">
        <v>137.88165072137929</v>
      </c>
      <c r="E105" s="9">
        <v>172.76499999999999</v>
      </c>
      <c r="F105" s="9">
        <v>133.98944666171454</v>
      </c>
    </row>
    <row r="106" spans="1:12" ht="13.5" customHeight="1">
      <c r="A106" s="98"/>
      <c r="B106" s="7" t="s">
        <v>16</v>
      </c>
      <c r="C106" s="9">
        <v>154.16387575566782</v>
      </c>
      <c r="D106" s="9">
        <v>139.91467555393169</v>
      </c>
      <c r="E106" s="9">
        <v>177.35599999999999</v>
      </c>
      <c r="F106" s="9">
        <v>130.39341705557467</v>
      </c>
    </row>
    <row r="107" spans="1:12" ht="13.5" customHeight="1">
      <c r="A107" s="10"/>
      <c r="B107" s="11" t="s">
        <v>17</v>
      </c>
      <c r="C107" s="9">
        <v>153.47694933216874</v>
      </c>
      <c r="D107" s="9">
        <v>140.02625716014114</v>
      </c>
      <c r="E107" s="9">
        <v>177.911</v>
      </c>
      <c r="F107" s="9">
        <v>117.46199070998811</v>
      </c>
    </row>
    <row r="108" spans="1:12" ht="13.5" customHeight="1">
      <c r="A108" s="10"/>
      <c r="B108" s="11" t="s">
        <v>18</v>
      </c>
      <c r="C108" s="9">
        <v>152.22574377651202</v>
      </c>
      <c r="D108" s="9">
        <v>139.13801399648131</v>
      </c>
      <c r="E108" s="9">
        <v>178.04</v>
      </c>
      <c r="F108" s="9">
        <v>119.5038166011899</v>
      </c>
    </row>
    <row r="109" spans="1:12" ht="13.5" customHeight="1">
      <c r="A109" s="10"/>
      <c r="B109" s="11" t="s">
        <v>19</v>
      </c>
      <c r="C109" s="9">
        <v>158.41635792206716</v>
      </c>
      <c r="D109" s="9">
        <v>142.49170552059852</v>
      </c>
      <c r="E109" s="9">
        <v>177.54300000000001</v>
      </c>
      <c r="F109" s="9">
        <v>169.45929509461132</v>
      </c>
    </row>
    <row r="110" spans="1:12" ht="13.5" customHeight="1">
      <c r="A110" s="10"/>
      <c r="B110" s="11" t="s">
        <v>20</v>
      </c>
      <c r="C110" s="9">
        <v>157.18246120213115</v>
      </c>
      <c r="D110" s="9">
        <v>142.963536070278</v>
      </c>
      <c r="E110" s="9">
        <v>180.08</v>
      </c>
      <c r="F110" s="9">
        <v>143.1026034975512</v>
      </c>
    </row>
    <row r="111" spans="1:12" ht="13.5" customHeight="1">
      <c r="A111" s="10"/>
      <c r="B111" s="11" t="s">
        <v>21</v>
      </c>
      <c r="C111" s="9">
        <v>161.29985192225919</v>
      </c>
      <c r="D111" s="9">
        <v>147.14771922709696</v>
      </c>
      <c r="E111" s="9">
        <v>180.47200000000001</v>
      </c>
      <c r="F111" s="9">
        <v>163.00225238269104</v>
      </c>
    </row>
    <row r="112" spans="1:12" ht="13.5" customHeight="1">
      <c r="A112" s="60"/>
      <c r="B112" s="11" t="s">
        <v>22</v>
      </c>
      <c r="C112" s="9">
        <v>160.84458720828437</v>
      </c>
      <c r="D112" s="9">
        <v>145.64492952077185</v>
      </c>
      <c r="E112" s="9">
        <v>181.785</v>
      </c>
      <c r="F112" s="9">
        <v>154.43288209802714</v>
      </c>
    </row>
    <row r="113" spans="1:6" ht="13.5" customHeight="1">
      <c r="A113" s="60"/>
      <c r="B113" s="11" t="s">
        <v>23</v>
      </c>
      <c r="C113" s="9">
        <v>158.86681535544358</v>
      </c>
      <c r="D113" s="9">
        <v>145.59562296735984</v>
      </c>
      <c r="E113" s="9">
        <v>181.81100000000001</v>
      </c>
      <c r="F113" s="9">
        <v>136.21096840294931</v>
      </c>
    </row>
    <row r="114" spans="1:6" ht="13.5" customHeight="1">
      <c r="A114" s="60"/>
      <c r="B114" s="11" t="s">
        <v>24</v>
      </c>
      <c r="C114" s="9">
        <v>158.77198887422247</v>
      </c>
      <c r="D114" s="9">
        <v>145.79005985788078</v>
      </c>
      <c r="E114" s="9">
        <v>181.36799999999999</v>
      </c>
      <c r="F114" s="9">
        <v>134.48944859459499</v>
      </c>
    </row>
    <row r="115" spans="1:6" ht="13.5" customHeight="1">
      <c r="A115" s="60"/>
      <c r="B115" s="11" t="s">
        <v>25</v>
      </c>
      <c r="C115" s="9">
        <v>156.3658939655474</v>
      </c>
      <c r="D115" s="9">
        <v>145.10774952909918</v>
      </c>
      <c r="E115" s="9">
        <v>180.148</v>
      </c>
      <c r="F115" s="9">
        <v>125.17319148473183</v>
      </c>
    </row>
    <row r="116" spans="1:6" ht="13.5" customHeight="1">
      <c r="A116" s="60"/>
      <c r="B116" s="118" t="s">
        <v>26</v>
      </c>
      <c r="C116" s="9">
        <v>156.86182996072938</v>
      </c>
      <c r="D116" s="9">
        <v>144.57090956581953</v>
      </c>
      <c r="E116" s="9">
        <v>180.839</v>
      </c>
      <c r="F116" s="9">
        <v>128.66279986402608</v>
      </c>
    </row>
    <row r="117" spans="1:6" ht="6" customHeight="1">
      <c r="A117" s="10"/>
      <c r="B117" s="105"/>
      <c r="C117" s="9"/>
      <c r="D117" s="9"/>
      <c r="E117" s="9"/>
      <c r="F117" s="9"/>
    </row>
    <row r="118" spans="1:6" ht="13.5" customHeight="1">
      <c r="A118" s="100">
        <v>2025</v>
      </c>
      <c r="B118" s="118" t="s">
        <v>157</v>
      </c>
      <c r="C118" s="9">
        <v>157.558057715801</v>
      </c>
      <c r="D118" s="9">
        <v>143.81380831296923</v>
      </c>
      <c r="E118" s="9">
        <v>184.18385863525373</v>
      </c>
      <c r="F118" s="9">
        <v>118.21421570000894</v>
      </c>
    </row>
    <row r="119" spans="1:6" ht="13.5" customHeight="1">
      <c r="A119" s="100"/>
      <c r="B119" s="118" t="s">
        <v>147</v>
      </c>
      <c r="C119" s="9">
        <v>160.31556605751538</v>
      </c>
      <c r="D119" s="9">
        <v>146.9906209126666</v>
      </c>
      <c r="E119" s="9">
        <v>184.92092765165705</v>
      </c>
      <c r="F119" s="9">
        <v>127.73002880311721</v>
      </c>
    </row>
    <row r="120" spans="1:6" ht="13.5" hidden="1" customHeight="1">
      <c r="A120" s="100"/>
      <c r="B120" s="11" t="s">
        <v>148</v>
      </c>
      <c r="C120" s="9"/>
      <c r="D120" s="9"/>
      <c r="E120" s="9"/>
      <c r="F120" s="9"/>
    </row>
    <row r="121" spans="1:6" ht="13.5" hidden="1" customHeight="1">
      <c r="A121" s="100"/>
      <c r="B121" s="11" t="s">
        <v>149</v>
      </c>
      <c r="C121" s="9"/>
      <c r="D121" s="9"/>
      <c r="E121" s="9"/>
      <c r="F121" s="9"/>
    </row>
    <row r="122" spans="1:6" ht="13.5" hidden="1" customHeight="1">
      <c r="A122" s="100"/>
      <c r="B122" s="11" t="s">
        <v>150</v>
      </c>
      <c r="C122" s="9"/>
      <c r="D122" s="9"/>
      <c r="E122" s="9"/>
      <c r="F122" s="9"/>
    </row>
    <row r="123" spans="1:6" ht="13.5" hidden="1" customHeight="1">
      <c r="A123" s="100"/>
      <c r="B123" s="11" t="s">
        <v>151</v>
      </c>
      <c r="C123" s="9"/>
      <c r="D123" s="9"/>
      <c r="E123" s="9"/>
      <c r="F123" s="9"/>
    </row>
    <row r="124" spans="1:6" ht="13.5" hidden="1" customHeight="1">
      <c r="A124" s="100"/>
      <c r="B124" s="11" t="s">
        <v>152</v>
      </c>
      <c r="C124" s="9"/>
      <c r="D124" s="9"/>
      <c r="E124" s="9"/>
      <c r="F124" s="9"/>
    </row>
    <row r="125" spans="1:6" ht="13.5" hidden="1" customHeight="1">
      <c r="A125" s="7"/>
      <c r="B125" s="11" t="s">
        <v>153</v>
      </c>
      <c r="C125" s="9"/>
      <c r="D125" s="9"/>
      <c r="E125" s="9"/>
      <c r="F125" s="9"/>
    </row>
    <row r="126" spans="1:6" ht="13.5" hidden="1" customHeight="1">
      <c r="A126" s="7"/>
      <c r="B126" s="11" t="s">
        <v>154</v>
      </c>
      <c r="C126" s="9"/>
      <c r="D126" s="9"/>
      <c r="E126" s="9"/>
      <c r="F126" s="9"/>
    </row>
    <row r="127" spans="1:6" ht="13.5" hidden="1" customHeight="1">
      <c r="A127" s="100"/>
      <c r="B127" s="11" t="s">
        <v>155</v>
      </c>
      <c r="C127" s="9"/>
      <c r="D127" s="9"/>
      <c r="E127" s="9"/>
      <c r="F127" s="9"/>
    </row>
    <row r="128" spans="1:6" ht="13.5" hidden="1" customHeight="1">
      <c r="A128" s="100"/>
      <c r="B128" s="11" t="s">
        <v>156</v>
      </c>
      <c r="C128" s="9"/>
      <c r="D128" s="9"/>
      <c r="E128" s="9"/>
      <c r="F128" s="9"/>
    </row>
    <row r="129" spans="1:6" ht="13.5" hidden="1" customHeight="1">
      <c r="A129" s="100"/>
      <c r="B129" s="11" t="s">
        <v>135</v>
      </c>
      <c r="C129" s="9"/>
      <c r="D129" s="9"/>
      <c r="E129" s="9"/>
      <c r="F129" s="9"/>
    </row>
    <row r="130" spans="1:6">
      <c r="A130" s="10"/>
      <c r="B130" s="7"/>
      <c r="C130" s="9"/>
      <c r="D130" s="9"/>
      <c r="E130" s="9"/>
      <c r="F130" s="9"/>
    </row>
    <row r="131" spans="1:6" s="86" customFormat="1" ht="15.75" customHeight="1">
      <c r="A131" s="136" t="s">
        <v>45</v>
      </c>
      <c r="B131" s="136"/>
      <c r="C131" s="136"/>
      <c r="D131" s="136"/>
      <c r="E131" s="136"/>
      <c r="F131" s="136"/>
    </row>
    <row r="132" spans="1:6" ht="12" hidden="1" customHeight="1">
      <c r="A132" s="3">
        <v>2018</v>
      </c>
      <c r="B132" s="7" t="s">
        <v>15</v>
      </c>
      <c r="C132" s="9">
        <v>0.90535900238386102</v>
      </c>
      <c r="D132" s="9">
        <v>0.86460212212821796</v>
      </c>
      <c r="E132" s="9">
        <v>0.86545569315359205</v>
      </c>
      <c r="F132" s="9">
        <v>1.3700445468353299</v>
      </c>
    </row>
    <row r="133" spans="1:6" ht="12" hidden="1" customHeight="1">
      <c r="A133" s="7"/>
      <c r="B133" s="7" t="s">
        <v>16</v>
      </c>
      <c r="C133" s="9">
        <v>0.44861789866013202</v>
      </c>
      <c r="D133" s="9">
        <v>0.42481739568465599</v>
      </c>
      <c r="E133" s="9">
        <v>0.33925939345032002</v>
      </c>
      <c r="F133" s="9">
        <v>0.57822068923907499</v>
      </c>
    </row>
    <row r="134" spans="1:6" ht="12" hidden="1" customHeight="1">
      <c r="B134" s="7" t="s">
        <v>17</v>
      </c>
      <c r="C134" s="9">
        <v>-2.1226915729144501E-2</v>
      </c>
      <c r="D134" s="9">
        <v>0.48822899946496501</v>
      </c>
      <c r="E134" s="9">
        <v>0.59662051816533801</v>
      </c>
      <c r="F134" s="9">
        <v>-4.5341838469075499</v>
      </c>
    </row>
    <row r="135" spans="1:6" ht="12" hidden="1" customHeight="1">
      <c r="A135" s="3"/>
      <c r="B135" s="7" t="s">
        <v>18</v>
      </c>
      <c r="C135" s="9">
        <v>1.27813163481953</v>
      </c>
      <c r="D135" s="9">
        <v>0.57737104825289998</v>
      </c>
      <c r="E135" s="9">
        <v>0.83945178658835595</v>
      </c>
      <c r="F135" s="9">
        <v>6.8242514374286403</v>
      </c>
    </row>
    <row r="136" spans="1:6" ht="12" hidden="1" customHeight="1">
      <c r="B136" s="7" t="s">
        <v>19</v>
      </c>
      <c r="C136" s="9">
        <v>0.94671082973461296</v>
      </c>
      <c r="D136" s="9">
        <v>0.804837295482002</v>
      </c>
      <c r="E136" s="9">
        <v>2.1438568389033201</v>
      </c>
      <c r="F136" s="9">
        <v>-1.5921724722791499</v>
      </c>
    </row>
    <row r="137" spans="1:6" ht="12" hidden="1" customHeight="1">
      <c r="B137" s="7" t="s">
        <v>20</v>
      </c>
      <c r="C137" s="9">
        <v>2.3873604465709799</v>
      </c>
      <c r="D137" s="9">
        <v>0.43490034217630602</v>
      </c>
      <c r="E137" s="9">
        <v>4.0092191447738399</v>
      </c>
      <c r="F137" s="9">
        <v>4.4463262764632701</v>
      </c>
    </row>
    <row r="138" spans="1:6" ht="12" hidden="1" customHeight="1">
      <c r="B138" s="7" t="s">
        <v>21</v>
      </c>
      <c r="C138" s="9">
        <v>1.2494118028850101</v>
      </c>
      <c r="D138" s="9">
        <v>0.26307834342344399</v>
      </c>
      <c r="E138" s="9">
        <v>1.8001690514083899</v>
      </c>
      <c r="F138" s="9">
        <v>4.4067990614090302</v>
      </c>
    </row>
    <row r="139" spans="1:6" ht="12" hidden="1" customHeight="1">
      <c r="B139" s="7" t="s">
        <v>22</v>
      </c>
      <c r="C139" s="9">
        <v>1.61621179826599</v>
      </c>
      <c r="D139" s="9">
        <v>1.4732844954734201</v>
      </c>
      <c r="E139" s="9">
        <v>1.40255077233795</v>
      </c>
      <c r="F139" s="9">
        <v>-2.5745034625152998</v>
      </c>
    </row>
    <row r="140" spans="1:6" ht="12" hidden="1" customHeight="1">
      <c r="B140" s="7" t="s">
        <v>23</v>
      </c>
      <c r="C140" s="9">
        <v>-3.6541418601900402</v>
      </c>
      <c r="D140" s="9">
        <v>1.0752688172042999</v>
      </c>
      <c r="E140" s="9">
        <v>-4.9181174387724997</v>
      </c>
      <c r="F140" s="9">
        <v>-11.7394973743436</v>
      </c>
    </row>
    <row r="141" spans="1:6" ht="12" hidden="1" customHeight="1">
      <c r="B141" s="7" t="s">
        <v>24</v>
      </c>
      <c r="C141" s="9">
        <v>2.1762794542522998</v>
      </c>
      <c r="D141" s="9">
        <v>-0.19226796752101899</v>
      </c>
      <c r="E141" s="9">
        <v>2.93266507878629</v>
      </c>
      <c r="F141" s="9">
        <v>7.3543630008181102</v>
      </c>
    </row>
    <row r="142" spans="1:6" ht="12" hidden="1" customHeight="1">
      <c r="B142" s="7" t="s">
        <v>25</v>
      </c>
      <c r="C142" s="9">
        <v>0.75616789490548797</v>
      </c>
      <c r="D142" s="9">
        <v>-4.6169521747430102E-2</v>
      </c>
      <c r="E142" s="9">
        <v>1.2964205226383601</v>
      </c>
      <c r="F142" s="9">
        <v>0.49780786397870702</v>
      </c>
    </row>
    <row r="143" spans="1:6" ht="12" hidden="1" customHeight="1">
      <c r="B143" s="7" t="s">
        <v>26</v>
      </c>
      <c r="C143" s="9">
        <v>-0.29336004579279501</v>
      </c>
      <c r="D143" s="9">
        <v>-0.27714508704586599</v>
      </c>
      <c r="E143" s="9">
        <v>0.52234863422945899</v>
      </c>
      <c r="F143" s="9">
        <v>-4.06613751403306</v>
      </c>
    </row>
    <row r="144" spans="1:6" hidden="1">
      <c r="A144" s="3">
        <v>2019</v>
      </c>
      <c r="B144" s="7" t="s">
        <v>15</v>
      </c>
      <c r="C144" s="9">
        <v>0.93482522832688597</v>
      </c>
      <c r="D144" s="9">
        <v>0.31174561557769198</v>
      </c>
      <c r="E144" s="9">
        <v>0.41506692954239099</v>
      </c>
      <c r="F144" s="9">
        <v>5.5450198720923298</v>
      </c>
    </row>
    <row r="145" spans="1:6" hidden="1">
      <c r="A145" s="7"/>
      <c r="B145" s="7" t="s">
        <v>16</v>
      </c>
      <c r="C145" s="9">
        <v>-0.60086379104782806</v>
      </c>
      <c r="D145" s="9">
        <v>-0.190450387275689</v>
      </c>
      <c r="E145" s="9">
        <v>-0.45394824251909</v>
      </c>
      <c r="F145" s="9">
        <v>-0.97676596802095605</v>
      </c>
    </row>
    <row r="146" spans="1:6" hidden="1">
      <c r="B146" s="7" t="s">
        <v>17</v>
      </c>
      <c r="C146" s="9">
        <v>-1.3297323059814099</v>
      </c>
      <c r="D146" s="9">
        <v>-0.70656990251730201</v>
      </c>
      <c r="E146" s="9">
        <v>-1.4703810533652699</v>
      </c>
      <c r="F146" s="9">
        <v>-1.8415388624540401</v>
      </c>
    </row>
    <row r="147" spans="1:6" hidden="1">
      <c r="A147" s="3"/>
      <c r="B147" s="7" t="s">
        <v>18</v>
      </c>
      <c r="C147" s="9">
        <v>1.7067044503123601</v>
      </c>
      <c r="D147" s="9">
        <v>1.0058857583944401</v>
      </c>
      <c r="E147" s="9">
        <v>1.3666465984346801</v>
      </c>
      <c r="F147" s="9">
        <v>3.89770012094277</v>
      </c>
    </row>
    <row r="148" spans="1:6" hidden="1">
      <c r="B148" s="7" t="s">
        <v>19</v>
      </c>
      <c r="C148" s="9">
        <v>1.64323708206689</v>
      </c>
      <c r="D148" s="9">
        <v>0.824716006336629</v>
      </c>
      <c r="E148" s="9">
        <v>2.7818198016273801</v>
      </c>
      <c r="F148" s="9">
        <v>2.0176974400227201</v>
      </c>
    </row>
    <row r="149" spans="1:6" hidden="1">
      <c r="B149" s="7" t="s">
        <v>33</v>
      </c>
      <c r="C149" s="9">
        <v>1.6338036943587799</v>
      </c>
      <c r="D149" s="9">
        <v>1.5625123366625799</v>
      </c>
      <c r="E149" s="9">
        <v>2.81343224287252</v>
      </c>
      <c r="F149" s="9">
        <v>-2.96947039342467</v>
      </c>
    </row>
    <row r="150" spans="1:6" hidden="1">
      <c r="A150" s="3"/>
      <c r="B150" s="7" t="s">
        <v>21</v>
      </c>
      <c r="C150" s="9">
        <v>0.88269098153399705</v>
      </c>
      <c r="D150" s="9">
        <v>0.88545796601209803</v>
      </c>
      <c r="E150" s="9">
        <v>-0.277508465764569</v>
      </c>
      <c r="F150" s="9">
        <v>1.7409843588664999</v>
      </c>
    </row>
    <row r="151" spans="1:6" hidden="1">
      <c r="A151" s="7"/>
      <c r="B151" s="7" t="s">
        <v>30</v>
      </c>
      <c r="C151" s="9">
        <v>0.88484148805274299</v>
      </c>
      <c r="D151" s="9">
        <v>0.66038390111964396</v>
      </c>
      <c r="E151" s="9">
        <v>0.28884834053104702</v>
      </c>
      <c r="F151" s="9">
        <v>-0.18230169991636599</v>
      </c>
    </row>
    <row r="152" spans="1:6" hidden="1">
      <c r="B152" s="7" t="s">
        <v>31</v>
      </c>
      <c r="C152" s="9">
        <v>-1.6126239394099</v>
      </c>
      <c r="D152" s="9">
        <v>0.41797443160069703</v>
      </c>
      <c r="E152" s="9">
        <v>-0.666652617085703</v>
      </c>
      <c r="F152" s="9">
        <v>-4.7334381442813802</v>
      </c>
    </row>
    <row r="153" spans="1:6" hidden="1">
      <c r="A153" s="10"/>
      <c r="B153" s="7" t="s">
        <v>32</v>
      </c>
      <c r="C153" s="9">
        <v>0.46600604507021598</v>
      </c>
      <c r="D153" s="9">
        <v>-0.330853204854549</v>
      </c>
      <c r="E153" s="9">
        <v>0.28853497779412901</v>
      </c>
      <c r="F153" s="9">
        <v>3.5140076090716099</v>
      </c>
    </row>
    <row r="154" spans="1:6" hidden="1">
      <c r="A154" s="10"/>
      <c r="B154" s="2" t="s">
        <v>25</v>
      </c>
      <c r="C154" s="9">
        <v>0.99014425640164905</v>
      </c>
      <c r="D154" s="9">
        <v>0.55758669746524003</v>
      </c>
      <c r="E154" s="9">
        <v>1.02318562604012</v>
      </c>
      <c r="F154" s="9">
        <v>0.11264808927838001</v>
      </c>
    </row>
    <row r="155" spans="1:6" hidden="1">
      <c r="A155" s="10"/>
      <c r="B155" s="2" t="s">
        <v>26</v>
      </c>
      <c r="C155" s="9">
        <v>0.35672805707649502</v>
      </c>
      <c r="D155" s="9">
        <v>0.43127381703951101</v>
      </c>
      <c r="E155" s="9">
        <v>0.67079427346905596</v>
      </c>
      <c r="F155" s="9">
        <v>-0.93545280302090805</v>
      </c>
    </row>
    <row r="156" spans="1:6" hidden="1">
      <c r="A156" s="3"/>
      <c r="C156" s="9"/>
      <c r="D156" s="9"/>
      <c r="E156" s="9"/>
      <c r="F156" s="9"/>
    </row>
    <row r="157" spans="1:6" ht="13.5" hidden="1" customHeight="1">
      <c r="A157" s="3">
        <v>2020</v>
      </c>
      <c r="B157" s="12" t="s">
        <v>15</v>
      </c>
      <c r="C157" s="9">
        <v>-1.79157867841013</v>
      </c>
      <c r="D157" s="9">
        <v>-1.98806404216968</v>
      </c>
      <c r="E157" s="9">
        <v>-0.76824938983801605</v>
      </c>
      <c r="F157" s="9">
        <v>-2.89061296781149</v>
      </c>
    </row>
    <row r="158" spans="1:6" ht="13.5" hidden="1" customHeight="1">
      <c r="A158" s="60"/>
      <c r="B158" s="11" t="s">
        <v>16</v>
      </c>
      <c r="C158" s="9">
        <v>2.1104504794043701</v>
      </c>
      <c r="D158" s="9">
        <v>1.7965737599777301</v>
      </c>
      <c r="E158" s="9">
        <v>0.53173649347382201</v>
      </c>
      <c r="F158" s="9">
        <v>8.14491748029935</v>
      </c>
    </row>
    <row r="159" spans="1:6" ht="13.5" hidden="1" customHeight="1">
      <c r="A159" s="60"/>
      <c r="B159" s="11" t="s">
        <v>17</v>
      </c>
      <c r="C159" s="9">
        <v>-10.864726733163</v>
      </c>
      <c r="D159" s="9">
        <v>-6.1789309083180299</v>
      </c>
      <c r="E159" s="9">
        <v>-11.7357187041709</v>
      </c>
      <c r="F159" s="9">
        <v>-17.0620153617716</v>
      </c>
    </row>
    <row r="160" spans="1:6" ht="13.5" hidden="1" customHeight="1">
      <c r="A160" s="60"/>
      <c r="B160" s="11" t="s">
        <v>18</v>
      </c>
      <c r="C160" s="9">
        <v>-33.1881657600699</v>
      </c>
      <c r="D160" s="9">
        <v>-24.4647971650027</v>
      </c>
      <c r="E160" s="9">
        <v>-29.913695350888201</v>
      </c>
      <c r="F160" s="9">
        <v>-92.227612806259501</v>
      </c>
    </row>
    <row r="161" spans="1:6" ht="13.5" hidden="1" customHeight="1">
      <c r="A161" s="60"/>
      <c r="B161" s="11" t="s">
        <v>19</v>
      </c>
      <c r="C161" s="9">
        <v>25.882116071877999</v>
      </c>
      <c r="D161" s="9">
        <v>6.79520137103684</v>
      </c>
      <c r="E161" s="9">
        <v>31.9626084220934</v>
      </c>
      <c r="F161" s="9">
        <v>706.896061424712</v>
      </c>
    </row>
    <row r="162" spans="1:6" ht="13.5" hidden="1" customHeight="1">
      <c r="A162" s="60"/>
      <c r="B162" s="11" t="s">
        <v>33</v>
      </c>
      <c r="C162" s="9">
        <v>19.9778079891239</v>
      </c>
      <c r="D162" s="9">
        <v>21.187715638289301</v>
      </c>
      <c r="E162" s="9">
        <v>7.5188161972550498</v>
      </c>
      <c r="F162" s="9">
        <v>80.776753775396898</v>
      </c>
    </row>
    <row r="163" spans="1:6" ht="13.5" hidden="1" customHeight="1">
      <c r="A163" s="60"/>
      <c r="B163" s="11" t="s">
        <v>34</v>
      </c>
      <c r="C163" s="9">
        <v>5.8731388673648697</v>
      </c>
      <c r="D163" s="9">
        <v>4.0097989721010796</v>
      </c>
      <c r="E163" s="9">
        <v>6.8797858777507797</v>
      </c>
      <c r="F163" s="9">
        <v>1.9212586144713399</v>
      </c>
    </row>
    <row r="164" spans="1:6" ht="13.5" hidden="1" customHeight="1">
      <c r="A164" s="60"/>
      <c r="B164" s="11" t="s">
        <v>30</v>
      </c>
      <c r="C164" s="9">
        <v>0.173919886676632</v>
      </c>
      <c r="D164" s="9">
        <v>-0.97315276031638698</v>
      </c>
      <c r="E164" s="9">
        <v>1.2202621303835499</v>
      </c>
      <c r="F164" s="9">
        <v>0.43324407039020402</v>
      </c>
    </row>
    <row r="165" spans="1:6" s="12" customFormat="1" ht="13.5" hidden="1" customHeight="1">
      <c r="A165" s="71"/>
      <c r="B165" s="11" t="s">
        <v>23</v>
      </c>
      <c r="C165" s="9">
        <v>2.3458060664147502</v>
      </c>
      <c r="D165" s="9">
        <v>0.81718909450305699</v>
      </c>
      <c r="E165" s="9">
        <v>2.6658273433954398</v>
      </c>
      <c r="F165" s="9">
        <v>9.8130707626674596</v>
      </c>
    </row>
    <row r="166" spans="1:6" ht="13.5" hidden="1" customHeight="1">
      <c r="A166" s="10"/>
      <c r="B166" s="11" t="s">
        <v>24</v>
      </c>
      <c r="C166" s="9">
        <v>-1.29800348488219</v>
      </c>
      <c r="D166" s="9">
        <v>1.9072592214747901</v>
      </c>
      <c r="E166" s="9">
        <v>-2.3556252673606202</v>
      </c>
      <c r="F166" s="9">
        <v>-8.7748660226504107</v>
      </c>
    </row>
    <row r="167" spans="1:6" ht="13.5" hidden="1" customHeight="1">
      <c r="A167" s="10"/>
      <c r="B167" s="11" t="s">
        <v>25</v>
      </c>
      <c r="C167" s="9">
        <v>0.171869410355696</v>
      </c>
      <c r="D167" s="9">
        <v>0.69293998951987001</v>
      </c>
      <c r="E167" s="9">
        <v>-0.46219223692279798</v>
      </c>
      <c r="F167" s="9">
        <v>-1.49431078242189</v>
      </c>
    </row>
    <row r="168" spans="1:6" ht="13.5" hidden="1" customHeight="1">
      <c r="A168" s="3"/>
      <c r="B168" s="11" t="s">
        <v>26</v>
      </c>
      <c r="C168" s="9">
        <v>0.42854813791177698</v>
      </c>
      <c r="D168" s="9">
        <v>0.200393018866452</v>
      </c>
      <c r="E168" s="9">
        <v>-0.66973291374163901</v>
      </c>
      <c r="F168" s="9">
        <v>3.1150182867399501</v>
      </c>
    </row>
    <row r="169" spans="1:6" ht="5.25" customHeight="1">
      <c r="A169" s="3"/>
      <c r="B169" s="11"/>
    </row>
    <row r="170" spans="1:6" ht="13.5" hidden="1" customHeight="1">
      <c r="A170" s="3">
        <v>2021</v>
      </c>
      <c r="B170" s="12" t="s">
        <v>15</v>
      </c>
      <c r="C170" s="9">
        <v>-2.24227043421745</v>
      </c>
      <c r="D170" s="9">
        <v>-0.41315213995626698</v>
      </c>
      <c r="E170" s="9">
        <v>-0.48997740253473399</v>
      </c>
      <c r="F170" s="9">
        <v>-18.020235413790601</v>
      </c>
    </row>
    <row r="171" spans="1:6" ht="13.5" hidden="1" customHeight="1">
      <c r="A171" s="3"/>
      <c r="B171" s="11" t="s">
        <v>16</v>
      </c>
      <c r="C171" s="9">
        <v>4.6966267234419803</v>
      </c>
      <c r="D171" s="9">
        <v>2.5111559002752699</v>
      </c>
      <c r="E171" s="9">
        <v>3.14835637277598</v>
      </c>
      <c r="F171" s="9">
        <v>11.042176750163399</v>
      </c>
    </row>
    <row r="172" spans="1:6" ht="13.5" hidden="1" customHeight="1">
      <c r="A172" s="10"/>
      <c r="B172" s="11" t="s">
        <v>27</v>
      </c>
      <c r="C172" s="9">
        <v>-1.1573934079226</v>
      </c>
      <c r="D172" s="9">
        <v>-1.5017634053230999</v>
      </c>
      <c r="E172" s="9">
        <v>0.126821274625073</v>
      </c>
      <c r="F172" s="9">
        <v>9.5600119724633306</v>
      </c>
    </row>
    <row r="173" spans="1:6" ht="13.5" hidden="1" customHeight="1">
      <c r="A173" s="10"/>
      <c r="B173" s="11" t="s">
        <v>18</v>
      </c>
      <c r="C173" s="9">
        <v>3.7652295619851701</v>
      </c>
      <c r="D173" s="9">
        <v>3.1883495145630998</v>
      </c>
      <c r="E173" s="9">
        <v>4.4124867468850804</v>
      </c>
      <c r="F173" s="9">
        <v>17.375150256802499</v>
      </c>
    </row>
    <row r="174" spans="1:6" ht="13.5" hidden="1" customHeight="1">
      <c r="A174" s="10"/>
      <c r="B174" s="11" t="s">
        <v>35</v>
      </c>
      <c r="C174" s="9">
        <v>-5.0297776991567797</v>
      </c>
      <c r="D174" s="9">
        <v>-2.7247751307816701</v>
      </c>
      <c r="E174" s="9">
        <v>-2.03156732590949</v>
      </c>
      <c r="F174" s="9">
        <v>-21.447413338298698</v>
      </c>
    </row>
    <row r="175" spans="1:6" ht="13.5" hidden="1" customHeight="1">
      <c r="A175" s="10"/>
      <c r="B175" s="11" t="s">
        <v>36</v>
      </c>
      <c r="C175" s="9">
        <v>-17.5485843784925</v>
      </c>
      <c r="D175" s="9">
        <v>-4.9088869114404003</v>
      </c>
      <c r="E175" s="9">
        <v>-14.5666525220343</v>
      </c>
      <c r="F175" s="9">
        <v>-92.263550884955706</v>
      </c>
    </row>
    <row r="176" spans="1:6" ht="13.5" hidden="1" customHeight="1">
      <c r="A176" s="10"/>
      <c r="B176" s="11" t="s">
        <v>34</v>
      </c>
      <c r="C176" s="9">
        <v>0.141193746058349</v>
      </c>
      <c r="D176" s="49">
        <v>-1.38333970754729E-2</v>
      </c>
      <c r="E176" s="9">
        <v>6.9210914154041306E-2</v>
      </c>
      <c r="F176" s="9">
        <v>67.036895187029202</v>
      </c>
    </row>
    <row r="177" spans="1:6" ht="13.5" hidden="1" customHeight="1">
      <c r="A177" s="60"/>
      <c r="B177" s="11" t="s">
        <v>30</v>
      </c>
      <c r="C177" s="9">
        <v>8.0423359996992207</v>
      </c>
      <c r="D177" s="9">
        <v>-1.9646141575923399</v>
      </c>
      <c r="E177" s="9">
        <v>3.0757213298833199</v>
      </c>
      <c r="F177" s="9">
        <v>246.91990217059001</v>
      </c>
    </row>
    <row r="178" spans="1:6" ht="13.5" hidden="1" customHeight="1">
      <c r="A178" s="60"/>
      <c r="B178" s="11" t="s">
        <v>23</v>
      </c>
      <c r="C178" s="9">
        <v>5.7228365363701998</v>
      </c>
      <c r="D178" s="9">
        <v>1.2402457247219001</v>
      </c>
      <c r="E178" s="9">
        <v>5.2029555250319799</v>
      </c>
      <c r="F178" s="9">
        <v>86.032473397810094</v>
      </c>
    </row>
    <row r="179" spans="1:6" ht="13.5" hidden="1" customHeight="1">
      <c r="A179" s="60"/>
      <c r="B179" s="11" t="s">
        <v>24</v>
      </c>
      <c r="C179" s="9">
        <v>4.9760946667654098</v>
      </c>
      <c r="D179" s="9">
        <v>2.029453728455</v>
      </c>
      <c r="E179" s="9">
        <v>3.44491217012208</v>
      </c>
      <c r="F179" s="9">
        <v>27.506454134198599</v>
      </c>
    </row>
    <row r="180" spans="1:6" hidden="1">
      <c r="A180" s="3"/>
      <c r="B180" s="7" t="s">
        <v>25</v>
      </c>
      <c r="C180" s="9">
        <v>1.53643546971027</v>
      </c>
      <c r="D180" s="9">
        <v>2.9060749503732901</v>
      </c>
      <c r="E180" s="9">
        <v>1.20339474829537</v>
      </c>
      <c r="F180" s="9">
        <v>-2.8754794787729199</v>
      </c>
    </row>
    <row r="181" spans="1:6" hidden="1">
      <c r="A181" s="3"/>
      <c r="B181" s="7" t="s">
        <v>26</v>
      </c>
      <c r="C181" s="9">
        <v>0.14745846457908801</v>
      </c>
      <c r="D181" s="9">
        <v>0.34597211917686399</v>
      </c>
      <c r="E181" s="9">
        <v>-1.2801123861266199</v>
      </c>
      <c r="F181" s="9">
        <v>5.9881613800885596</v>
      </c>
    </row>
    <row r="182" spans="1:6" ht="9.75" hidden="1" customHeight="1">
      <c r="B182" s="7"/>
      <c r="C182" s="9"/>
      <c r="D182" s="9"/>
      <c r="E182" s="9"/>
      <c r="F182" s="9"/>
    </row>
    <row r="183" spans="1:6" ht="13.5" hidden="1" customHeight="1">
      <c r="A183" s="3">
        <v>2022</v>
      </c>
      <c r="B183" s="12" t="s">
        <v>15</v>
      </c>
      <c r="C183" s="9">
        <v>1.1489561594677014</v>
      </c>
      <c r="D183" s="9">
        <v>1.1787557665045227</v>
      </c>
      <c r="E183" s="9">
        <v>1.3606917615852865</v>
      </c>
      <c r="F183" s="9">
        <v>-2.7892749493001912</v>
      </c>
    </row>
    <row r="184" spans="1:6" ht="13.5" hidden="1" customHeight="1">
      <c r="A184" s="3"/>
      <c r="B184" s="13" t="s">
        <v>16</v>
      </c>
      <c r="C184" s="9">
        <v>3.525721550982496</v>
      </c>
      <c r="D184" s="9">
        <v>1.4615039246953927</v>
      </c>
      <c r="E184" s="9">
        <v>5.4390952071982355</v>
      </c>
      <c r="F184" s="9">
        <v>3.2174309100431397</v>
      </c>
    </row>
    <row r="185" spans="1:6" ht="13.5" hidden="1" customHeight="1">
      <c r="A185" s="10"/>
      <c r="B185" s="13" t="s">
        <v>17</v>
      </c>
      <c r="C185" s="9">
        <v>0.13090160317692323</v>
      </c>
      <c r="D185" s="9">
        <v>-0.43793392843517154</v>
      </c>
      <c r="E185" s="9">
        <v>0.94246072072459697</v>
      </c>
      <c r="F185" s="9">
        <v>8.3233308368364725</v>
      </c>
    </row>
    <row r="186" spans="1:6" ht="13.5" hidden="1" customHeight="1">
      <c r="A186" s="10"/>
      <c r="B186" s="13" t="s">
        <v>28</v>
      </c>
      <c r="C186" s="9">
        <v>11.272198475300769</v>
      </c>
      <c r="D186" s="9">
        <v>6.1886954389406554</v>
      </c>
      <c r="E186" s="9">
        <v>15.805517763949297</v>
      </c>
      <c r="F186" s="9">
        <v>15.325475538375688</v>
      </c>
    </row>
    <row r="187" spans="1:6" ht="13.5" hidden="1" customHeight="1">
      <c r="A187" s="10"/>
      <c r="B187" s="11" t="s">
        <v>29</v>
      </c>
      <c r="C187" s="9">
        <v>-3.8981954510052503</v>
      </c>
      <c r="D187" s="9">
        <v>-4.2937967266114327</v>
      </c>
      <c r="E187" s="9">
        <v>-2.264962462248854</v>
      </c>
      <c r="F187" s="9">
        <v>0.33371573494207496</v>
      </c>
    </row>
    <row r="188" spans="1:6" ht="13.5" hidden="1" customHeight="1">
      <c r="A188" s="10"/>
      <c r="B188" s="11" t="s">
        <v>36</v>
      </c>
      <c r="C188" s="9">
        <v>-0.79945054945054039</v>
      </c>
      <c r="D188" s="9">
        <v>1.9883578893395963</v>
      </c>
      <c r="E188" s="9">
        <v>-5.9337054877961037</v>
      </c>
      <c r="F188" s="9">
        <v>-3.6636829864063469</v>
      </c>
    </row>
    <row r="189" spans="1:6" ht="13.5" hidden="1" customHeight="1">
      <c r="A189" s="10"/>
      <c r="B189" s="11" t="s">
        <v>37</v>
      </c>
      <c r="C189" s="9">
        <v>5.1926112603496222E-2</v>
      </c>
      <c r="D189" s="9">
        <v>-0.14712514509199082</v>
      </c>
      <c r="E189" s="9">
        <v>9.0232375517280019</v>
      </c>
      <c r="F189" s="9">
        <v>-10.578337366626512</v>
      </c>
    </row>
    <row r="190" spans="1:6" ht="13.5" hidden="1" customHeight="1">
      <c r="A190" s="60"/>
      <c r="B190" s="11" t="s">
        <v>38</v>
      </c>
      <c r="C190" s="9">
        <v>0.3425344783442057</v>
      </c>
      <c r="D190" s="9">
        <v>-3.4895601954686839</v>
      </c>
      <c r="E190" s="9">
        <v>-4.5143176391486017</v>
      </c>
      <c r="F190" s="9">
        <v>13.744472651534799</v>
      </c>
    </row>
    <row r="191" spans="1:6" ht="13.5" hidden="1" customHeight="1">
      <c r="A191" s="60"/>
      <c r="B191" s="15" t="s">
        <v>23</v>
      </c>
      <c r="C191" s="49">
        <v>-3.4481331806972548E-2</v>
      </c>
      <c r="D191" s="9">
        <v>-2.1404405164675921</v>
      </c>
      <c r="E191" s="9">
        <v>4.0721359249338063</v>
      </c>
      <c r="F191" s="9">
        <v>-9.3866338081321388</v>
      </c>
    </row>
    <row r="192" spans="1:6" ht="13.5" hidden="1" customHeight="1">
      <c r="A192" s="60"/>
      <c r="B192" s="15" t="s">
        <v>24</v>
      </c>
      <c r="C192" s="9">
        <v>-2.1503076795717249</v>
      </c>
      <c r="D192" s="9">
        <v>-0.76671605635128515</v>
      </c>
      <c r="E192" s="9">
        <v>-4.5385911262155858</v>
      </c>
      <c r="F192" s="9">
        <v>-7.5495281005398596</v>
      </c>
    </row>
    <row r="193" spans="1:6" hidden="1">
      <c r="A193" s="3"/>
      <c r="B193" s="7" t="s">
        <v>25</v>
      </c>
      <c r="C193" s="9">
        <v>0.51819316267037152</v>
      </c>
      <c r="D193" s="9">
        <v>1.5697706570600332</v>
      </c>
      <c r="E193" s="9">
        <v>0.42770253645680878</v>
      </c>
      <c r="F193" s="9">
        <v>3.562007094739883</v>
      </c>
    </row>
    <row r="194" spans="1:6" hidden="1">
      <c r="A194" s="3"/>
      <c r="B194" s="79" t="s">
        <v>26</v>
      </c>
      <c r="C194" s="9">
        <v>-0.26372269838820728</v>
      </c>
      <c r="D194" s="9">
        <v>0.36012631644446458</v>
      </c>
      <c r="E194" s="9">
        <v>-1.3856167223732396</v>
      </c>
      <c r="F194" s="9">
        <v>1.9258086121297424</v>
      </c>
    </row>
    <row r="195" spans="1:6" ht="15" customHeight="1">
      <c r="B195" s="7"/>
      <c r="C195" s="9"/>
      <c r="D195" s="9"/>
      <c r="E195" s="9"/>
      <c r="F195" s="9"/>
    </row>
    <row r="196" spans="1:6" ht="13.5" hidden="1" customHeight="1">
      <c r="A196" s="3">
        <v>2023</v>
      </c>
      <c r="B196" s="7" t="s">
        <v>15</v>
      </c>
      <c r="C196" s="96">
        <f>(C72/C70-1)*100</f>
        <v>-0.31247954040733994</v>
      </c>
      <c r="D196" s="96">
        <f t="shared" ref="D196:F196" si="35">(D72/D70-1)*100</f>
        <v>-1.2264081969760365</v>
      </c>
      <c r="E196" s="96">
        <f t="shared" si="35"/>
        <v>-1.4164619218192898</v>
      </c>
      <c r="F196" s="96">
        <f t="shared" si="35"/>
        <v>10.173347946294564</v>
      </c>
    </row>
    <row r="197" spans="1:6" ht="13.5" hidden="1" customHeight="1">
      <c r="A197" s="3"/>
      <c r="B197" s="7" t="s">
        <v>16</v>
      </c>
      <c r="C197" s="96">
        <f t="shared" ref="C197:F199" si="36">(C73/C72-1)*100</f>
        <v>3.2520328294461942</v>
      </c>
      <c r="D197" s="96">
        <f t="shared" si="36"/>
        <v>3.4574920571530887</v>
      </c>
      <c r="E197" s="96">
        <f t="shared" si="36"/>
        <v>2.1676974045494957</v>
      </c>
      <c r="F197" s="96">
        <f t="shared" si="36"/>
        <v>1.7792017188680509</v>
      </c>
    </row>
    <row r="198" spans="1:6" ht="13.5" hidden="1" customHeight="1">
      <c r="A198" s="10"/>
      <c r="B198" s="11" t="s">
        <v>17</v>
      </c>
      <c r="C198" s="96">
        <f t="shared" si="36"/>
        <v>2.7710914119356556</v>
      </c>
      <c r="D198" s="96">
        <f t="shared" si="36"/>
        <v>4.852337639941573</v>
      </c>
      <c r="E198" s="96">
        <f t="shared" si="36"/>
        <v>2.5060093632029767</v>
      </c>
      <c r="F198" s="96">
        <f t="shared" si="36"/>
        <v>4.5685925544491468</v>
      </c>
    </row>
    <row r="199" spans="1:6" ht="13.5" hidden="1" customHeight="1">
      <c r="A199" s="10"/>
      <c r="B199" s="11" t="s">
        <v>18</v>
      </c>
      <c r="C199" s="96">
        <f t="shared" si="36"/>
        <v>-1.6450471530088162</v>
      </c>
      <c r="D199" s="96">
        <f t="shared" si="36"/>
        <v>-4.3872209081172731</v>
      </c>
      <c r="E199" s="96">
        <f t="shared" si="36"/>
        <v>0.57139230556106924</v>
      </c>
      <c r="F199" s="96">
        <f t="shared" si="36"/>
        <v>-4.2576049329006826</v>
      </c>
    </row>
    <row r="200" spans="1:6" ht="13.5" hidden="1" customHeight="1">
      <c r="A200" s="10"/>
      <c r="B200" s="11" t="s">
        <v>19</v>
      </c>
      <c r="C200" s="96">
        <f t="shared" ref="C200:F200" si="37">(C76/C75-1)*100</f>
        <v>0.89949078183071407</v>
      </c>
      <c r="D200" s="96">
        <f t="shared" si="37"/>
        <v>3.2936390945410343</v>
      </c>
      <c r="E200" s="96">
        <f t="shared" si="37"/>
        <v>-1.9268489194618765</v>
      </c>
      <c r="F200" s="96">
        <f t="shared" si="37"/>
        <v>28.150006631486701</v>
      </c>
    </row>
    <row r="201" spans="1:6" ht="13.5" hidden="1" customHeight="1">
      <c r="A201" s="10"/>
      <c r="B201" s="11" t="s">
        <v>20</v>
      </c>
      <c r="C201" s="96">
        <f t="shared" ref="C201:F201" si="38">(C77/C76-1)*100</f>
        <v>2.794176580042862</v>
      </c>
      <c r="D201" s="96">
        <f t="shared" si="38"/>
        <v>0.89139700648190878</v>
      </c>
      <c r="E201" s="96">
        <f t="shared" si="38"/>
        <v>0.30195427490924409</v>
      </c>
      <c r="F201" s="96">
        <f t="shared" si="38"/>
        <v>-9.0229285169888929</v>
      </c>
    </row>
    <row r="202" spans="1:6" ht="13.5" hidden="1" customHeight="1">
      <c r="A202" s="10"/>
      <c r="B202" s="11" t="s">
        <v>21</v>
      </c>
      <c r="C202" s="96">
        <f t="shared" ref="C202:F202" si="39">(C78/C77-1)*100</f>
        <v>1.1772749405094762</v>
      </c>
      <c r="D202" s="96">
        <f t="shared" si="39"/>
        <v>1.1252580948394986</v>
      </c>
      <c r="E202" s="96">
        <f t="shared" si="39"/>
        <v>0.96493540469115846</v>
      </c>
      <c r="F202" s="96">
        <f t="shared" si="39"/>
        <v>10.583868045969957</v>
      </c>
    </row>
    <row r="203" spans="1:6" ht="13.5" hidden="1" customHeight="1">
      <c r="A203" s="60"/>
      <c r="B203" s="11" t="s">
        <v>30</v>
      </c>
      <c r="C203" s="96">
        <f t="shared" ref="C203:F203" si="40">(C79/C78-1)*100</f>
        <v>-1.3020285543173471</v>
      </c>
      <c r="D203" s="96">
        <f t="shared" si="40"/>
        <v>-1.3898772694203143</v>
      </c>
      <c r="E203" s="96">
        <f t="shared" si="40"/>
        <v>0.35289008017891366</v>
      </c>
      <c r="F203" s="96">
        <f t="shared" si="40"/>
        <v>-4.4561626684914479</v>
      </c>
    </row>
    <row r="204" spans="1:6" ht="13.5" hidden="1" customHeight="1">
      <c r="A204" s="60"/>
      <c r="B204" s="11" t="s">
        <v>23</v>
      </c>
      <c r="C204" s="96">
        <f t="shared" ref="C204:F204" si="41">(C80/C79-1)*100</f>
        <v>-1.5939534637966934</v>
      </c>
      <c r="D204" s="96">
        <f t="shared" si="41"/>
        <v>-1.5645498176127481</v>
      </c>
      <c r="E204" s="96">
        <f t="shared" si="41"/>
        <v>0.82334381027144854</v>
      </c>
      <c r="F204" s="96">
        <f t="shared" si="41"/>
        <v>-13.442583716988343</v>
      </c>
    </row>
    <row r="205" spans="1:6" ht="13.5" hidden="1" customHeight="1">
      <c r="A205" s="60"/>
      <c r="B205" s="11" t="s">
        <v>24</v>
      </c>
      <c r="C205" s="96">
        <f t="shared" ref="C205:F205" si="42">(C81/C80-1)*100</f>
        <v>-1.5143284917225164</v>
      </c>
      <c r="D205" s="96">
        <f t="shared" si="42"/>
        <v>-1.5608615973661144</v>
      </c>
      <c r="E205" s="96">
        <f t="shared" si="42"/>
        <v>-1.2535033078329816</v>
      </c>
      <c r="F205" s="97">
        <f t="shared" si="42"/>
        <v>-7.6333050211152553E-3</v>
      </c>
    </row>
    <row r="206" spans="1:6" ht="13.5" hidden="1" customHeight="1">
      <c r="A206" s="3"/>
      <c r="B206" s="11" t="s">
        <v>25</v>
      </c>
      <c r="C206" s="96">
        <f t="shared" ref="C206:F206" si="43">(C82/C81-1)*100</f>
        <v>0.18071432107227281</v>
      </c>
      <c r="D206" s="96">
        <f t="shared" si="43"/>
        <v>1.2244341416424609</v>
      </c>
      <c r="E206" s="96">
        <f t="shared" si="43"/>
        <v>-0.29761333456881367</v>
      </c>
      <c r="F206" s="96">
        <f t="shared" si="43"/>
        <v>-5.0286123085951822</v>
      </c>
    </row>
    <row r="207" spans="1:6" ht="13.5" hidden="1" customHeight="1">
      <c r="A207" s="3"/>
      <c r="B207" s="11" t="s">
        <v>26</v>
      </c>
      <c r="C207" s="96">
        <f t="shared" ref="C207:F207" si="44">(C83/C82-1)*100</f>
        <v>0.67975282818435456</v>
      </c>
      <c r="D207" s="96">
        <f t="shared" si="44"/>
        <v>0.14905585813411726</v>
      </c>
      <c r="E207" s="96">
        <f t="shared" si="44"/>
        <v>1.5970658687342709</v>
      </c>
      <c r="F207" s="96">
        <f t="shared" si="44"/>
        <v>2.3700962299233019</v>
      </c>
    </row>
    <row r="208" spans="1:6" ht="15" hidden="1" customHeight="1">
      <c r="B208" s="7"/>
      <c r="C208" s="9"/>
      <c r="D208" s="9"/>
      <c r="E208" s="9"/>
      <c r="F208" s="9"/>
    </row>
    <row r="209" spans="1:12" ht="12.75" hidden="1" customHeight="1">
      <c r="A209" s="101">
        <v>2019</v>
      </c>
      <c r="B209" s="11"/>
      <c r="C209" s="9"/>
      <c r="D209" s="9"/>
      <c r="E209" s="9"/>
      <c r="F209" s="9"/>
      <c r="G209" s="101"/>
      <c r="H209" s="11"/>
      <c r="I209" s="8"/>
      <c r="J209" s="8"/>
      <c r="K209" s="8"/>
      <c r="L209" s="8"/>
    </row>
    <row r="210" spans="1:12" ht="12.75" hidden="1" customHeight="1">
      <c r="A210" s="101">
        <v>2020</v>
      </c>
      <c r="B210" s="11"/>
      <c r="C210" s="9"/>
      <c r="D210" s="9"/>
      <c r="E210" s="9"/>
      <c r="F210" s="9"/>
      <c r="G210" s="101"/>
      <c r="H210" s="11"/>
      <c r="I210" s="8"/>
      <c r="J210" s="8"/>
      <c r="K210" s="8"/>
      <c r="L210" s="8"/>
    </row>
    <row r="211" spans="1:12" ht="12.75" customHeight="1">
      <c r="A211" s="101">
        <v>2021</v>
      </c>
      <c r="B211" s="11"/>
      <c r="C211" s="9">
        <v>2.2182535696465067</v>
      </c>
      <c r="D211" s="9">
        <v>3.8510507067183397</v>
      </c>
      <c r="E211" s="9">
        <v>3.6649058757950286</v>
      </c>
      <c r="F211" s="9">
        <v>-13.410861927787877</v>
      </c>
      <c r="G211" s="101"/>
      <c r="H211" s="11"/>
      <c r="I211" s="8"/>
      <c r="J211" s="8"/>
      <c r="K211" s="8"/>
      <c r="L211" s="8"/>
    </row>
    <row r="212" spans="1:12" ht="12.75" customHeight="1">
      <c r="A212" s="101">
        <v>2022</v>
      </c>
      <c r="B212" s="11"/>
      <c r="C212" s="9">
        <v>14.379541970851079</v>
      </c>
      <c r="D212" s="9">
        <v>3.6158899087730418</v>
      </c>
      <c r="E212" s="9">
        <v>19.178588357822221</v>
      </c>
      <c r="F212" s="9">
        <v>45.64693137344662</v>
      </c>
      <c r="G212" s="101"/>
      <c r="H212" s="11"/>
      <c r="I212" s="8"/>
      <c r="J212" s="8"/>
      <c r="K212" s="8"/>
      <c r="L212" s="8"/>
    </row>
    <row r="213" spans="1:12">
      <c r="A213" s="101">
        <v>2023</v>
      </c>
      <c r="B213" s="7"/>
      <c r="C213" s="9">
        <v>5.6235860969654681</v>
      </c>
      <c r="D213" s="9">
        <v>4.6853132860754414</v>
      </c>
      <c r="E213" s="9">
        <v>6.2450605119528149</v>
      </c>
      <c r="F213" s="9">
        <v>8.9691246977722443</v>
      </c>
      <c r="G213" s="101"/>
      <c r="H213" s="7"/>
      <c r="I213" s="8"/>
      <c r="J213" s="8"/>
      <c r="K213" s="8"/>
      <c r="L213" s="8"/>
    </row>
    <row r="214" spans="1:12" ht="14.4" customHeight="1">
      <c r="A214" s="7"/>
      <c r="B214" s="7"/>
      <c r="C214" s="8"/>
      <c r="D214" s="8"/>
      <c r="E214" s="8"/>
      <c r="F214" s="8"/>
      <c r="G214" s="8"/>
      <c r="H214" s="8"/>
      <c r="I214" s="8"/>
    </row>
    <row r="215" spans="1:12" ht="13.5" customHeight="1">
      <c r="A215" s="98">
        <v>2024</v>
      </c>
      <c r="B215" s="11" t="s">
        <v>15</v>
      </c>
      <c r="C215" s="96">
        <f>(C105/C83-1)*100</f>
        <v>0.67031295805146662</v>
      </c>
      <c r="D215" s="96">
        <f t="shared" ref="D215:F215" si="45">(D105/D83-1)*100</f>
        <v>0.18865303114237175</v>
      </c>
      <c r="E215" s="96">
        <f t="shared" si="45"/>
        <v>-1.0560738564449834</v>
      </c>
      <c r="F215" s="96">
        <f t="shared" si="45"/>
        <v>5.8125240144128343</v>
      </c>
    </row>
    <row r="216" spans="1:12" ht="13.5" customHeight="1">
      <c r="A216" s="98"/>
      <c r="B216" s="7" t="s">
        <v>16</v>
      </c>
      <c r="C216" s="96">
        <f>(C106/C105-1)*100</f>
        <v>1.5112347084951017</v>
      </c>
      <c r="D216" s="96">
        <f t="shared" ref="D216:F216" si="46">(D106/D105-1)*100</f>
        <v>1.4744709117680888</v>
      </c>
      <c r="E216" s="96">
        <f t="shared" si="46"/>
        <v>2.6573669435360214</v>
      </c>
      <c r="F216" s="96">
        <f t="shared" si="46"/>
        <v>-2.6838155509506856</v>
      </c>
    </row>
    <row r="217" spans="1:12" ht="13.5" customHeight="1">
      <c r="A217" s="10"/>
      <c r="B217" s="11" t="s">
        <v>17</v>
      </c>
      <c r="C217" s="96">
        <f>(C107/C106-1)*100</f>
        <v>-0.44558196278600137</v>
      </c>
      <c r="D217" s="96">
        <f t="shared" ref="D217:F217" si="47">(D107/D106-1)*100</f>
        <v>7.9749751602320451E-2</v>
      </c>
      <c r="E217" s="96">
        <f t="shared" si="47"/>
        <v>0.31292992625002736</v>
      </c>
      <c r="F217" s="96">
        <f t="shared" si="47"/>
        <v>-9.9172386440912756</v>
      </c>
    </row>
    <row r="218" spans="1:12" ht="13.5" customHeight="1">
      <c r="A218" s="10"/>
      <c r="B218" s="11" t="s">
        <v>18</v>
      </c>
      <c r="C218" s="96">
        <f>(C108/C107-1)*100</f>
        <v>-0.81524004816433404</v>
      </c>
      <c r="D218" s="96">
        <f t="shared" ref="D218:F218" si="48">(D108/D107-1)*100</f>
        <v>-0.63434043134067419</v>
      </c>
      <c r="E218" s="96">
        <f t="shared" si="48"/>
        <v>7.2508164194462488E-2</v>
      </c>
      <c r="F218" s="96">
        <f t="shared" si="48"/>
        <v>1.7382864694018396</v>
      </c>
    </row>
    <row r="219" spans="1:12" ht="13.5" customHeight="1">
      <c r="A219" s="10"/>
      <c r="B219" s="11" t="s">
        <v>19</v>
      </c>
      <c r="C219" s="96">
        <f t="shared" ref="C219:F219" si="49">(C109/C108-1)*100</f>
        <v>4.0667327299407363</v>
      </c>
      <c r="D219" s="96">
        <f t="shared" si="49"/>
        <v>2.4103344785430192</v>
      </c>
      <c r="E219" s="96">
        <f t="shared" si="49"/>
        <v>-0.27915075263984512</v>
      </c>
      <c r="F219" s="96">
        <f t="shared" si="49"/>
        <v>41.802412604221395</v>
      </c>
    </row>
    <row r="220" spans="1:12" ht="13.5" customHeight="1">
      <c r="A220" s="10"/>
      <c r="B220" s="11" t="s">
        <v>20</v>
      </c>
      <c r="C220" s="96">
        <f t="shared" ref="C220:F220" si="50">(C110/C109-1)*100</f>
        <v>-0.77889476574320993</v>
      </c>
      <c r="D220" s="96">
        <f t="shared" si="50"/>
        <v>0.33112843162037553</v>
      </c>
      <c r="E220" s="96">
        <f t="shared" si="50"/>
        <v>1.4289496065741814</v>
      </c>
      <c r="F220" s="96">
        <f t="shared" si="50"/>
        <v>-15.553405661427334</v>
      </c>
    </row>
    <row r="221" spans="1:12" ht="13.5" customHeight="1">
      <c r="A221" s="10"/>
      <c r="B221" s="11" t="s">
        <v>21</v>
      </c>
      <c r="C221" s="96">
        <f t="shared" ref="C221:F221" si="51">(C111/C110-1)*100</f>
        <v>2.6194975499417961</v>
      </c>
      <c r="D221" s="96">
        <f t="shared" si="51"/>
        <v>2.9267485065297416</v>
      </c>
      <c r="E221" s="96">
        <f t="shared" si="51"/>
        <v>0.21768103065304967</v>
      </c>
      <c r="F221" s="96">
        <f t="shared" si="51"/>
        <v>13.905860829066174</v>
      </c>
    </row>
    <row r="222" spans="1:12" ht="13.5" customHeight="1">
      <c r="A222" s="60"/>
      <c r="B222" s="11" t="s">
        <v>22</v>
      </c>
      <c r="C222" s="96">
        <f t="shared" ref="C222:F222" si="52">(C112/C111-1)*100</f>
        <v>-0.28224744694387294</v>
      </c>
      <c r="D222" s="96">
        <f t="shared" si="52"/>
        <v>-1.0212796462076401</v>
      </c>
      <c r="E222" s="96">
        <f t="shared" si="52"/>
        <v>0.72753668159049045</v>
      </c>
      <c r="F222" s="96">
        <f t="shared" si="52"/>
        <v>-5.257209737534807</v>
      </c>
    </row>
    <row r="223" spans="1:12" ht="13.5" customHeight="1">
      <c r="A223" s="60"/>
      <c r="B223" s="11" t="s">
        <v>23</v>
      </c>
      <c r="C223" s="96">
        <f t="shared" ref="C223:F223" si="53">(C113/C112-1)*100</f>
        <v>-1.2296166673483988</v>
      </c>
      <c r="D223" s="96">
        <f t="shared" si="53"/>
        <v>-3.385394436610234E-2</v>
      </c>
      <c r="E223" s="96">
        <f t="shared" si="53"/>
        <v>1.4302610226368806E-2</v>
      </c>
      <c r="F223" s="96">
        <f t="shared" si="53"/>
        <v>-11.799244725298442</v>
      </c>
    </row>
    <row r="224" spans="1:12" ht="13.5" customHeight="1">
      <c r="A224" s="60"/>
      <c r="B224" s="11" t="s">
        <v>24</v>
      </c>
      <c r="C224" s="97">
        <f t="shared" ref="C224:F224" si="54">(C114/C113-1)*100</f>
        <v>-5.9689294462750286E-2</v>
      </c>
      <c r="D224" s="96">
        <f t="shared" si="54"/>
        <v>0.13354583507261264</v>
      </c>
      <c r="E224" s="96">
        <f t="shared" si="54"/>
        <v>-0.24365962455518142</v>
      </c>
      <c r="F224" s="96">
        <f t="shared" si="54"/>
        <v>-1.2638628361128612</v>
      </c>
    </row>
    <row r="225" spans="1:6" ht="13.5" customHeight="1">
      <c r="A225" s="98"/>
      <c r="B225" s="11" t="s">
        <v>25</v>
      </c>
      <c r="C225" s="96">
        <f t="shared" ref="C225:F225" si="55">(C115/C114-1)*100</f>
        <v>-1.5154404285891765</v>
      </c>
      <c r="D225" s="96">
        <f t="shared" si="55"/>
        <v>-0.46800881311573894</v>
      </c>
      <c r="E225" s="96">
        <f t="shared" si="55"/>
        <v>-0.672665519827087</v>
      </c>
      <c r="F225" s="96">
        <f t="shared" si="55"/>
        <v>-6.9271286388764119</v>
      </c>
    </row>
    <row r="226" spans="1:6" ht="13.5" customHeight="1">
      <c r="A226" s="98"/>
      <c r="B226" s="118" t="s">
        <v>26</v>
      </c>
      <c r="C226" s="96">
        <f t="shared" ref="C226:F226" si="56">(C116/C115-1)*100</f>
        <v>0.31716378975279458</v>
      </c>
      <c r="D226" s="96">
        <f t="shared" si="56"/>
        <v>-0.36995954042550183</v>
      </c>
      <c r="E226" s="96">
        <f t="shared" si="56"/>
        <v>0.38357350622821862</v>
      </c>
      <c r="F226" s="96">
        <f t="shared" si="56"/>
        <v>2.7878240842967639</v>
      </c>
    </row>
    <row r="227" spans="1:6" ht="15" customHeight="1">
      <c r="B227" s="105"/>
      <c r="C227" s="9"/>
      <c r="D227" s="9"/>
      <c r="E227" s="9"/>
      <c r="F227" s="9"/>
    </row>
    <row r="228" spans="1:6" ht="13.5" customHeight="1">
      <c r="A228" s="100">
        <v>2025</v>
      </c>
      <c r="B228" s="118" t="s">
        <v>157</v>
      </c>
      <c r="C228" s="96">
        <f>(C118/C116-1)*100</f>
        <v>0.44384778326627128</v>
      </c>
      <c r="D228" s="96">
        <f t="shared" ref="D228:F228" si="57">(D118/D116-1)*100</f>
        <v>-0.52368851736774857</v>
      </c>
      <c r="E228" s="96">
        <f t="shared" si="57"/>
        <v>1.8496334503363299</v>
      </c>
      <c r="F228" s="96">
        <f t="shared" si="57"/>
        <v>-8.1209053238849638</v>
      </c>
    </row>
    <row r="229" spans="1:6" ht="13.5" customHeight="1">
      <c r="A229" s="100"/>
      <c r="B229" s="118" t="s">
        <v>147</v>
      </c>
      <c r="C229" s="96">
        <f>(C119/C118-1)*100</f>
        <v>1.7501538046935661</v>
      </c>
      <c r="D229" s="96">
        <f t="shared" ref="D229:F229" si="58">(D119/D118-1)*100</f>
        <v>2.2089760621483379</v>
      </c>
      <c r="E229" s="96">
        <f t="shared" si="58"/>
        <v>0.40018111351600716</v>
      </c>
      <c r="F229" s="96">
        <f t="shared" si="58"/>
        <v>8.0496351870712921</v>
      </c>
    </row>
    <row r="230" spans="1:6" ht="13.5" hidden="1" customHeight="1">
      <c r="A230" s="100"/>
      <c r="B230" s="11" t="s">
        <v>148</v>
      </c>
      <c r="C230" s="96">
        <f>(C120/C119-1)*100</f>
        <v>-100</v>
      </c>
      <c r="D230" s="96">
        <f t="shared" ref="D230:F230" si="59">(D120/D119-1)*100</f>
        <v>-100</v>
      </c>
      <c r="E230" s="96">
        <f t="shared" si="59"/>
        <v>-100</v>
      </c>
      <c r="F230" s="96">
        <f t="shared" si="59"/>
        <v>-100</v>
      </c>
    </row>
    <row r="231" spans="1:6" ht="13.5" hidden="1" customHeight="1">
      <c r="A231" s="100"/>
      <c r="B231" s="11" t="s">
        <v>149</v>
      </c>
      <c r="C231" s="96" t="e">
        <f>(C121/C120-1)*100</f>
        <v>#DIV/0!</v>
      </c>
      <c r="D231" s="96" t="e">
        <f t="shared" ref="D231:F231" si="60">(D121/D120-1)*100</f>
        <v>#DIV/0!</v>
      </c>
      <c r="E231" s="96" t="e">
        <f t="shared" si="60"/>
        <v>#DIV/0!</v>
      </c>
      <c r="F231" s="96" t="e">
        <f t="shared" si="60"/>
        <v>#DIV/0!</v>
      </c>
    </row>
    <row r="232" spans="1:6" ht="13.5" hidden="1" customHeight="1">
      <c r="A232" s="100"/>
      <c r="B232" s="11" t="s">
        <v>150</v>
      </c>
      <c r="C232" s="96" t="e">
        <f t="shared" ref="C232:F232" si="61">(C122/C121-1)*100</f>
        <v>#DIV/0!</v>
      </c>
      <c r="D232" s="96" t="e">
        <f t="shared" si="61"/>
        <v>#DIV/0!</v>
      </c>
      <c r="E232" s="96" t="e">
        <f t="shared" si="61"/>
        <v>#DIV/0!</v>
      </c>
      <c r="F232" s="96" t="e">
        <f t="shared" si="61"/>
        <v>#DIV/0!</v>
      </c>
    </row>
    <row r="233" spans="1:6" ht="13.5" hidden="1" customHeight="1">
      <c r="A233" s="100"/>
      <c r="B233" s="11" t="s">
        <v>151</v>
      </c>
      <c r="C233" s="96" t="e">
        <f t="shared" ref="C233:F233" si="62">(C123/C122-1)*100</f>
        <v>#DIV/0!</v>
      </c>
      <c r="D233" s="96" t="e">
        <f t="shared" si="62"/>
        <v>#DIV/0!</v>
      </c>
      <c r="E233" s="96" t="e">
        <f t="shared" si="62"/>
        <v>#DIV/0!</v>
      </c>
      <c r="F233" s="96" t="e">
        <f t="shared" si="62"/>
        <v>#DIV/0!</v>
      </c>
    </row>
    <row r="234" spans="1:6" ht="13.5" hidden="1" customHeight="1">
      <c r="A234" s="100"/>
      <c r="B234" s="11" t="s">
        <v>152</v>
      </c>
      <c r="C234" s="96" t="e">
        <f t="shared" ref="C234:F234" si="63">(C124/C123-1)*100</f>
        <v>#DIV/0!</v>
      </c>
      <c r="D234" s="96" t="e">
        <f t="shared" si="63"/>
        <v>#DIV/0!</v>
      </c>
      <c r="E234" s="96" t="e">
        <f t="shared" si="63"/>
        <v>#DIV/0!</v>
      </c>
      <c r="F234" s="96" t="e">
        <f t="shared" si="63"/>
        <v>#DIV/0!</v>
      </c>
    </row>
    <row r="235" spans="1:6" ht="13.5" hidden="1" customHeight="1">
      <c r="A235" s="7"/>
      <c r="B235" s="11" t="s">
        <v>153</v>
      </c>
      <c r="C235" s="96" t="e">
        <f t="shared" ref="C235:F235" si="64">(C125/C124-1)*100</f>
        <v>#DIV/0!</v>
      </c>
      <c r="D235" s="96" t="e">
        <f t="shared" si="64"/>
        <v>#DIV/0!</v>
      </c>
      <c r="E235" s="96" t="e">
        <f t="shared" si="64"/>
        <v>#DIV/0!</v>
      </c>
      <c r="F235" s="96" t="e">
        <f t="shared" si="64"/>
        <v>#DIV/0!</v>
      </c>
    </row>
    <row r="236" spans="1:6" ht="13.5" hidden="1" customHeight="1">
      <c r="A236" s="7"/>
      <c r="B236" s="11" t="s">
        <v>154</v>
      </c>
      <c r="C236" s="96" t="e">
        <f t="shared" ref="C236:F236" si="65">(C126/C125-1)*100</f>
        <v>#DIV/0!</v>
      </c>
      <c r="D236" s="96" t="e">
        <f t="shared" si="65"/>
        <v>#DIV/0!</v>
      </c>
      <c r="E236" s="96" t="e">
        <f t="shared" si="65"/>
        <v>#DIV/0!</v>
      </c>
      <c r="F236" s="96" t="e">
        <f t="shared" si="65"/>
        <v>#DIV/0!</v>
      </c>
    </row>
    <row r="237" spans="1:6" ht="13.5" hidden="1" customHeight="1">
      <c r="A237" s="100"/>
      <c r="B237" s="11" t="s">
        <v>155</v>
      </c>
      <c r="C237" s="97" t="e">
        <f t="shared" ref="C237:F237" si="66">(C127/C126-1)*100</f>
        <v>#DIV/0!</v>
      </c>
      <c r="D237" s="96" t="e">
        <f t="shared" si="66"/>
        <v>#DIV/0!</v>
      </c>
      <c r="E237" s="96" t="e">
        <f t="shared" si="66"/>
        <v>#DIV/0!</v>
      </c>
      <c r="F237" s="96" t="e">
        <f t="shared" si="66"/>
        <v>#DIV/0!</v>
      </c>
    </row>
    <row r="238" spans="1:6" ht="13.5" hidden="1" customHeight="1">
      <c r="A238" s="100"/>
      <c r="B238" s="11" t="s">
        <v>156</v>
      </c>
      <c r="C238" s="96" t="e">
        <f t="shared" ref="C238:F238" si="67">(C128/C127-1)*100</f>
        <v>#DIV/0!</v>
      </c>
      <c r="D238" s="96" t="e">
        <f t="shared" si="67"/>
        <v>#DIV/0!</v>
      </c>
      <c r="E238" s="96" t="e">
        <f t="shared" si="67"/>
        <v>#DIV/0!</v>
      </c>
      <c r="F238" s="96" t="e">
        <f t="shared" si="67"/>
        <v>#DIV/0!</v>
      </c>
    </row>
    <row r="239" spans="1:6" ht="13.5" hidden="1" customHeight="1">
      <c r="A239" s="100"/>
      <c r="B239" s="11" t="s">
        <v>135</v>
      </c>
      <c r="C239" s="96" t="e">
        <f t="shared" ref="C239:F239" si="68">(C129/C128-1)*100</f>
        <v>#DIV/0!</v>
      </c>
      <c r="D239" s="96" t="e">
        <f t="shared" si="68"/>
        <v>#DIV/0!</v>
      </c>
      <c r="E239" s="96" t="e">
        <f t="shared" si="68"/>
        <v>#DIV/0!</v>
      </c>
      <c r="F239" s="96" t="e">
        <f t="shared" si="68"/>
        <v>#DIV/0!</v>
      </c>
    </row>
    <row r="240" spans="1:6" ht="15" customHeight="1">
      <c r="B240" s="7"/>
      <c r="C240" s="9"/>
      <c r="D240" s="9"/>
      <c r="E240" s="9"/>
      <c r="F240" s="9"/>
    </row>
    <row r="241" spans="1:6" ht="15" customHeight="1">
      <c r="B241" s="7"/>
      <c r="C241" s="9"/>
      <c r="D241" s="9"/>
      <c r="E241" s="9"/>
      <c r="F241" s="9"/>
    </row>
    <row r="242" spans="1:6" ht="15" customHeight="1">
      <c r="B242" s="7"/>
      <c r="C242" s="9"/>
      <c r="D242" s="9"/>
      <c r="E242" s="9"/>
      <c r="F242" s="9"/>
    </row>
    <row r="243" spans="1:6" ht="15" customHeight="1">
      <c r="B243" s="7"/>
      <c r="C243" s="9"/>
      <c r="D243" s="9"/>
      <c r="E243" s="9"/>
      <c r="F243" s="9"/>
    </row>
    <row r="244" spans="1:6" ht="15" customHeight="1">
      <c r="B244" s="7"/>
      <c r="C244" s="9"/>
      <c r="D244" s="9"/>
      <c r="E244" s="9"/>
      <c r="F244" s="9"/>
    </row>
    <row r="245" spans="1:6" ht="15" customHeight="1">
      <c r="A245" s="7"/>
      <c r="B245" s="3"/>
    </row>
    <row r="246" spans="1:6" ht="15" customHeight="1">
      <c r="A246" s="3"/>
      <c r="B246" s="7"/>
      <c r="C246" s="9"/>
      <c r="D246" s="9"/>
      <c r="E246" s="9"/>
      <c r="F246" s="9"/>
    </row>
    <row r="247" spans="1:6" ht="15" customHeight="1">
      <c r="A247" s="7"/>
      <c r="B247" s="7"/>
      <c r="C247" s="9"/>
      <c r="D247" s="9"/>
      <c r="E247" s="9"/>
      <c r="F247" s="9"/>
    </row>
    <row r="248" spans="1:6" ht="15" customHeight="1">
      <c r="B248" s="7"/>
      <c r="C248" s="9"/>
      <c r="D248" s="9"/>
      <c r="E248" s="9"/>
      <c r="F248" s="9"/>
    </row>
    <row r="249" spans="1:6" ht="15" customHeight="1">
      <c r="A249" s="3"/>
      <c r="B249" s="7"/>
      <c r="C249" s="9"/>
      <c r="D249" s="9"/>
      <c r="E249" s="9"/>
      <c r="F249" s="9"/>
    </row>
    <row r="250" spans="1:6" ht="15" customHeight="1">
      <c r="B250" s="7"/>
      <c r="C250" s="9"/>
      <c r="D250" s="9"/>
      <c r="E250" s="9"/>
      <c r="F250" s="9"/>
    </row>
    <row r="251" spans="1:6" ht="15" customHeight="1">
      <c r="B251" s="7"/>
      <c r="C251" s="9"/>
      <c r="D251" s="9"/>
      <c r="E251" s="9"/>
      <c r="F251" s="9"/>
    </row>
    <row r="252" spans="1:6" ht="15" customHeight="1">
      <c r="B252" s="7"/>
      <c r="C252" s="9"/>
      <c r="D252" s="9"/>
      <c r="E252" s="9"/>
      <c r="F252" s="9"/>
    </row>
    <row r="253" spans="1:6" ht="15" customHeight="1">
      <c r="B253" s="7"/>
      <c r="C253" s="9"/>
      <c r="D253" s="9"/>
      <c r="E253" s="9"/>
      <c r="F253" s="9"/>
    </row>
    <row r="254" spans="1:6" ht="15" customHeight="1">
      <c r="B254" s="7"/>
      <c r="C254" s="9"/>
      <c r="D254" s="9"/>
      <c r="E254" s="9"/>
      <c r="F254" s="9"/>
    </row>
    <row r="255" spans="1:6" ht="15" customHeight="1">
      <c r="B255" s="7"/>
      <c r="C255" s="9"/>
      <c r="D255" s="9"/>
      <c r="E255" s="9"/>
      <c r="F255" s="9"/>
    </row>
    <row r="256" spans="1:6" ht="15" customHeight="1">
      <c r="B256" s="7"/>
      <c r="C256" s="9"/>
      <c r="D256" s="9"/>
      <c r="E256" s="9"/>
      <c r="F256" s="9"/>
    </row>
    <row r="257" spans="1:6" ht="15" customHeight="1">
      <c r="B257" s="7"/>
      <c r="C257" s="9"/>
      <c r="D257" s="9"/>
      <c r="E257" s="9"/>
      <c r="F257" s="9"/>
    </row>
    <row r="258" spans="1:6" ht="15" customHeight="1">
      <c r="B258" s="7"/>
      <c r="C258" s="9"/>
      <c r="D258" s="9"/>
      <c r="E258" s="9"/>
      <c r="F258" s="9"/>
    </row>
    <row r="259" spans="1:6" ht="15" customHeight="1">
      <c r="A259" s="3"/>
      <c r="B259" s="7"/>
      <c r="C259" s="9"/>
      <c r="D259" s="9"/>
      <c r="E259" s="9"/>
      <c r="F259" s="9"/>
    </row>
    <row r="260" spans="1:6" ht="15" customHeight="1">
      <c r="A260" s="7"/>
      <c r="B260" s="7"/>
      <c r="C260" s="9"/>
      <c r="D260" s="9"/>
      <c r="E260" s="9"/>
      <c r="F260" s="9"/>
    </row>
    <row r="261" spans="1:6" ht="15" customHeight="1">
      <c r="B261" s="7"/>
      <c r="C261" s="9"/>
      <c r="D261" s="9"/>
      <c r="E261" s="9"/>
      <c r="F261" s="9"/>
    </row>
    <row r="262" spans="1:6" ht="15" customHeight="1">
      <c r="A262" s="3"/>
      <c r="B262" s="7"/>
      <c r="C262" s="9"/>
      <c r="D262" s="9"/>
      <c r="E262" s="9"/>
      <c r="F262" s="9"/>
    </row>
    <row r="263" spans="1:6" ht="15" customHeight="1">
      <c r="C263" s="9"/>
      <c r="D263" s="9"/>
      <c r="E263" s="9"/>
      <c r="F263" s="9"/>
    </row>
    <row r="264" spans="1:6" ht="15" customHeight="1">
      <c r="C264" s="9"/>
      <c r="D264" s="9"/>
      <c r="E264" s="9"/>
      <c r="F264" s="9"/>
    </row>
    <row r="265" spans="1:6" ht="15" customHeight="1">
      <c r="C265" s="9"/>
      <c r="D265" s="9"/>
      <c r="E265" s="9"/>
      <c r="F265" s="9"/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</sheetData>
  <sheetProtection algorithmName="SHA-512" hashValue="cR5Us+ZWH63Ym5nXigbSUCJSH3wtzVFzvuCNXXnHFiqk93B+GvjWJz5BS0chBVcQ7chVELdUumjdSGXzBkZPpw==" saltValue="18Dc/vp2v5XNk1/+3W6MVQ==" spinCount="100000" sheet="1" formatCells="0" formatColumns="0" formatRows="0" insertColumns="0" insertRows="0" insertHyperlinks="0" deleteColumns="0" deleteRows="0" sort="0" autoFilter="0" pivotTables="0"/>
  <mergeCells count="6">
    <mergeCell ref="A131:F131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32"/>
  <sheetViews>
    <sheetView showGridLines="0" view="pageBreakPreview" topLeftCell="C104" zoomScale="85" zoomScaleNormal="100" zoomScaleSheetLayoutView="85" workbookViewId="0">
      <selection activeCell="M206" sqref="M206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80" t="s">
        <v>0</v>
      </c>
      <c r="B1" s="132">
        <v>4</v>
      </c>
      <c r="C1" s="26" t="s">
        <v>146</v>
      </c>
      <c r="D1" s="2"/>
      <c r="E1" s="2"/>
      <c r="F1" s="2"/>
      <c r="G1" s="80" t="s">
        <v>0</v>
      </c>
      <c r="H1" s="132">
        <v>4</v>
      </c>
      <c r="I1" s="26" t="s">
        <v>139</v>
      </c>
      <c r="J1" s="2"/>
      <c r="K1" s="2"/>
    </row>
    <row r="2" spans="1:14" ht="15" customHeight="1">
      <c r="A2" s="80" t="s">
        <v>2</v>
      </c>
      <c r="B2" s="132"/>
      <c r="C2" s="27" t="s">
        <v>46</v>
      </c>
      <c r="D2" s="2"/>
      <c r="E2" s="2"/>
      <c r="F2" s="2"/>
      <c r="G2" s="80" t="s">
        <v>47</v>
      </c>
      <c r="H2" s="132"/>
      <c r="I2" s="27" t="s">
        <v>48</v>
      </c>
      <c r="J2" s="2"/>
      <c r="K2" s="2"/>
    </row>
    <row r="3" spans="1:14" ht="9" customHeight="1"/>
    <row r="4" spans="1:14" s="18" customFormat="1" ht="34.200000000000003" customHeight="1">
      <c r="A4" s="138" t="s">
        <v>4</v>
      </c>
      <c r="B4" s="138"/>
      <c r="C4" s="62" t="s">
        <v>49</v>
      </c>
      <c r="D4" s="20" t="s">
        <v>50</v>
      </c>
      <c r="E4" s="44" t="s">
        <v>51</v>
      </c>
      <c r="F4" s="43" t="s">
        <v>52</v>
      </c>
      <c r="G4" s="138" t="s">
        <v>4</v>
      </c>
      <c r="H4" s="138"/>
      <c r="I4" s="43" t="s">
        <v>53</v>
      </c>
      <c r="J4" s="43" t="s">
        <v>54</v>
      </c>
      <c r="K4" s="44" t="s">
        <v>55</v>
      </c>
      <c r="L4" s="43" t="s">
        <v>56</v>
      </c>
      <c r="M4" s="2"/>
    </row>
    <row r="5" spans="1:14" s="18" customFormat="1" ht="28.8">
      <c r="A5" s="139" t="s">
        <v>9</v>
      </c>
      <c r="B5" s="139"/>
      <c r="C5" s="22" t="s">
        <v>57</v>
      </c>
      <c r="D5" s="22" t="s">
        <v>58</v>
      </c>
      <c r="E5" s="46" t="s">
        <v>59</v>
      </c>
      <c r="F5" s="45" t="s">
        <v>60</v>
      </c>
      <c r="G5" s="139" t="s">
        <v>9</v>
      </c>
      <c r="H5" s="139"/>
      <c r="I5" s="45" t="s">
        <v>61</v>
      </c>
      <c r="J5" s="45" t="s">
        <v>62</v>
      </c>
      <c r="K5" s="46" t="s">
        <v>63</v>
      </c>
      <c r="L5" s="45" t="s">
        <v>136</v>
      </c>
      <c r="M5" s="2"/>
    </row>
    <row r="6" spans="1:14" s="1" customFormat="1" ht="12" customHeight="1">
      <c r="A6" s="140" t="s">
        <v>64</v>
      </c>
      <c r="B6" s="140"/>
      <c r="C6" s="29">
        <v>46</v>
      </c>
      <c r="D6" s="29">
        <v>461</v>
      </c>
      <c r="E6" s="29">
        <v>462</v>
      </c>
      <c r="F6" s="29">
        <v>463</v>
      </c>
      <c r="G6" s="140" t="s">
        <v>64</v>
      </c>
      <c r="H6" s="140"/>
      <c r="I6" s="29">
        <v>464</v>
      </c>
      <c r="J6" s="29">
        <v>465</v>
      </c>
      <c r="K6" s="29">
        <v>466</v>
      </c>
      <c r="L6" s="29">
        <v>469</v>
      </c>
      <c r="M6" s="2"/>
    </row>
    <row r="7" spans="1:14" s="1" customFormat="1" ht="4.2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  <c r="M7" s="2"/>
    </row>
    <row r="8" spans="1:14" s="86" customFormat="1" ht="16.5" customHeight="1">
      <c r="A8" s="130" t="s">
        <v>14</v>
      </c>
      <c r="B8" s="130"/>
      <c r="C8" s="130"/>
      <c r="D8" s="130"/>
      <c r="E8" s="130"/>
      <c r="F8" s="130"/>
      <c r="G8" s="130" t="s">
        <v>14</v>
      </c>
      <c r="H8" s="130"/>
      <c r="I8" s="130"/>
      <c r="J8" s="130"/>
      <c r="K8" s="130"/>
      <c r="L8" s="130"/>
    </row>
    <row r="9" spans="1:14" ht="9" customHeight="1">
      <c r="A9" s="23"/>
      <c r="B9" s="23"/>
      <c r="C9" s="51"/>
      <c r="D9" s="51"/>
      <c r="E9" s="51"/>
      <c r="F9" s="51"/>
      <c r="G9" s="1"/>
      <c r="I9" s="2"/>
      <c r="J9" s="2"/>
      <c r="K9" s="2"/>
      <c r="L9" s="2"/>
    </row>
    <row r="10" spans="1:14" ht="15" hidden="1" customHeight="1">
      <c r="A10" s="3">
        <v>2018</v>
      </c>
      <c r="B10" s="7" t="s">
        <v>15</v>
      </c>
      <c r="C10" s="33">
        <v>49749.911851999997</v>
      </c>
      <c r="D10" s="33">
        <v>903.75672599999996</v>
      </c>
      <c r="E10" s="33">
        <v>4454.0814840000003</v>
      </c>
      <c r="F10" s="33">
        <v>9099.2244599999995</v>
      </c>
      <c r="G10" s="39">
        <v>2018</v>
      </c>
      <c r="H10" s="7" t="s">
        <v>15</v>
      </c>
      <c r="I10" s="33">
        <v>9672.3090059999995</v>
      </c>
      <c r="J10" s="33">
        <v>4447.6354810000003</v>
      </c>
      <c r="K10" s="33">
        <v>19809.295497999999</v>
      </c>
      <c r="L10" s="33">
        <v>1363.609197</v>
      </c>
    </row>
    <row r="11" spans="1:14" ht="15" hidden="1" customHeight="1">
      <c r="A11" s="7"/>
      <c r="B11" s="7" t="s">
        <v>16</v>
      </c>
      <c r="C11" s="33">
        <v>47385.744562</v>
      </c>
      <c r="D11" s="33">
        <v>925.68429500000002</v>
      </c>
      <c r="E11" s="33">
        <v>4152.9001939999998</v>
      </c>
      <c r="F11" s="33">
        <v>8567.8535310000007</v>
      </c>
      <c r="G11" s="8"/>
      <c r="H11" s="7" t="s">
        <v>16</v>
      </c>
      <c r="I11" s="33">
        <v>9018.7839280000007</v>
      </c>
      <c r="J11" s="33">
        <v>4167.1540059999998</v>
      </c>
      <c r="K11" s="33">
        <v>19251.424481999999</v>
      </c>
      <c r="L11" s="33">
        <v>1301.9441260000001</v>
      </c>
    </row>
    <row r="12" spans="1:14" ht="15" hidden="1" customHeight="1">
      <c r="A12" s="7"/>
      <c r="B12" s="7" t="s">
        <v>17</v>
      </c>
      <c r="C12" s="33">
        <v>50674.811321000001</v>
      </c>
      <c r="D12" s="33">
        <v>916.04092100000003</v>
      </c>
      <c r="E12" s="33">
        <v>4289.6979000000001</v>
      </c>
      <c r="F12" s="33">
        <v>8806.3645290000004</v>
      </c>
      <c r="G12" s="8"/>
      <c r="H12" s="7" t="s">
        <v>17</v>
      </c>
      <c r="I12" s="33">
        <v>9594.6790299999993</v>
      </c>
      <c r="J12" s="33">
        <v>4362.1548650000004</v>
      </c>
      <c r="K12" s="33">
        <v>21398.825011000001</v>
      </c>
      <c r="L12" s="33">
        <v>1307.0490649999999</v>
      </c>
      <c r="M12" s="64"/>
    </row>
    <row r="13" spans="1:14" ht="15" hidden="1" customHeight="1">
      <c r="A13" s="7"/>
      <c r="B13" s="7" t="s">
        <v>18</v>
      </c>
      <c r="C13" s="33">
        <v>48575.187872000002</v>
      </c>
      <c r="D13" s="33">
        <v>908.71259299999997</v>
      </c>
      <c r="E13" s="33">
        <v>4082.5143370000001</v>
      </c>
      <c r="F13" s="33">
        <v>8699.3258709999991</v>
      </c>
      <c r="G13" s="8"/>
      <c r="H13" s="7" t="s">
        <v>18</v>
      </c>
      <c r="I13" s="33">
        <v>9238.9542750000001</v>
      </c>
      <c r="J13" s="33">
        <v>4440.5580010000003</v>
      </c>
      <c r="K13" s="33">
        <v>19918.007312000002</v>
      </c>
      <c r="L13" s="33">
        <v>1287.115483</v>
      </c>
      <c r="N13" s="64"/>
    </row>
    <row r="14" spans="1:14" ht="15" hidden="1" customHeight="1">
      <c r="A14" s="7"/>
      <c r="B14" s="7" t="s">
        <v>19</v>
      </c>
      <c r="C14" s="33">
        <v>50536.851906000004</v>
      </c>
      <c r="D14" s="33">
        <v>966.24248299999999</v>
      </c>
      <c r="E14" s="33">
        <v>3998.6750459999998</v>
      </c>
      <c r="F14" s="33">
        <v>9006.6221179999993</v>
      </c>
      <c r="G14" s="8"/>
      <c r="H14" s="7" t="s">
        <v>19</v>
      </c>
      <c r="I14" s="33">
        <v>9782.0897800000002</v>
      </c>
      <c r="J14" s="33">
        <v>4513.6607130000002</v>
      </c>
      <c r="K14" s="33">
        <v>20873.031450999999</v>
      </c>
      <c r="L14" s="33">
        <v>1396.530315</v>
      </c>
    </row>
    <row r="15" spans="1:14" ht="15" hidden="1" customHeight="1">
      <c r="A15" s="7"/>
      <c r="B15" s="7" t="s">
        <v>20</v>
      </c>
      <c r="C15" s="33">
        <v>50405.847725</v>
      </c>
      <c r="D15" s="33">
        <v>985.24935800000003</v>
      </c>
      <c r="E15" s="33">
        <v>3860.6966889999999</v>
      </c>
      <c r="F15" s="33">
        <v>9476.5108880000007</v>
      </c>
      <c r="G15" s="8"/>
      <c r="H15" s="7" t="s">
        <v>20</v>
      </c>
      <c r="I15" s="33">
        <v>9858.4590339999995</v>
      </c>
      <c r="J15" s="33">
        <v>4335.0900689999999</v>
      </c>
      <c r="K15" s="33">
        <v>20534.005774000001</v>
      </c>
      <c r="L15" s="33">
        <v>1355.8359129999999</v>
      </c>
    </row>
    <row r="16" spans="1:14" ht="15" hidden="1" customHeight="1">
      <c r="A16" s="7"/>
      <c r="B16" s="7" t="s">
        <v>21</v>
      </c>
      <c r="C16" s="33">
        <v>49162.607650999998</v>
      </c>
      <c r="D16" s="33">
        <v>999.18475799999999</v>
      </c>
      <c r="E16" s="33">
        <v>3908.8887450000002</v>
      </c>
      <c r="F16" s="33">
        <v>9283.3044900000004</v>
      </c>
      <c r="G16" s="8"/>
      <c r="H16" s="7" t="s">
        <v>21</v>
      </c>
      <c r="I16" s="33">
        <v>9375.4995080000008</v>
      </c>
      <c r="J16" s="33">
        <v>4356.5878789999997</v>
      </c>
      <c r="K16" s="33">
        <v>19872.264750999999</v>
      </c>
      <c r="L16" s="33">
        <v>1366.87752</v>
      </c>
    </row>
    <row r="17" spans="1:12" ht="15" hidden="1" customHeight="1">
      <c r="A17" s="7"/>
      <c r="B17" s="7" t="s">
        <v>22</v>
      </c>
      <c r="C17" s="33">
        <v>50919.930399999997</v>
      </c>
      <c r="D17" s="33">
        <v>1020.339782</v>
      </c>
      <c r="E17" s="33">
        <v>4037.6544909999998</v>
      </c>
      <c r="F17" s="33">
        <v>9375.5467630000003</v>
      </c>
      <c r="G17" s="8"/>
      <c r="H17" s="7" t="s">
        <v>22</v>
      </c>
      <c r="I17" s="33">
        <v>9823.8279640000001</v>
      </c>
      <c r="J17" s="33">
        <v>4449.4790400000002</v>
      </c>
      <c r="K17" s="33">
        <v>20852.874285999998</v>
      </c>
      <c r="L17" s="33">
        <v>1360.2080739999999</v>
      </c>
    </row>
    <row r="18" spans="1:12" ht="15" hidden="1" customHeight="1">
      <c r="A18" s="7"/>
      <c r="B18" s="7" t="s">
        <v>23</v>
      </c>
      <c r="C18" s="33">
        <v>52381.886186999996</v>
      </c>
      <c r="D18" s="33">
        <v>953.30796399999997</v>
      </c>
      <c r="E18" s="33">
        <v>4282.2170749999996</v>
      </c>
      <c r="F18" s="33">
        <v>9392.2208497934498</v>
      </c>
      <c r="G18" s="8"/>
      <c r="H18" s="7" t="s">
        <v>23</v>
      </c>
      <c r="I18" s="33">
        <v>10166.748288999999</v>
      </c>
      <c r="J18" s="33">
        <v>4413.025576</v>
      </c>
      <c r="K18" s="33">
        <v>21724.658783999999</v>
      </c>
      <c r="L18" s="33">
        <v>1449.7076489999999</v>
      </c>
    </row>
    <row r="19" spans="1:12" ht="15" hidden="1" customHeight="1">
      <c r="A19" s="7"/>
      <c r="B19" s="7" t="s">
        <v>24</v>
      </c>
      <c r="C19" s="33">
        <v>51888.910340000002</v>
      </c>
      <c r="D19" s="33">
        <v>954.60699499999998</v>
      </c>
      <c r="E19" s="33">
        <v>4227.0277239999996</v>
      </c>
      <c r="F19" s="33">
        <v>9285.0777450000005</v>
      </c>
      <c r="G19" s="8"/>
      <c r="H19" s="7" t="s">
        <v>24</v>
      </c>
      <c r="I19" s="33">
        <v>10187.081786000001</v>
      </c>
      <c r="J19" s="33">
        <v>4446.6685809999999</v>
      </c>
      <c r="K19" s="33">
        <v>21389.705297</v>
      </c>
      <c r="L19" s="33">
        <v>1398.7422120000001</v>
      </c>
    </row>
    <row r="20" spans="1:12" ht="15" hidden="1" customHeight="1">
      <c r="A20" s="7"/>
      <c r="B20" s="7" t="s">
        <v>25</v>
      </c>
      <c r="C20" s="33">
        <v>51045.434141999998</v>
      </c>
      <c r="D20" s="33">
        <v>983.18197499999997</v>
      </c>
      <c r="E20" s="33">
        <v>4111.3508670000001</v>
      </c>
      <c r="F20" s="33">
        <v>9274.1487809999999</v>
      </c>
      <c r="G20" s="8"/>
      <c r="H20" s="7" t="s">
        <v>25</v>
      </c>
      <c r="I20" s="33">
        <v>9908.99765909284</v>
      </c>
      <c r="J20" s="33">
        <v>4315.616274</v>
      </c>
      <c r="K20" s="33">
        <v>21042.241751000001</v>
      </c>
      <c r="L20" s="33">
        <v>1409.896835</v>
      </c>
    </row>
    <row r="21" spans="1:12" ht="15" hidden="1" customHeight="1">
      <c r="A21" s="7"/>
      <c r="B21" s="7" t="s">
        <v>26</v>
      </c>
      <c r="C21" s="33">
        <v>52745.749548</v>
      </c>
      <c r="D21" s="33">
        <v>990.18878900000004</v>
      </c>
      <c r="E21" s="33">
        <v>4191.6373430000003</v>
      </c>
      <c r="F21" s="33">
        <v>9507.4460039999994</v>
      </c>
      <c r="G21" s="8"/>
      <c r="H21" s="7" t="s">
        <v>26</v>
      </c>
      <c r="I21" s="33">
        <v>10149.509042</v>
      </c>
      <c r="J21" s="33">
        <v>4515.1426410000004</v>
      </c>
      <c r="K21" s="33">
        <v>22026.916045000002</v>
      </c>
      <c r="L21" s="33">
        <v>1364.909684</v>
      </c>
    </row>
    <row r="22" spans="1:12" hidden="1">
      <c r="A22" s="3">
        <v>2019</v>
      </c>
      <c r="B22" s="7" t="s">
        <v>15</v>
      </c>
      <c r="C22" s="63">
        <v>52857.9336072281</v>
      </c>
      <c r="D22" s="33">
        <v>951.65583240779995</v>
      </c>
      <c r="E22" s="33">
        <v>4593.0488266535804</v>
      </c>
      <c r="F22" s="33">
        <v>9667.9259888691195</v>
      </c>
      <c r="G22" s="39">
        <v>2019</v>
      </c>
      <c r="H22" s="7" t="s">
        <v>15</v>
      </c>
      <c r="I22" s="33">
        <v>10411.757030017099</v>
      </c>
      <c r="J22" s="33">
        <v>4547.7072791742103</v>
      </c>
      <c r="K22" s="33">
        <v>21246.4598862731</v>
      </c>
      <c r="L22" s="33">
        <v>1439.3787638331801</v>
      </c>
    </row>
    <row r="23" spans="1:12" hidden="1">
      <c r="A23" s="3"/>
      <c r="B23" s="7" t="s">
        <v>16</v>
      </c>
      <c r="C23" s="63">
        <v>50157.435983101197</v>
      </c>
      <c r="D23" s="33">
        <v>966.80714718517299</v>
      </c>
      <c r="E23" s="33">
        <v>4373.0039041428799</v>
      </c>
      <c r="F23" s="33">
        <v>9090.2185005742704</v>
      </c>
      <c r="G23" s="8"/>
      <c r="H23" s="7" t="s">
        <v>16</v>
      </c>
      <c r="I23" s="33">
        <v>9557.8118527858496</v>
      </c>
      <c r="J23" s="33">
        <v>4242.1627782878704</v>
      </c>
      <c r="K23" s="33">
        <v>20578.617685857</v>
      </c>
      <c r="L23" s="33">
        <v>1348.81411426814</v>
      </c>
    </row>
    <row r="24" spans="1:12" hidden="1">
      <c r="A24" s="3"/>
      <c r="B24" s="7" t="s">
        <v>27</v>
      </c>
      <c r="C24" s="63">
        <v>53210.237814371998</v>
      </c>
      <c r="D24" s="33">
        <v>951.23190784230803</v>
      </c>
      <c r="E24" s="33">
        <v>4409.80944128795</v>
      </c>
      <c r="F24" s="33">
        <v>9161.5779860297007</v>
      </c>
      <c r="G24" s="8"/>
      <c r="H24" s="7" t="s">
        <v>17</v>
      </c>
      <c r="I24" s="33">
        <v>10131.981055814</v>
      </c>
      <c r="J24" s="33">
        <v>4431.9493432790796</v>
      </c>
      <c r="K24" s="33">
        <v>22748.943704479199</v>
      </c>
      <c r="L24" s="33">
        <v>1374.7443756397199</v>
      </c>
    </row>
    <row r="25" spans="1:12" hidden="1">
      <c r="A25" s="3"/>
      <c r="B25" s="7" t="s">
        <v>28</v>
      </c>
      <c r="C25" s="63">
        <v>51169.357711206198</v>
      </c>
      <c r="D25" s="33">
        <v>959.20012051266804</v>
      </c>
      <c r="E25" s="33">
        <v>4188.65970960506</v>
      </c>
      <c r="F25" s="33">
        <v>9188.2279852717402</v>
      </c>
      <c r="G25" s="8"/>
      <c r="H25" s="7" t="s">
        <v>28</v>
      </c>
      <c r="I25" s="33">
        <v>9728.6188518885701</v>
      </c>
      <c r="J25" s="33">
        <v>4533.8097189537102</v>
      </c>
      <c r="K25" s="33">
        <v>21238.5711969689</v>
      </c>
      <c r="L25" s="33">
        <v>1332.2701280055701</v>
      </c>
    </row>
    <row r="26" spans="1:12" hidden="1">
      <c r="A26" s="3"/>
      <c r="B26" s="7" t="s">
        <v>29</v>
      </c>
      <c r="C26" s="63">
        <v>53305.917072778197</v>
      </c>
      <c r="D26" s="33">
        <v>999.90767425115303</v>
      </c>
      <c r="E26" s="33">
        <v>4222.1916846427803</v>
      </c>
      <c r="F26" s="33">
        <v>9729.5657166123801</v>
      </c>
      <c r="G26" s="8"/>
      <c r="H26" s="7" t="s">
        <v>29</v>
      </c>
      <c r="I26" s="33">
        <v>10426.735897181799</v>
      </c>
      <c r="J26" s="33">
        <v>4626.2546667788702</v>
      </c>
      <c r="K26" s="33">
        <v>21886.933179992</v>
      </c>
      <c r="L26" s="33">
        <v>1414.32825331922</v>
      </c>
    </row>
    <row r="27" spans="1:12" hidden="1">
      <c r="A27" s="3"/>
      <c r="B27" s="7" t="s">
        <v>20</v>
      </c>
      <c r="C27" s="63">
        <v>53640.290244093303</v>
      </c>
      <c r="D27" s="33">
        <v>1009.88059234407</v>
      </c>
      <c r="E27" s="33">
        <v>4181.1345139970299</v>
      </c>
      <c r="F27" s="33">
        <v>10115.7015473091</v>
      </c>
      <c r="G27" s="8"/>
      <c r="H27" s="7" t="s">
        <v>20</v>
      </c>
      <c r="I27" s="33">
        <v>10489.4004118793</v>
      </c>
      <c r="J27" s="33">
        <v>4413.1216903002296</v>
      </c>
      <c r="K27" s="33">
        <v>22053.522200769901</v>
      </c>
      <c r="L27" s="33">
        <v>1377.5292874936699</v>
      </c>
    </row>
    <row r="28" spans="1:12" hidden="1">
      <c r="A28" s="3"/>
      <c r="B28" s="7" t="s">
        <v>21</v>
      </c>
      <c r="C28" s="63">
        <v>52399.872189576403</v>
      </c>
      <c r="D28" s="33">
        <v>1039.152149</v>
      </c>
      <c r="E28" s="33">
        <v>4260.688733</v>
      </c>
      <c r="F28" s="33">
        <v>9951.7024127582499</v>
      </c>
      <c r="G28" s="8"/>
      <c r="H28" s="7" t="s">
        <v>21</v>
      </c>
      <c r="I28" s="33">
        <v>10000.172259000001</v>
      </c>
      <c r="J28" s="33">
        <v>4474.2157509999997</v>
      </c>
      <c r="K28" s="33">
        <v>21263.323283818201</v>
      </c>
      <c r="L28" s="33">
        <v>1410.6176009999999</v>
      </c>
    </row>
    <row r="29" spans="1:12" hidden="1">
      <c r="A29" s="7"/>
      <c r="B29" s="7" t="s">
        <v>30</v>
      </c>
      <c r="C29" s="63">
        <v>53983.8741240487</v>
      </c>
      <c r="D29" s="33">
        <v>1055.0313348618399</v>
      </c>
      <c r="E29" s="33">
        <v>4388.9304314868205</v>
      </c>
      <c r="F29" s="33">
        <v>9984.9573021580509</v>
      </c>
      <c r="G29" s="8"/>
      <c r="H29" s="7" t="s">
        <v>30</v>
      </c>
      <c r="I29" s="33">
        <v>10413.257641865899</v>
      </c>
      <c r="J29" s="33">
        <v>4554.2931041696502</v>
      </c>
      <c r="K29" s="33">
        <v>22187.458240269199</v>
      </c>
      <c r="L29" s="33">
        <v>1399.94606923727</v>
      </c>
    </row>
    <row r="30" spans="1:12" hidden="1">
      <c r="A30" s="7"/>
      <c r="B30" s="7" t="s">
        <v>31</v>
      </c>
      <c r="C30" s="63">
        <v>54838.834674568498</v>
      </c>
      <c r="D30" s="33">
        <v>999.99604836247704</v>
      </c>
      <c r="E30" s="33">
        <v>4217.9838186775196</v>
      </c>
      <c r="F30" s="33">
        <v>9932.2735486565798</v>
      </c>
      <c r="G30" s="8"/>
      <c r="H30" s="7" t="s">
        <v>31</v>
      </c>
      <c r="I30" s="33">
        <v>10807.253431297901</v>
      </c>
      <c r="J30" s="33">
        <v>4565.9571676583701</v>
      </c>
      <c r="K30" s="33">
        <v>22839.568273048899</v>
      </c>
      <c r="L30" s="33">
        <v>1475.8023868667799</v>
      </c>
    </row>
    <row r="31" spans="1:12" hidden="1">
      <c r="A31" s="3"/>
      <c r="B31" s="7" t="s">
        <v>32</v>
      </c>
      <c r="C31" s="63">
        <v>53889.592753471101</v>
      </c>
      <c r="D31" s="33">
        <v>988.01824017082799</v>
      </c>
      <c r="E31" s="33">
        <v>4108.6709481751204</v>
      </c>
      <c r="F31" s="33">
        <v>9758.3411994436592</v>
      </c>
      <c r="G31" s="1"/>
      <c r="H31" s="7" t="s">
        <v>32</v>
      </c>
      <c r="I31" s="33">
        <v>10686.2487931612</v>
      </c>
      <c r="J31" s="33">
        <v>4570.5231248260297</v>
      </c>
      <c r="K31" s="33">
        <v>22348.275907019601</v>
      </c>
      <c r="L31" s="33">
        <v>1429.5145406746899</v>
      </c>
    </row>
    <row r="32" spans="1:12" hidden="1">
      <c r="A32" s="10"/>
      <c r="B32" s="2" t="s">
        <v>25</v>
      </c>
      <c r="C32" s="63">
        <v>53166.855426587499</v>
      </c>
      <c r="D32" s="33">
        <v>1032.0563242046101</v>
      </c>
      <c r="E32" s="33">
        <v>3983.8989905826302</v>
      </c>
      <c r="F32" s="33">
        <v>9784.1758956358699</v>
      </c>
      <c r="G32" s="10"/>
      <c r="H32" s="2" t="s">
        <v>25</v>
      </c>
      <c r="I32" s="33">
        <v>10424.2655373657</v>
      </c>
      <c r="J32" s="33">
        <v>4455.4422416308498</v>
      </c>
      <c r="K32" s="33">
        <v>22031.2271134189</v>
      </c>
      <c r="L32" s="33">
        <v>1455.78932374893</v>
      </c>
    </row>
    <row r="33" spans="1:14" hidden="1">
      <c r="A33" s="10"/>
      <c r="B33" s="2" t="s">
        <v>26</v>
      </c>
      <c r="C33" s="63">
        <v>55602.0265719116</v>
      </c>
      <c r="D33" s="33">
        <v>1034.97221478709</v>
      </c>
      <c r="E33" s="33">
        <v>4019.7802116420598</v>
      </c>
      <c r="F33" s="33">
        <v>10128.4992936133</v>
      </c>
      <c r="G33" s="10"/>
      <c r="H33" s="2" t="s">
        <v>26</v>
      </c>
      <c r="I33" s="33">
        <v>10788.928111597501</v>
      </c>
      <c r="J33" s="33">
        <v>4643.3726915192901</v>
      </c>
      <c r="K33" s="33">
        <v>23546.7732516824</v>
      </c>
      <c r="L33" s="33">
        <v>1439.7007970699201</v>
      </c>
    </row>
    <row r="34" spans="1:14" ht="15" hidden="1" customHeight="1">
      <c r="A34" s="101">
        <v>2019</v>
      </c>
      <c r="B34" s="2"/>
      <c r="C34" s="33"/>
      <c r="D34" s="33"/>
      <c r="E34" s="33"/>
      <c r="F34" s="33"/>
      <c r="G34" s="3"/>
      <c r="H34" s="2"/>
      <c r="I34" s="33"/>
      <c r="J34" s="33"/>
      <c r="K34" s="33"/>
      <c r="L34" s="33"/>
    </row>
    <row r="35" spans="1:14" ht="13.5" hidden="1" customHeight="1">
      <c r="A35" s="3">
        <v>2020</v>
      </c>
      <c r="B35" s="12" t="s">
        <v>15</v>
      </c>
      <c r="C35" s="63">
        <v>55631.202350098298</v>
      </c>
      <c r="D35" s="33">
        <v>1002.09359152541</v>
      </c>
      <c r="E35" s="33">
        <v>4322.05894588102</v>
      </c>
      <c r="F35" s="33">
        <v>10226.632158389501</v>
      </c>
      <c r="G35" s="3">
        <v>2020</v>
      </c>
      <c r="H35" s="12" t="s">
        <v>15</v>
      </c>
      <c r="I35" s="33">
        <v>11098.9329939982</v>
      </c>
      <c r="J35" s="33">
        <v>4663.6003627728396</v>
      </c>
      <c r="K35" s="33">
        <v>22829.321147800401</v>
      </c>
      <c r="L35" s="33">
        <v>1488.5631497309</v>
      </c>
    </row>
    <row r="36" spans="1:14" ht="13.5" hidden="1" customHeight="1">
      <c r="A36" s="3"/>
      <c r="B36" s="11" t="s">
        <v>16</v>
      </c>
      <c r="C36" s="63">
        <v>52605.968492763001</v>
      </c>
      <c r="D36" s="33">
        <v>1014.11133797434</v>
      </c>
      <c r="E36" s="33">
        <v>4152.8487907721301</v>
      </c>
      <c r="F36" s="33">
        <v>9476.5527868486806</v>
      </c>
      <c r="G36" s="8"/>
      <c r="H36" s="11" t="s">
        <v>16</v>
      </c>
      <c r="I36" s="33">
        <v>10211.4967855307</v>
      </c>
      <c r="J36" s="33">
        <v>4335.4903594101997</v>
      </c>
      <c r="K36" s="33">
        <v>22008.831615024101</v>
      </c>
      <c r="L36" s="33">
        <v>1406.6368172028201</v>
      </c>
    </row>
    <row r="37" spans="1:14" ht="13.5" hidden="1" customHeight="1">
      <c r="A37" s="3"/>
      <c r="B37" s="11" t="s">
        <v>17</v>
      </c>
      <c r="C37" s="63">
        <v>51777.388668527099</v>
      </c>
      <c r="D37" s="33">
        <v>969.54203395959098</v>
      </c>
      <c r="E37" s="33">
        <v>4199.9196833252199</v>
      </c>
      <c r="F37" s="33">
        <v>9390.6174356804404</v>
      </c>
      <c r="G37" s="8"/>
      <c r="H37" s="11" t="s">
        <v>17</v>
      </c>
      <c r="I37" s="33">
        <v>9787.3617188605094</v>
      </c>
      <c r="J37" s="33">
        <v>4112.8489905629904</v>
      </c>
      <c r="K37" s="33">
        <v>21929.981731117899</v>
      </c>
      <c r="L37" s="33">
        <v>1387.1170750204799</v>
      </c>
    </row>
    <row r="38" spans="1:14" ht="13.5" hidden="1" customHeight="1">
      <c r="A38" s="3"/>
      <c r="B38" s="11" t="s">
        <v>18</v>
      </c>
      <c r="C38" s="63">
        <v>37694.1288330471</v>
      </c>
      <c r="D38" s="33">
        <v>694.49781292464695</v>
      </c>
      <c r="E38" s="33">
        <v>4217.5650238627304</v>
      </c>
      <c r="F38" s="33">
        <v>9133.5531630925507</v>
      </c>
      <c r="G38" s="8"/>
      <c r="H38" s="11" t="s">
        <v>18</v>
      </c>
      <c r="I38" s="33">
        <v>7255.7697586172699</v>
      </c>
      <c r="J38" s="33">
        <v>2784.04463529538</v>
      </c>
      <c r="K38" s="33">
        <v>12878.292001793299</v>
      </c>
      <c r="L38" s="33">
        <v>730.40643746126602</v>
      </c>
    </row>
    <row r="39" spans="1:14" ht="13.5" hidden="1" customHeight="1">
      <c r="A39" s="3"/>
      <c r="B39" s="11" t="s">
        <v>19</v>
      </c>
      <c r="C39" s="63">
        <v>40710.222476660398</v>
      </c>
      <c r="D39" s="33">
        <v>832.83831583779602</v>
      </c>
      <c r="E39" s="33">
        <v>4160.3221012588001</v>
      </c>
      <c r="F39" s="33">
        <v>9807.2388952631609</v>
      </c>
      <c r="G39" s="8"/>
      <c r="H39" s="11" t="s">
        <v>19</v>
      </c>
      <c r="I39" s="33">
        <v>8539.4966997919</v>
      </c>
      <c r="J39" s="33">
        <v>3404.9234347492502</v>
      </c>
      <c r="K39" s="33">
        <v>12738.1951107553</v>
      </c>
      <c r="L39" s="33">
        <v>1227.20791900424</v>
      </c>
    </row>
    <row r="40" spans="1:14" ht="13.5" hidden="1" customHeight="1">
      <c r="A40" s="3"/>
      <c r="B40" s="11" t="s">
        <v>33</v>
      </c>
      <c r="C40" s="63">
        <v>48971.634037629701</v>
      </c>
      <c r="D40" s="33">
        <v>926.06050317951201</v>
      </c>
      <c r="E40" s="33">
        <v>4457.0893919208402</v>
      </c>
      <c r="F40" s="33">
        <v>10538.893924837799</v>
      </c>
      <c r="G40" s="8"/>
      <c r="H40" s="11" t="s">
        <v>33</v>
      </c>
      <c r="I40" s="33">
        <v>10255.935536450101</v>
      </c>
      <c r="J40" s="33">
        <v>4194.5051907958496</v>
      </c>
      <c r="K40" s="33">
        <v>17267.907883202799</v>
      </c>
      <c r="L40" s="33">
        <v>1331.24160724281</v>
      </c>
    </row>
    <row r="41" spans="1:14" ht="13.5" hidden="1" customHeight="1">
      <c r="A41" s="3"/>
      <c r="B41" s="11" t="s">
        <v>34</v>
      </c>
      <c r="C41" s="33">
        <v>50046.587818093503</v>
      </c>
      <c r="D41" s="33">
        <v>946.51258996811805</v>
      </c>
      <c r="E41" s="33">
        <v>4407.1465705555702</v>
      </c>
      <c r="F41" s="33">
        <v>10313.0650222198</v>
      </c>
      <c r="G41" s="8"/>
      <c r="H41" s="11" t="s">
        <v>34</v>
      </c>
      <c r="I41" s="33">
        <v>10475.2644408629</v>
      </c>
      <c r="J41" s="33">
        <v>4423.1932554138502</v>
      </c>
      <c r="K41" s="33">
        <v>18010.034821394001</v>
      </c>
      <c r="L41" s="33">
        <v>1471.3711176792599</v>
      </c>
    </row>
    <row r="42" spans="1:14" ht="13.5" hidden="1" customHeight="1">
      <c r="A42" s="7"/>
      <c r="B42" s="11" t="s">
        <v>30</v>
      </c>
      <c r="C42" s="33">
        <v>51888.617077761199</v>
      </c>
      <c r="D42" s="33">
        <v>989.60805282525996</v>
      </c>
      <c r="E42" s="33">
        <v>4522.7835627130999</v>
      </c>
      <c r="F42" s="33">
        <v>10366.8728041876</v>
      </c>
      <c r="G42" s="8"/>
      <c r="H42" s="11" t="s">
        <v>30</v>
      </c>
      <c r="I42" s="33">
        <v>10716.6678074596</v>
      </c>
      <c r="J42" s="33">
        <v>4606.1415968481197</v>
      </c>
      <c r="K42" s="33">
        <v>19190.412503588199</v>
      </c>
      <c r="L42" s="33">
        <v>1496.1307501393101</v>
      </c>
      <c r="N42" s="65"/>
    </row>
    <row r="43" spans="1:14" ht="13.5" hidden="1" customHeight="1">
      <c r="A43" s="7"/>
      <c r="B43" s="11" t="s">
        <v>23</v>
      </c>
      <c r="C43" s="33">
        <v>52518.844702008297</v>
      </c>
      <c r="D43" s="33">
        <v>917.13504884132897</v>
      </c>
      <c r="E43" s="33">
        <v>4266.2504061376603</v>
      </c>
      <c r="F43" s="33">
        <v>10351.322499372</v>
      </c>
      <c r="G43" s="8"/>
      <c r="H43" s="11" t="s">
        <v>23</v>
      </c>
      <c r="I43" s="33">
        <v>11174.9414238797</v>
      </c>
      <c r="J43" s="33">
        <v>4652.77736591964</v>
      </c>
      <c r="K43" s="33">
        <v>19604.576203736098</v>
      </c>
      <c r="L43" s="33">
        <v>1551.8417541219201</v>
      </c>
      <c r="N43" s="65"/>
    </row>
    <row r="44" spans="1:14" ht="13.5" hidden="1" customHeight="1">
      <c r="A44" s="3"/>
      <c r="B44" s="11" t="s">
        <v>24</v>
      </c>
      <c r="C44" s="33">
        <v>53405.4590837223</v>
      </c>
      <c r="D44" s="33">
        <v>952.43349693098605</v>
      </c>
      <c r="E44" s="33">
        <v>4141.1647355650603</v>
      </c>
      <c r="F44" s="33">
        <v>10128.674171782901</v>
      </c>
      <c r="G44" s="1"/>
      <c r="H44" s="11" t="s">
        <v>24</v>
      </c>
      <c r="I44" s="33">
        <v>11022.4983867591</v>
      </c>
      <c r="J44" s="33">
        <v>4648.8986949119999</v>
      </c>
      <c r="K44" s="33">
        <v>20991.779600064699</v>
      </c>
      <c r="L44" s="33">
        <v>1520.0099977075199</v>
      </c>
      <c r="N44" s="65"/>
    </row>
    <row r="45" spans="1:14" ht="13.5" hidden="1" customHeight="1">
      <c r="A45" s="10"/>
      <c r="B45" s="11" t="s">
        <v>25</v>
      </c>
      <c r="C45" s="33">
        <v>52770.753723296701</v>
      </c>
      <c r="D45" s="33">
        <v>964.26414314614203</v>
      </c>
      <c r="E45" s="33">
        <v>4074.6096901443598</v>
      </c>
      <c r="F45" s="33">
        <v>10240.262247071299</v>
      </c>
      <c r="G45" s="10"/>
      <c r="H45" s="11" t="s">
        <v>25</v>
      </c>
      <c r="I45" s="33">
        <v>10803.393302566101</v>
      </c>
      <c r="J45" s="33">
        <v>4582.7615292734399</v>
      </c>
      <c r="K45" s="33">
        <v>20523.3429116804</v>
      </c>
      <c r="L45" s="33">
        <v>1582.1198994149399</v>
      </c>
      <c r="N45" s="65"/>
    </row>
    <row r="46" spans="1:14" ht="13.5" hidden="1" customHeight="1">
      <c r="A46" s="3"/>
      <c r="B46" s="11" t="s">
        <v>26</v>
      </c>
      <c r="C46" s="33">
        <v>55290.462697946299</v>
      </c>
      <c r="D46" s="33">
        <v>968.99566626666694</v>
      </c>
      <c r="E46" s="33">
        <v>4070.53508045422</v>
      </c>
      <c r="F46" s="33">
        <v>10645.0527575876</v>
      </c>
      <c r="G46" s="3"/>
      <c r="H46" s="11" t="s">
        <v>26</v>
      </c>
      <c r="I46" s="33">
        <v>11209.6963079498</v>
      </c>
      <c r="J46" s="33">
        <v>4794.1100978111199</v>
      </c>
      <c r="K46" s="33">
        <v>22033.352378351599</v>
      </c>
      <c r="L46" s="33">
        <v>1568.7204095252901</v>
      </c>
      <c r="N46" s="65"/>
    </row>
    <row r="47" spans="1:14" ht="15" hidden="1" customHeight="1">
      <c r="A47" s="101">
        <v>2020</v>
      </c>
      <c r="B47" s="11"/>
      <c r="C47" s="33"/>
      <c r="D47" s="33"/>
      <c r="E47" s="33"/>
      <c r="F47" s="33"/>
      <c r="G47" s="3"/>
      <c r="H47" s="11"/>
      <c r="I47" s="33"/>
      <c r="J47" s="33"/>
      <c r="K47" s="33"/>
      <c r="L47" s="33"/>
      <c r="N47" s="65"/>
    </row>
    <row r="48" spans="1:14" ht="13.5" hidden="1" customHeight="1">
      <c r="A48" s="3">
        <v>2021</v>
      </c>
      <c r="B48" s="12" t="s">
        <v>15</v>
      </c>
      <c r="C48" s="33">
        <v>55414.80716181</v>
      </c>
      <c r="D48" s="33">
        <v>955.04165113333295</v>
      </c>
      <c r="E48" s="33">
        <v>4063.4657286114102</v>
      </c>
      <c r="F48" s="33">
        <v>10727.6037847671</v>
      </c>
      <c r="G48" s="3">
        <v>2021</v>
      </c>
      <c r="H48" s="12" t="s">
        <v>15</v>
      </c>
      <c r="I48" s="66">
        <v>11569.2919102996</v>
      </c>
      <c r="J48" s="66">
        <v>4788.9586149859697</v>
      </c>
      <c r="K48" s="66">
        <v>21710.684411558199</v>
      </c>
      <c r="L48" s="66">
        <v>1599.76106045442</v>
      </c>
      <c r="M48" s="24"/>
      <c r="N48" s="65"/>
    </row>
    <row r="49" spans="1:14" ht="13.5" hidden="1" customHeight="1">
      <c r="A49" s="3"/>
      <c r="B49" s="11" t="s">
        <v>16</v>
      </c>
      <c r="C49" s="33">
        <v>52576.486411427701</v>
      </c>
      <c r="D49" s="33">
        <v>962.34712319999903</v>
      </c>
      <c r="E49" s="33">
        <v>4070.3233734022201</v>
      </c>
      <c r="F49" s="33">
        <v>9989.98043804808</v>
      </c>
      <c r="G49" s="3"/>
      <c r="H49" s="11" t="s">
        <v>16</v>
      </c>
      <c r="I49" s="66">
        <v>10558.6876762387</v>
      </c>
      <c r="J49" s="66">
        <v>4445.2985741994098</v>
      </c>
      <c r="K49" s="66">
        <v>21053.533650368499</v>
      </c>
      <c r="L49" s="66">
        <v>1496.3155759707599</v>
      </c>
      <c r="M49" s="24"/>
      <c r="N49" s="65"/>
    </row>
    <row r="50" spans="1:14" ht="13.5" hidden="1" customHeight="1">
      <c r="A50" s="10"/>
      <c r="B50" s="11" t="s">
        <v>27</v>
      </c>
      <c r="C50" s="33">
        <v>52728.677754214601</v>
      </c>
      <c r="D50" s="33">
        <v>947.48847613333305</v>
      </c>
      <c r="E50" s="33">
        <v>4349.8525920490401</v>
      </c>
      <c r="F50" s="33">
        <v>9999.9704184861203</v>
      </c>
      <c r="G50" s="10"/>
      <c r="H50" s="11" t="s">
        <v>27</v>
      </c>
      <c r="I50" s="66">
        <v>10231.314486216899</v>
      </c>
      <c r="J50" s="66">
        <v>4315.8784269695898</v>
      </c>
      <c r="K50" s="66">
        <v>21389.470187740801</v>
      </c>
      <c r="L50" s="66">
        <v>1494.70316661885</v>
      </c>
      <c r="M50" s="24"/>
      <c r="N50" s="65"/>
    </row>
    <row r="51" spans="1:14" ht="13.5" hidden="1" customHeight="1">
      <c r="A51" s="10"/>
      <c r="B51" s="11" t="s">
        <v>18</v>
      </c>
      <c r="C51" s="33">
        <v>52954.623446507801</v>
      </c>
      <c r="D51" s="33">
        <v>956.67250979999903</v>
      </c>
      <c r="E51" s="33">
        <v>4499.0359220901801</v>
      </c>
      <c r="F51" s="33">
        <v>10035.105753113899</v>
      </c>
      <c r="G51" s="10"/>
      <c r="H51" s="11" t="s">
        <v>18</v>
      </c>
      <c r="I51" s="66">
        <v>9853.7749358057099</v>
      </c>
      <c r="J51" s="66">
        <v>4323.2289982701805</v>
      </c>
      <c r="K51" s="66">
        <v>21781.206319519999</v>
      </c>
      <c r="L51" s="66">
        <v>1505.5990079078099</v>
      </c>
      <c r="M51" s="24"/>
      <c r="N51" s="65"/>
    </row>
    <row r="52" spans="1:14" ht="13.5" hidden="1" customHeight="1">
      <c r="A52" s="10"/>
      <c r="B52" s="11" t="s">
        <v>35</v>
      </c>
      <c r="C52" s="33">
        <v>53296.5295461403</v>
      </c>
      <c r="D52" s="33">
        <v>922.130035999999</v>
      </c>
      <c r="E52" s="33">
        <v>4567.91979324558</v>
      </c>
      <c r="F52" s="33">
        <v>10426.4748774853</v>
      </c>
      <c r="G52" s="10"/>
      <c r="H52" s="11" t="s">
        <v>35</v>
      </c>
      <c r="I52" s="66">
        <v>9764.35559348284</v>
      </c>
      <c r="J52" s="66">
        <v>4355.2603881146197</v>
      </c>
      <c r="K52" s="66">
        <v>21715.8627005614</v>
      </c>
      <c r="L52" s="66">
        <v>1544.5261572505999</v>
      </c>
      <c r="M52" s="24"/>
      <c r="N52" s="65"/>
    </row>
    <row r="53" spans="1:14" ht="13.5" hidden="1" customHeight="1">
      <c r="A53" s="10"/>
      <c r="B53" s="11" t="s">
        <v>36</v>
      </c>
      <c r="C53" s="33">
        <v>50722.6617458693</v>
      </c>
      <c r="D53" s="33">
        <v>717.71791839999901</v>
      </c>
      <c r="E53" s="33">
        <v>4585.6235552186899</v>
      </c>
      <c r="F53" s="33">
        <v>10343.0630784655</v>
      </c>
      <c r="G53" s="10"/>
      <c r="H53" s="11" t="s">
        <v>36</v>
      </c>
      <c r="I53" s="66">
        <v>9317.4386190128207</v>
      </c>
      <c r="J53" s="66">
        <v>4045.58574758129</v>
      </c>
      <c r="K53" s="66">
        <v>20238.851482140799</v>
      </c>
      <c r="L53" s="66">
        <v>1474.38134505023</v>
      </c>
      <c r="M53" s="24"/>
      <c r="N53" s="65"/>
    </row>
    <row r="54" spans="1:14" ht="13.5" hidden="1" customHeight="1">
      <c r="A54" s="10"/>
      <c r="B54" s="11" t="s">
        <v>34</v>
      </c>
      <c r="C54" s="33">
        <v>49518.929273262802</v>
      </c>
      <c r="D54" s="33">
        <v>737.23154991207502</v>
      </c>
      <c r="E54" s="33">
        <v>4618.7630543156902</v>
      </c>
      <c r="F54" s="33">
        <v>10498.675139143699</v>
      </c>
      <c r="G54" s="10"/>
      <c r="H54" s="11" t="s">
        <v>34</v>
      </c>
      <c r="I54" s="66">
        <v>9207.7574435184906</v>
      </c>
      <c r="J54" s="66">
        <v>3962.5731216426402</v>
      </c>
      <c r="K54" s="66">
        <v>19040.009073703801</v>
      </c>
      <c r="L54" s="66">
        <v>1453.9198910263899</v>
      </c>
      <c r="N54" s="65"/>
    </row>
    <row r="55" spans="1:14" ht="13.5" hidden="1" customHeight="1">
      <c r="A55" s="60"/>
      <c r="B55" s="11" t="s">
        <v>22</v>
      </c>
      <c r="C55" s="33">
        <v>51855.251316661903</v>
      </c>
      <c r="D55" s="33">
        <v>797.73729413333297</v>
      </c>
      <c r="E55" s="33">
        <v>4697.6226039288003</v>
      </c>
      <c r="F55" s="33">
        <v>10716.577902773201</v>
      </c>
      <c r="G55" s="60"/>
      <c r="H55" s="11" t="s">
        <v>22</v>
      </c>
      <c r="I55" s="66">
        <v>9677.40730959559</v>
      </c>
      <c r="J55" s="66">
        <v>4296.1276426842096</v>
      </c>
      <c r="K55" s="66">
        <v>20169.123541271201</v>
      </c>
      <c r="L55" s="66">
        <v>1500.65502227554</v>
      </c>
      <c r="N55" s="65"/>
    </row>
    <row r="56" spans="1:14" ht="13.5" hidden="1" customHeight="1">
      <c r="A56" s="60"/>
      <c r="B56" s="11" t="s">
        <v>23</v>
      </c>
      <c r="C56" s="33">
        <v>52983.625888752598</v>
      </c>
      <c r="D56" s="33">
        <v>786.19230486666595</v>
      </c>
      <c r="E56" s="33">
        <v>4635.2564849356204</v>
      </c>
      <c r="F56" s="33">
        <v>11002.8234644156</v>
      </c>
      <c r="G56" s="60"/>
      <c r="H56" s="11" t="s">
        <v>23</v>
      </c>
      <c r="I56" s="66">
        <v>10199.9871886946</v>
      </c>
      <c r="J56" s="66">
        <v>4482.14808410761</v>
      </c>
      <c r="K56" s="66">
        <v>20323.337841926899</v>
      </c>
      <c r="L56" s="66">
        <v>1553.88051980564</v>
      </c>
      <c r="N56" s="65"/>
    </row>
    <row r="57" spans="1:14" ht="13.5" hidden="1" customHeight="1">
      <c r="A57" s="60"/>
      <c r="B57" s="11" t="s">
        <v>24</v>
      </c>
      <c r="C57" s="33">
        <v>55781.240658098199</v>
      </c>
      <c r="D57" s="33">
        <v>886.33223820000001</v>
      </c>
      <c r="E57" s="33">
        <v>4684.5424925604302</v>
      </c>
      <c r="F57" s="33">
        <v>11204.44379985</v>
      </c>
      <c r="G57" s="60"/>
      <c r="H57" s="11" t="s">
        <v>24</v>
      </c>
      <c r="I57" s="66">
        <v>10734.7249351548</v>
      </c>
      <c r="J57" s="66">
        <v>4658.9945432146196</v>
      </c>
      <c r="K57" s="66">
        <v>22054.178489080201</v>
      </c>
      <c r="L57" s="66">
        <v>1558.0241600381901</v>
      </c>
      <c r="N57" s="65"/>
    </row>
    <row r="58" spans="1:14" hidden="1">
      <c r="A58" s="3"/>
      <c r="B58" s="7" t="s">
        <v>25</v>
      </c>
      <c r="C58" s="33">
        <v>56338.470517995498</v>
      </c>
      <c r="D58" s="33">
        <v>943.63487059999898</v>
      </c>
      <c r="E58" s="33">
        <v>4705.7904241705</v>
      </c>
      <c r="F58" s="33">
        <v>11384.660050991701</v>
      </c>
      <c r="G58" s="3"/>
      <c r="H58" s="7" t="s">
        <v>25</v>
      </c>
      <c r="I58" s="66">
        <v>10922.1539017019</v>
      </c>
      <c r="J58" s="66">
        <v>4693.8433666190103</v>
      </c>
      <c r="K58" s="66">
        <v>22077.0780929354</v>
      </c>
      <c r="L58" s="66">
        <v>1611.3098109769501</v>
      </c>
      <c r="N58" s="65"/>
    </row>
    <row r="59" spans="1:14" hidden="1">
      <c r="A59" s="3"/>
      <c r="B59" s="7" t="s">
        <v>26</v>
      </c>
      <c r="C59" s="33">
        <v>57584.104333807001</v>
      </c>
      <c r="D59" s="33">
        <v>972.94133426666599</v>
      </c>
      <c r="E59" s="33">
        <v>4669.8695297663298</v>
      </c>
      <c r="F59" s="33">
        <v>11503.029681713</v>
      </c>
      <c r="G59" s="3"/>
      <c r="H59" s="7" t="s">
        <v>26</v>
      </c>
      <c r="I59" s="66">
        <v>11400.261145184901</v>
      </c>
      <c r="J59" s="66">
        <v>4874.0314630111097</v>
      </c>
      <c r="K59" s="66">
        <v>22549.321965589799</v>
      </c>
      <c r="L59" s="66">
        <v>1614.6492142751999</v>
      </c>
      <c r="N59" s="65"/>
    </row>
    <row r="60" spans="1:14" ht="9.75" hidden="1" customHeight="1">
      <c r="A60" s="101">
        <v>2021</v>
      </c>
      <c r="B60" s="7"/>
      <c r="C60" s="33"/>
      <c r="D60" s="33"/>
      <c r="E60" s="33"/>
      <c r="F60" s="33"/>
      <c r="G60" s="3"/>
      <c r="H60" s="7"/>
      <c r="I60" s="66"/>
      <c r="J60" s="66"/>
      <c r="K60" s="66"/>
      <c r="L60" s="66"/>
      <c r="N60" s="65"/>
    </row>
    <row r="61" spans="1:14" ht="13.5" hidden="1" customHeight="1">
      <c r="A61" s="3">
        <v>2022</v>
      </c>
      <c r="B61" s="12" t="s">
        <v>15</v>
      </c>
      <c r="C61" s="33">
        <v>58580.565336078798</v>
      </c>
      <c r="D61" s="33">
        <v>979.87273400000004</v>
      </c>
      <c r="E61" s="33">
        <v>4683.87913827175</v>
      </c>
      <c r="F61" s="33">
        <v>11743.5433325882</v>
      </c>
      <c r="G61" s="3">
        <v>2022</v>
      </c>
      <c r="H61" s="12" t="s">
        <v>15</v>
      </c>
      <c r="I61" s="66">
        <v>11794.633056330302</v>
      </c>
      <c r="J61" s="66">
        <v>4900.81422169707</v>
      </c>
      <c r="K61" s="66">
        <v>22835.6560564588</v>
      </c>
      <c r="L61" s="66">
        <v>1642.1667967327201</v>
      </c>
      <c r="M61" s="24"/>
      <c r="N61" s="65"/>
    </row>
    <row r="62" spans="1:14" ht="13.5" hidden="1" customHeight="1">
      <c r="A62" s="3"/>
      <c r="B62" s="13" t="s">
        <v>16</v>
      </c>
      <c r="C62" s="33">
        <v>55850.439623999999</v>
      </c>
      <c r="D62" s="33">
        <v>999.56814099999997</v>
      </c>
      <c r="E62" s="33">
        <v>4715.6076759999996</v>
      </c>
      <c r="F62" s="33">
        <v>10909.031311000001</v>
      </c>
      <c r="G62" s="3"/>
      <c r="H62" s="13" t="s">
        <v>16</v>
      </c>
      <c r="I62" s="66">
        <v>10833.213556000001</v>
      </c>
      <c r="J62" s="66">
        <v>4538.2059170000002</v>
      </c>
      <c r="K62" s="66">
        <v>22307.622716999998</v>
      </c>
      <c r="L62" s="66">
        <v>1547.1903060000002</v>
      </c>
      <c r="M62" s="24"/>
      <c r="N62" s="65"/>
    </row>
    <row r="63" spans="1:14" ht="13.5" hidden="1" customHeight="1">
      <c r="A63" s="10"/>
      <c r="B63" s="13" t="s">
        <v>17</v>
      </c>
      <c r="C63" s="33">
        <v>57240.525634007099</v>
      </c>
      <c r="D63" s="33">
        <v>1019.1739904</v>
      </c>
      <c r="E63" s="33">
        <v>5140.0123672499703</v>
      </c>
      <c r="F63" s="33">
        <v>10936.3038895805</v>
      </c>
      <c r="G63" s="10"/>
      <c r="H63" s="13" t="s">
        <v>17</v>
      </c>
      <c r="I63" s="66">
        <v>11149.873645808499</v>
      </c>
      <c r="J63" s="66">
        <v>4563.4231127023395</v>
      </c>
      <c r="K63" s="66">
        <v>22851.505354320801</v>
      </c>
      <c r="L63" s="66">
        <v>1580.23327394496</v>
      </c>
      <c r="M63" s="24"/>
      <c r="N63" s="65"/>
    </row>
    <row r="64" spans="1:14" ht="13.5" hidden="1" customHeight="1">
      <c r="A64" s="10"/>
      <c r="B64" s="13" t="s">
        <v>28</v>
      </c>
      <c r="C64" s="33">
        <v>59022.649361416399</v>
      </c>
      <c r="D64" s="33">
        <v>1021.212338</v>
      </c>
      <c r="E64" s="33">
        <v>5167.6890482981598</v>
      </c>
      <c r="F64" s="33">
        <v>11220.6477907096</v>
      </c>
      <c r="G64" s="10"/>
      <c r="H64" s="13" t="s">
        <v>28</v>
      </c>
      <c r="I64" s="66">
        <v>12108.762779348099</v>
      </c>
      <c r="J64" s="66">
        <v>4702.3858190286601</v>
      </c>
      <c r="K64" s="66">
        <v>23201.073276483599</v>
      </c>
      <c r="L64" s="66">
        <v>1600.87830954833</v>
      </c>
      <c r="M64" s="24"/>
      <c r="N64" s="65"/>
    </row>
    <row r="65" spans="1:14" ht="13.5" hidden="1" customHeight="1">
      <c r="A65" s="10"/>
      <c r="B65" s="11" t="s">
        <v>29</v>
      </c>
      <c r="C65" s="33">
        <v>59555.433571430498</v>
      </c>
      <c r="D65" s="33">
        <v>1032.4456737179999</v>
      </c>
      <c r="E65" s="33">
        <v>5374.3966102300901</v>
      </c>
      <c r="F65" s="33">
        <v>11198.2064946481</v>
      </c>
      <c r="G65" s="10"/>
      <c r="H65" s="11" t="s">
        <v>29</v>
      </c>
      <c r="I65" s="66">
        <v>11927.1313371737</v>
      </c>
      <c r="J65" s="66">
        <v>4794.8653189251499</v>
      </c>
      <c r="K65" s="66">
        <v>23624.469230272502</v>
      </c>
      <c r="L65" s="66">
        <v>1603.91890646302</v>
      </c>
      <c r="M65" s="24"/>
      <c r="N65" s="65"/>
    </row>
    <row r="66" spans="1:14" ht="13.5" hidden="1" customHeight="1">
      <c r="A66" s="10"/>
      <c r="B66" s="11" t="s">
        <v>36</v>
      </c>
      <c r="C66" s="33">
        <v>60514.574814509695</v>
      </c>
      <c r="D66" s="33">
        <v>1029.34833686667</v>
      </c>
      <c r="E66" s="33">
        <v>5207.7903153643001</v>
      </c>
      <c r="F66" s="33">
        <v>11310.1885604864</v>
      </c>
      <c r="G66" s="10"/>
      <c r="H66" s="11" t="s">
        <v>36</v>
      </c>
      <c r="I66" s="66">
        <v>12352.1368019488</v>
      </c>
      <c r="J66" s="66">
        <v>4972.2753357253805</v>
      </c>
      <c r="K66" s="66">
        <v>24026.085206403503</v>
      </c>
      <c r="L66" s="66">
        <v>1616.75025771473</v>
      </c>
      <c r="M66" s="24"/>
      <c r="N66" s="65"/>
    </row>
    <row r="67" spans="1:14" ht="13.5" hidden="1" customHeight="1">
      <c r="A67" s="10"/>
      <c r="B67" s="11" t="s">
        <v>37</v>
      </c>
      <c r="C67" s="33">
        <v>59695.882563941705</v>
      </c>
      <c r="D67" s="33">
        <v>976.85157168646595</v>
      </c>
      <c r="E67" s="33">
        <v>5442.1408795022198</v>
      </c>
      <c r="F67" s="33">
        <v>11253.637617353101</v>
      </c>
      <c r="G67" s="10"/>
      <c r="H67" s="11" t="s">
        <v>37</v>
      </c>
      <c r="I67" s="66">
        <v>12426.249622742302</v>
      </c>
      <c r="J67" s="66">
        <v>4753.4952213814795</v>
      </c>
      <c r="K67" s="66">
        <v>23233.224394592198</v>
      </c>
      <c r="L67" s="66">
        <v>1610.2832566838699</v>
      </c>
      <c r="N67" s="65"/>
    </row>
    <row r="68" spans="1:14" ht="13.5" hidden="1" customHeight="1">
      <c r="A68" s="60"/>
      <c r="B68" s="11" t="s">
        <v>38</v>
      </c>
      <c r="C68" s="33">
        <v>60131.275348152201</v>
      </c>
      <c r="D68" s="33">
        <v>988.57379133333404</v>
      </c>
      <c r="E68" s="33">
        <v>5295.2030767106007</v>
      </c>
      <c r="F68" s="33">
        <v>11343.6667182416</v>
      </c>
      <c r="G68" s="60"/>
      <c r="H68" s="11" t="s">
        <v>38</v>
      </c>
      <c r="I68" s="66">
        <v>12376.5446245041</v>
      </c>
      <c r="J68" s="66">
        <v>4919.8675453982505</v>
      </c>
      <c r="K68" s="66">
        <v>23558.489536970399</v>
      </c>
      <c r="L68" s="66">
        <v>1648.9300549938098</v>
      </c>
      <c r="N68" s="65"/>
    </row>
    <row r="69" spans="1:14" ht="13.5" hidden="1" customHeight="1">
      <c r="A69" s="60"/>
      <c r="B69" s="15" t="s">
        <v>23</v>
      </c>
      <c r="C69" s="33">
        <v>60038.221349113999</v>
      </c>
      <c r="D69" s="33">
        <v>1002.78819</v>
      </c>
      <c r="E69" s="33">
        <v>5377.1989801651498</v>
      </c>
      <c r="F69" s="33">
        <v>11423.0723846213</v>
      </c>
      <c r="G69" s="60"/>
      <c r="H69" s="15" t="s">
        <v>23</v>
      </c>
      <c r="I69" s="66">
        <v>12438.427347836901</v>
      </c>
      <c r="J69" s="66">
        <v>4981.5645260105302</v>
      </c>
      <c r="K69" s="66">
        <v>23157.9952148757</v>
      </c>
      <c r="L69" s="66">
        <v>1657.1747056044101</v>
      </c>
      <c r="N69" s="65"/>
    </row>
    <row r="70" spans="1:14" ht="13.5" hidden="1" customHeight="1">
      <c r="A70" s="60"/>
      <c r="B70" s="15" t="s">
        <v>24</v>
      </c>
      <c r="C70" s="33">
        <v>59867.783080847701</v>
      </c>
      <c r="D70" s="33">
        <v>1044.9052939799999</v>
      </c>
      <c r="E70" s="33">
        <v>5237.3918066808501</v>
      </c>
      <c r="F70" s="33">
        <v>11617.2646151599</v>
      </c>
      <c r="G70" s="60"/>
      <c r="H70" s="15" t="s">
        <v>24</v>
      </c>
      <c r="I70" s="66">
        <v>12749.388031532801</v>
      </c>
      <c r="J70" s="66">
        <v>4827.1360257042006</v>
      </c>
      <c r="K70" s="66">
        <v>22741.1513010079</v>
      </c>
      <c r="L70" s="66">
        <v>1650.5460067819899</v>
      </c>
      <c r="N70" s="65"/>
    </row>
    <row r="71" spans="1:14" hidden="1">
      <c r="A71" s="3"/>
      <c r="B71" s="7" t="s">
        <v>25</v>
      </c>
      <c r="C71" s="33">
        <v>59487.0388972726</v>
      </c>
      <c r="D71" s="33">
        <v>1082.5218841696001</v>
      </c>
      <c r="E71" s="33">
        <v>5148.3561464054201</v>
      </c>
      <c r="F71" s="33">
        <v>12070.3379352763</v>
      </c>
      <c r="G71" s="3"/>
      <c r="H71" s="7" t="s">
        <v>25</v>
      </c>
      <c r="I71" s="66">
        <v>12494.4002709693</v>
      </c>
      <c r="J71" s="66">
        <v>4875.4073859221498</v>
      </c>
      <c r="K71" s="66">
        <v>22104.399065007299</v>
      </c>
      <c r="L71" s="66">
        <v>1711.61620952262</v>
      </c>
      <c r="N71" s="65"/>
    </row>
    <row r="72" spans="1:14" hidden="1">
      <c r="A72" s="3"/>
      <c r="B72" s="79" t="s">
        <v>26</v>
      </c>
      <c r="C72" s="33">
        <v>60308.0999636017</v>
      </c>
      <c r="D72" s="33">
        <v>1119.32762823137</v>
      </c>
      <c r="E72" s="33">
        <v>5519.0377889466099</v>
      </c>
      <c r="F72" s="33">
        <v>12203.111652564301</v>
      </c>
      <c r="G72" s="3"/>
      <c r="H72" s="79" t="s">
        <v>26</v>
      </c>
      <c r="I72" s="66">
        <v>12269.5010660918</v>
      </c>
      <c r="J72" s="66">
        <v>5007.04338534205</v>
      </c>
      <c r="K72" s="66">
        <v>22480.173849112398</v>
      </c>
      <c r="L72" s="66">
        <v>1709.9045933131001</v>
      </c>
      <c r="N72" s="65"/>
    </row>
    <row r="73" spans="1:14" hidden="1">
      <c r="A73" s="101">
        <v>2022</v>
      </c>
      <c r="B73" s="7"/>
      <c r="C73" s="33"/>
      <c r="D73" s="33"/>
      <c r="E73" s="33"/>
      <c r="F73" s="33"/>
      <c r="G73" s="3"/>
      <c r="H73" s="7"/>
      <c r="I73" s="66"/>
      <c r="J73" s="66"/>
      <c r="K73" s="66"/>
      <c r="L73" s="66"/>
      <c r="N73" s="65"/>
    </row>
    <row r="74" spans="1:14" ht="13.5" hidden="1" customHeight="1">
      <c r="A74" s="3">
        <v>2023</v>
      </c>
      <c r="B74" s="7" t="s">
        <v>15</v>
      </c>
      <c r="C74" s="33">
        <v>60373.542427755972</v>
      </c>
      <c r="D74" s="33">
        <v>1073.4351952519992</v>
      </c>
      <c r="E74" s="33">
        <v>5281.7191644849418</v>
      </c>
      <c r="F74" s="33">
        <v>12630.220560563414</v>
      </c>
      <c r="G74" s="3">
        <v>2023</v>
      </c>
      <c r="H74" s="7" t="s">
        <v>15</v>
      </c>
      <c r="I74" s="66">
        <v>12809.359113168581</v>
      </c>
      <c r="J74" s="66">
        <v>4706.6207820445725</v>
      </c>
      <c r="K74" s="66">
        <v>22187.931588597945</v>
      </c>
      <c r="L74" s="66">
        <v>1684.2560236445213</v>
      </c>
      <c r="M74" s="24"/>
      <c r="N74" s="65"/>
    </row>
    <row r="75" spans="1:14" ht="13.5" hidden="1" customHeight="1">
      <c r="A75" s="3"/>
      <c r="B75" s="7" t="s">
        <v>16</v>
      </c>
      <c r="C75" s="33">
        <v>59148.376608887775</v>
      </c>
      <c r="D75" s="33">
        <v>1089.5367227896666</v>
      </c>
      <c r="E75" s="33">
        <v>5186.6482204462691</v>
      </c>
      <c r="F75" s="33">
        <v>11986.079312202775</v>
      </c>
      <c r="G75" s="3"/>
      <c r="H75" s="7" t="s">
        <v>16</v>
      </c>
      <c r="I75" s="66">
        <v>12540.36257132957</v>
      </c>
      <c r="J75" s="66">
        <v>4626.6082285491239</v>
      </c>
      <c r="K75" s="66">
        <v>22076.99193068219</v>
      </c>
      <c r="L75" s="66">
        <v>1642.1496228881851</v>
      </c>
      <c r="M75" s="24"/>
      <c r="N75" s="65"/>
    </row>
    <row r="76" spans="1:14" ht="13.5" hidden="1" customHeight="1">
      <c r="A76" s="10"/>
      <c r="B76" s="11" t="s">
        <v>17</v>
      </c>
      <c r="C76" s="33">
        <v>61597.179979141678</v>
      </c>
      <c r="D76" s="33">
        <v>1075.3727459958</v>
      </c>
      <c r="E76" s="33">
        <v>5508.2204101139378</v>
      </c>
      <c r="F76" s="33">
        <v>12345.661691224888</v>
      </c>
      <c r="G76" s="10"/>
      <c r="H76" s="11" t="s">
        <v>17</v>
      </c>
      <c r="I76" s="66">
        <v>12979.275260948511</v>
      </c>
      <c r="J76" s="66">
        <v>4913.4579387191689</v>
      </c>
      <c r="K76" s="66">
        <v>23026.302583558641</v>
      </c>
      <c r="L76" s="66">
        <v>1748.8893485807291</v>
      </c>
      <c r="M76" s="24"/>
      <c r="N76" s="65"/>
    </row>
    <row r="77" spans="1:14" ht="13.5" hidden="1" customHeight="1">
      <c r="A77" s="10"/>
      <c r="B77" s="11" t="s">
        <v>18</v>
      </c>
      <c r="C77" s="33">
        <v>60902.016471705225</v>
      </c>
      <c r="D77" s="33">
        <v>1103.3324380000004</v>
      </c>
      <c r="E77" s="33">
        <v>5431.105323961785</v>
      </c>
      <c r="F77" s="33">
        <v>12085.168088995662</v>
      </c>
      <c r="G77" s="10"/>
      <c r="H77" s="11" t="s">
        <v>18</v>
      </c>
      <c r="I77" s="66">
        <v>12758.627581450599</v>
      </c>
      <c r="J77" s="66">
        <v>4829.9122384385973</v>
      </c>
      <c r="K77" s="66">
        <v>22957.22367794011</v>
      </c>
      <c r="L77" s="66">
        <v>1736.6471229184745</v>
      </c>
      <c r="M77" s="24"/>
      <c r="N77" s="65"/>
    </row>
    <row r="78" spans="1:14" ht="13.5" hidden="1" customHeight="1">
      <c r="A78" s="10"/>
      <c r="B78" s="11" t="s">
        <v>19</v>
      </c>
      <c r="C78" s="33">
        <v>62169.814171601087</v>
      </c>
      <c r="D78" s="33">
        <v>1107.7457677520003</v>
      </c>
      <c r="E78" s="33">
        <v>5838.4382232589187</v>
      </c>
      <c r="F78" s="33">
        <v>12278.530778419592</v>
      </c>
      <c r="G78" s="10"/>
      <c r="H78" s="11" t="s">
        <v>19</v>
      </c>
      <c r="I78" s="66">
        <v>12873.45522968365</v>
      </c>
      <c r="J78" s="66">
        <v>5071.4078503605269</v>
      </c>
      <c r="K78" s="66">
        <v>23209.753138397453</v>
      </c>
      <c r="L78" s="66">
        <v>1790.4831837289469</v>
      </c>
      <c r="M78" s="24"/>
      <c r="N78" s="65"/>
    </row>
    <row r="79" spans="1:14" ht="13.5" hidden="1" customHeight="1">
      <c r="A79" s="10"/>
      <c r="B79" s="11" t="s">
        <v>20</v>
      </c>
      <c r="C79" s="33">
        <v>62384.148014497303</v>
      </c>
      <c r="D79" s="33">
        <v>1124.36195426828</v>
      </c>
      <c r="E79" s="33">
        <v>5453.1013005238292</v>
      </c>
      <c r="F79" s="33">
        <v>12192.581062970656</v>
      </c>
      <c r="G79" s="10"/>
      <c r="H79" s="11" t="s">
        <v>20</v>
      </c>
      <c r="I79" s="66">
        <v>12950.695961061752</v>
      </c>
      <c r="J79" s="66">
        <v>5025.7651797072822</v>
      </c>
      <c r="K79" s="66">
        <v>23836.416473134181</v>
      </c>
      <c r="L79" s="66">
        <v>1801.2260828313206</v>
      </c>
      <c r="M79" s="24"/>
      <c r="N79" s="65"/>
    </row>
    <row r="80" spans="1:14" ht="13.5" hidden="1" customHeight="1">
      <c r="A80" s="10"/>
      <c r="B80" s="11" t="s">
        <v>21</v>
      </c>
      <c r="C80" s="33">
        <v>63093.340298011623</v>
      </c>
      <c r="D80" s="33">
        <v>1079.3874758399988</v>
      </c>
      <c r="E80" s="33">
        <v>5736.6625688706717</v>
      </c>
      <c r="F80" s="33">
        <v>12241.351387737348</v>
      </c>
      <c r="G80" s="10"/>
      <c r="H80" s="11" t="s">
        <v>21</v>
      </c>
      <c r="I80" s="66">
        <v>12769.386217442081</v>
      </c>
      <c r="J80" s="66">
        <v>4915.1983464626564</v>
      </c>
      <c r="K80" s="66">
        <v>24575.345384061344</v>
      </c>
      <c r="L80" s="66">
        <v>1776.008917597522</v>
      </c>
      <c r="N80" s="65"/>
    </row>
    <row r="81" spans="1:14" ht="13.5" hidden="1" customHeight="1">
      <c r="A81" s="60"/>
      <c r="B81" s="11" t="s">
        <v>30</v>
      </c>
      <c r="C81" s="33">
        <v>63859.932004849165</v>
      </c>
      <c r="D81" s="33">
        <v>1090.1813505983987</v>
      </c>
      <c r="E81" s="33">
        <v>5713.7159185951896</v>
      </c>
      <c r="F81" s="33">
        <v>12265.834090512823</v>
      </c>
      <c r="G81" s="60"/>
      <c r="H81" s="11" t="s">
        <v>30</v>
      </c>
      <c r="I81" s="66">
        <v>13050.312714225804</v>
      </c>
      <c r="J81" s="66">
        <v>4969.2655282737451</v>
      </c>
      <c r="K81" s="66">
        <v>25017.701600974448</v>
      </c>
      <c r="L81" s="66">
        <v>1752.9208016687542</v>
      </c>
      <c r="N81" s="65"/>
    </row>
    <row r="82" spans="1:14" ht="15.75" hidden="1" customHeight="1">
      <c r="A82" s="60"/>
      <c r="B82" s="11" t="s">
        <v>23</v>
      </c>
      <c r="C82" s="33">
        <v>64182.960064765997</v>
      </c>
      <c r="D82" s="33">
        <v>1076.0089930406193</v>
      </c>
      <c r="E82" s="33">
        <v>5907.9822598274259</v>
      </c>
      <c r="F82" s="33">
        <v>12302.631592784361</v>
      </c>
      <c r="G82" s="60"/>
      <c r="H82" s="11" t="s">
        <v>23</v>
      </c>
      <c r="I82" s="66">
        <v>12932.859899797773</v>
      </c>
      <c r="J82" s="66">
        <v>5053.7430422543985</v>
      </c>
      <c r="K82" s="66">
        <v>25142.790108979323</v>
      </c>
      <c r="L82" s="66">
        <v>1766.9441680821044</v>
      </c>
      <c r="N82" s="65"/>
    </row>
    <row r="83" spans="1:14" ht="12.75" hidden="1" customHeight="1">
      <c r="A83" s="60"/>
      <c r="B83" s="11" t="s">
        <v>24</v>
      </c>
      <c r="C83" s="33">
        <v>63307.765206818905</v>
      </c>
      <c r="D83" s="33">
        <v>1088.9211009571068</v>
      </c>
      <c r="E83" s="33">
        <v>5701.2028807334655</v>
      </c>
      <c r="F83" s="33">
        <v>11995.065802964753</v>
      </c>
      <c r="G83" s="60"/>
      <c r="H83" s="11" t="s">
        <v>24</v>
      </c>
      <c r="I83" s="66">
        <v>13346.711416591303</v>
      </c>
      <c r="J83" s="66">
        <v>4993.0981257473459</v>
      </c>
      <c r="K83" s="66">
        <v>24438.791985927899</v>
      </c>
      <c r="L83" s="66">
        <v>1743.9738938970368</v>
      </c>
      <c r="N83" s="65"/>
    </row>
    <row r="84" spans="1:14" ht="12.75" hidden="1" customHeight="1">
      <c r="A84" s="3"/>
      <c r="B84" s="11" t="s">
        <v>25</v>
      </c>
      <c r="C84" s="33">
        <v>63196.395569622291</v>
      </c>
      <c r="D84" s="33">
        <v>1127.0333394906056</v>
      </c>
      <c r="E84" s="33">
        <v>5638.4896490453975</v>
      </c>
      <c r="F84" s="33">
        <v>12342.922711250729</v>
      </c>
      <c r="G84" s="3"/>
      <c r="H84" s="11" t="s">
        <v>25</v>
      </c>
      <c r="I84" s="66">
        <v>13146.510745342433</v>
      </c>
      <c r="J84" s="66">
        <v>5003.0843219988401</v>
      </c>
      <c r="K84" s="66">
        <v>24169.96527408269</v>
      </c>
      <c r="L84" s="66">
        <v>1768.3895284115954</v>
      </c>
      <c r="N84" s="65"/>
    </row>
    <row r="85" spans="1:14" ht="12.75" hidden="1" customHeight="1">
      <c r="A85" s="3"/>
      <c r="B85" s="11" t="s">
        <v>26</v>
      </c>
      <c r="C85" s="33">
        <v>62933.992588541834</v>
      </c>
      <c r="D85" s="33">
        <v>1123.6522394721337</v>
      </c>
      <c r="E85" s="33">
        <v>5818.9213178148511</v>
      </c>
      <c r="F85" s="33">
        <v>12379.951479384479</v>
      </c>
      <c r="G85" s="3"/>
      <c r="H85" s="11" t="s">
        <v>26</v>
      </c>
      <c r="I85" s="66">
        <v>12923.020062671611</v>
      </c>
      <c r="J85" s="66">
        <v>5063.1213338628258</v>
      </c>
      <c r="K85" s="66">
        <v>23879.925690793698</v>
      </c>
      <c r="L85" s="66">
        <v>1745.4004645422447</v>
      </c>
      <c r="N85" s="65"/>
    </row>
    <row r="86" spans="1:14" ht="12.75" hidden="1" customHeight="1">
      <c r="A86" s="101">
        <v>2018</v>
      </c>
      <c r="B86" s="11"/>
      <c r="C86" s="33">
        <v>605472.87350717129</v>
      </c>
      <c r="D86" s="33">
        <v>11506.496640302268</v>
      </c>
      <c r="E86" s="33">
        <v>49597.341895176716</v>
      </c>
      <c r="F86" s="33">
        <v>109773.64603029174</v>
      </c>
      <c r="G86" s="101">
        <v>2019</v>
      </c>
      <c r="H86" s="11"/>
      <c r="I86" s="66">
        <v>116776.93930130762</v>
      </c>
      <c r="J86" s="66">
        <v>52762.773125877487</v>
      </c>
      <c r="K86" s="66">
        <v>248693.25044124553</v>
      </c>
      <c r="L86" s="66">
        <v>16362.426072969969</v>
      </c>
      <c r="N86" s="65"/>
    </row>
    <row r="87" spans="1:14" ht="12.75" customHeight="1">
      <c r="A87" s="101">
        <v>2019</v>
      </c>
      <c r="B87" s="11"/>
      <c r="C87" s="33">
        <v>638222.22817294288</v>
      </c>
      <c r="D87" s="33">
        <v>11987.909585930018</v>
      </c>
      <c r="E87" s="33">
        <v>50947.801213893428</v>
      </c>
      <c r="F87" s="33">
        <v>116493.167376932</v>
      </c>
      <c r="G87" s="101">
        <v>2019</v>
      </c>
      <c r="H87" s="11"/>
      <c r="I87" s="66">
        <v>123866.43087385481</v>
      </c>
      <c r="J87" s="66">
        <v>54058.809557578163</v>
      </c>
      <c r="K87" s="66">
        <v>263969.67392359732</v>
      </c>
      <c r="L87" s="66">
        <v>16898.435641157092</v>
      </c>
      <c r="N87" s="65"/>
    </row>
    <row r="88" spans="1:14" ht="12.75" customHeight="1">
      <c r="A88" s="101">
        <v>2020</v>
      </c>
      <c r="B88" s="11"/>
      <c r="C88" s="33">
        <v>603311.26996155398</v>
      </c>
      <c r="D88" s="33">
        <v>11178.092593379799</v>
      </c>
      <c r="E88" s="33">
        <v>50992.293982590716</v>
      </c>
      <c r="F88" s="33">
        <v>120618.73786633335</v>
      </c>
      <c r="G88" s="101">
        <v>2020</v>
      </c>
      <c r="H88" s="11"/>
      <c r="I88" s="66">
        <v>122551.45516272589</v>
      </c>
      <c r="J88" s="66">
        <v>51203.295513764679</v>
      </c>
      <c r="K88" s="66">
        <v>230006.02790850878</v>
      </c>
      <c r="L88" s="66">
        <v>16761.366934250756</v>
      </c>
      <c r="N88" s="65"/>
    </row>
    <row r="89" spans="1:14" ht="12.75" customHeight="1">
      <c r="A89" s="101">
        <v>2021</v>
      </c>
      <c r="B89" s="11"/>
      <c r="C89" s="33">
        <v>641755.40805454773</v>
      </c>
      <c r="D89" s="33">
        <v>10585.467306645402</v>
      </c>
      <c r="E89" s="33">
        <v>54148.065554294488</v>
      </c>
      <c r="F89" s="33">
        <v>127832.40838925319</v>
      </c>
      <c r="G89" s="101">
        <v>2021</v>
      </c>
      <c r="H89" s="11"/>
      <c r="I89" s="66">
        <v>123437.15514490685</v>
      </c>
      <c r="J89" s="66">
        <v>53241.928971400259</v>
      </c>
      <c r="K89" s="66">
        <v>254102.65775639701</v>
      </c>
      <c r="L89" s="66">
        <v>18407.724931650584</v>
      </c>
      <c r="N89" s="65"/>
    </row>
    <row r="90" spans="1:14" ht="12.75" customHeight="1">
      <c r="A90" s="101">
        <v>2022</v>
      </c>
      <c r="B90" s="11"/>
      <c r="C90" s="33">
        <v>710292.48954437231</v>
      </c>
      <c r="D90" s="33">
        <v>12296.589573385429</v>
      </c>
      <c r="E90" s="33">
        <v>62308.703833825122</v>
      </c>
      <c r="F90" s="33">
        <v>137229.0123022293</v>
      </c>
      <c r="G90" s="101">
        <v>2022</v>
      </c>
      <c r="H90" s="11"/>
      <c r="I90" s="66">
        <v>144920.26214028662</v>
      </c>
      <c r="J90" s="66">
        <v>57836.483814837244</v>
      </c>
      <c r="K90" s="66">
        <v>276121.84520250518</v>
      </c>
      <c r="L90" s="66">
        <v>19579.592677303557</v>
      </c>
      <c r="N90" s="65"/>
    </row>
    <row r="91" spans="1:14">
      <c r="A91" s="101">
        <v>2023</v>
      </c>
      <c r="B91" s="7"/>
      <c r="C91" s="33">
        <v>747149.46340619889</v>
      </c>
      <c r="D91" s="33">
        <v>13158.969323456609</v>
      </c>
      <c r="E91" s="33">
        <v>67216.207237676674</v>
      </c>
      <c r="F91" s="33">
        <v>147045.99855901147</v>
      </c>
      <c r="G91" s="101">
        <v>2023</v>
      </c>
      <c r="H91" s="7"/>
      <c r="I91" s="66">
        <v>155080.57677371369</v>
      </c>
      <c r="J91" s="66">
        <v>59171.282916419092</v>
      </c>
      <c r="K91" s="66">
        <v>284519.13943712995</v>
      </c>
      <c r="L91" s="66">
        <v>20957.289158791438</v>
      </c>
      <c r="N91" s="65"/>
    </row>
    <row r="92" spans="1:14">
      <c r="A92" s="129">
        <v>2024</v>
      </c>
      <c r="B92" s="7"/>
      <c r="C92" s="33">
        <v>782078.08032825461</v>
      </c>
      <c r="D92" s="33">
        <v>13704.481847896564</v>
      </c>
      <c r="E92" s="33">
        <v>72088.112385836881</v>
      </c>
      <c r="F92" s="33">
        <v>156467.46431680597</v>
      </c>
      <c r="G92" s="129">
        <v>2024</v>
      </c>
      <c r="H92" s="7"/>
      <c r="I92" s="66">
        <v>163337.2068797625</v>
      </c>
      <c r="J92" s="66">
        <v>62346.87852277021</v>
      </c>
      <c r="K92" s="66">
        <v>291853.36906901572</v>
      </c>
      <c r="L92" s="66">
        <v>22280.567306166733</v>
      </c>
      <c r="N92" s="65"/>
    </row>
    <row r="93" spans="1:14">
      <c r="A93" s="101"/>
      <c r="B93" s="7"/>
      <c r="C93" s="33"/>
      <c r="D93" s="33"/>
      <c r="E93" s="33"/>
      <c r="F93" s="33"/>
      <c r="G93" s="101"/>
      <c r="H93" s="7"/>
      <c r="I93" s="66"/>
      <c r="J93" s="66"/>
      <c r="K93" s="66"/>
      <c r="L93" s="66"/>
      <c r="N93" s="65"/>
    </row>
    <row r="94" spans="1:14" ht="13.5" customHeight="1">
      <c r="A94" s="98">
        <v>2024</v>
      </c>
      <c r="B94" s="11" t="s">
        <v>15</v>
      </c>
      <c r="C94" s="33">
        <v>63686.518120015236</v>
      </c>
      <c r="D94" s="33">
        <v>1095.5609334853305</v>
      </c>
      <c r="E94" s="33">
        <v>5504.6995666528483</v>
      </c>
      <c r="F94" s="33">
        <v>13209.408228503238</v>
      </c>
      <c r="G94" s="98">
        <v>2024</v>
      </c>
      <c r="H94" s="11" t="s">
        <v>15</v>
      </c>
      <c r="I94" s="66">
        <v>13181.480463925045</v>
      </c>
      <c r="J94" s="66">
        <v>4916.2908151808042</v>
      </c>
      <c r="K94" s="66">
        <v>24023.205244938465</v>
      </c>
      <c r="L94" s="66">
        <v>1755.8728673294981</v>
      </c>
      <c r="M94" s="24"/>
      <c r="N94" s="65"/>
    </row>
    <row r="95" spans="1:14" ht="13.5" customHeight="1">
      <c r="A95" s="98"/>
      <c r="B95" s="7" t="s">
        <v>16</v>
      </c>
      <c r="C95" s="33">
        <v>62201.815243842138</v>
      </c>
      <c r="D95" s="33">
        <v>1097.7520553523013</v>
      </c>
      <c r="E95" s="33">
        <v>5477.1760688195845</v>
      </c>
      <c r="F95" s="33">
        <v>12469.681367707057</v>
      </c>
      <c r="G95" s="98"/>
      <c r="H95" s="7" t="s">
        <v>16</v>
      </c>
      <c r="I95" s="66">
        <v>13010.12121789402</v>
      </c>
      <c r="J95" s="66">
        <v>4704.8903101280293</v>
      </c>
      <c r="K95" s="66">
        <v>23710.903576754259</v>
      </c>
      <c r="L95" s="66">
        <v>1731.2906471868851</v>
      </c>
      <c r="M95" s="24"/>
      <c r="N95" s="65"/>
    </row>
    <row r="96" spans="1:14" ht="13.5" customHeight="1">
      <c r="A96" s="10"/>
      <c r="B96" s="11" t="s">
        <v>17</v>
      </c>
      <c r="C96" s="33">
        <v>64080.697417371943</v>
      </c>
      <c r="D96" s="33">
        <v>1096.6543032969491</v>
      </c>
      <c r="E96" s="33">
        <v>5685.3087594347289</v>
      </c>
      <c r="F96" s="33">
        <v>13018.347347886167</v>
      </c>
      <c r="G96" s="10"/>
      <c r="H96" s="11" t="s">
        <v>17</v>
      </c>
      <c r="I96" s="66">
        <v>13439.455218084522</v>
      </c>
      <c r="J96" s="66">
        <v>4982.4788384255835</v>
      </c>
      <c r="K96" s="66">
        <v>24066.567130405572</v>
      </c>
      <c r="L96" s="66">
        <v>1791.8858198384257</v>
      </c>
      <c r="M96" s="24"/>
      <c r="N96" s="65"/>
    </row>
    <row r="97" spans="1:14" ht="13.5" customHeight="1">
      <c r="A97" s="10"/>
      <c r="B97" s="11" t="s">
        <v>18</v>
      </c>
      <c r="C97" s="33">
        <v>63836.819067207885</v>
      </c>
      <c r="D97" s="33">
        <v>1138.3271668222333</v>
      </c>
      <c r="E97" s="33">
        <v>5793.3296258639875</v>
      </c>
      <c r="F97" s="33">
        <v>12888.163874407306</v>
      </c>
      <c r="G97" s="10"/>
      <c r="H97" s="11" t="s">
        <v>18</v>
      </c>
      <c r="I97" s="66">
        <v>13318.50012112176</v>
      </c>
      <c r="J97" s="66">
        <v>4957.5664442334546</v>
      </c>
      <c r="K97" s="66">
        <v>23922.167727623138</v>
      </c>
      <c r="L97" s="66">
        <v>1818.7641071360019</v>
      </c>
      <c r="M97" s="24"/>
      <c r="N97" s="65"/>
    </row>
    <row r="98" spans="1:14" ht="13.5" customHeight="1">
      <c r="A98" s="10"/>
      <c r="B98" s="11" t="s">
        <v>19</v>
      </c>
      <c r="C98" s="33">
        <v>65111.974758449644</v>
      </c>
      <c r="D98" s="33">
        <v>1132.6355309881219</v>
      </c>
      <c r="E98" s="33">
        <v>6065.616118279595</v>
      </c>
      <c r="F98" s="33">
        <v>13042.821840900195</v>
      </c>
      <c r="G98" s="10"/>
      <c r="H98" s="11" t="s">
        <v>19</v>
      </c>
      <c r="I98" s="66">
        <v>13704.73662463429</v>
      </c>
      <c r="J98" s="66">
        <v>5160.8266684470263</v>
      </c>
      <c r="K98" s="66">
        <v>24137.467237171746</v>
      </c>
      <c r="L98" s="66">
        <v>1867.8707380286739</v>
      </c>
      <c r="M98" s="24"/>
      <c r="N98" s="65"/>
    </row>
    <row r="99" spans="1:14" ht="13.5" customHeight="1">
      <c r="A99" s="10"/>
      <c r="B99" s="11" t="s">
        <v>20</v>
      </c>
      <c r="C99" s="33">
        <v>64892.462632750212</v>
      </c>
      <c r="D99" s="33">
        <v>1156.4208771388724</v>
      </c>
      <c r="E99" s="33">
        <v>5883.6476347312073</v>
      </c>
      <c r="F99" s="33">
        <v>13003.693375377494</v>
      </c>
      <c r="G99" s="10"/>
      <c r="H99" s="11" t="s">
        <v>20</v>
      </c>
      <c r="I99" s="66">
        <v>13677.327151385021</v>
      </c>
      <c r="J99" s="66">
        <v>5145.3441884416843</v>
      </c>
      <c r="K99" s="66">
        <v>24113.329769934571</v>
      </c>
      <c r="L99" s="66">
        <v>1912.699635741362</v>
      </c>
      <c r="M99" s="24"/>
      <c r="N99" s="65"/>
    </row>
    <row r="100" spans="1:14" ht="13.5" customHeight="1">
      <c r="A100" s="10"/>
      <c r="B100" s="11" t="s">
        <v>21</v>
      </c>
      <c r="C100" s="33">
        <v>66562.39060799907</v>
      </c>
      <c r="D100" s="33">
        <v>1158.7337188931501</v>
      </c>
      <c r="E100" s="33">
        <v>6177.8300164677676</v>
      </c>
      <c r="F100" s="33">
        <v>13237.759856134287</v>
      </c>
      <c r="G100" s="10"/>
      <c r="H100" s="11" t="s">
        <v>21</v>
      </c>
      <c r="I100" s="66">
        <v>13814.100422898871</v>
      </c>
      <c r="J100" s="66">
        <v>5418.0474304290938</v>
      </c>
      <c r="K100" s="66">
        <v>24812.616333262675</v>
      </c>
      <c r="L100" s="66">
        <v>1943.3028299132241</v>
      </c>
      <c r="N100" s="65"/>
    </row>
    <row r="101" spans="1:14" ht="13.5" customHeight="1">
      <c r="A101" s="60"/>
      <c r="B101" s="11" t="s">
        <v>22</v>
      </c>
      <c r="C101" s="33">
        <v>66237.55387153069</v>
      </c>
      <c r="D101" s="33">
        <v>1150.6225828608981</v>
      </c>
      <c r="E101" s="33">
        <v>6159.2965264183649</v>
      </c>
      <c r="F101" s="33">
        <v>13118.620017429083</v>
      </c>
      <c r="G101" s="60"/>
      <c r="H101" s="11" t="s">
        <v>22</v>
      </c>
      <c r="I101" s="66">
        <v>13924.613226282063</v>
      </c>
      <c r="J101" s="66">
        <v>5325.9406241117986</v>
      </c>
      <c r="K101" s="66">
        <v>24663.740635263101</v>
      </c>
      <c r="L101" s="66">
        <v>1894.7202591653934</v>
      </c>
      <c r="N101" s="65"/>
    </row>
    <row r="102" spans="1:14" ht="15.75" customHeight="1">
      <c r="A102" s="60"/>
      <c r="B102" s="11" t="s">
        <v>23</v>
      </c>
      <c r="C102" s="33">
        <v>66471.403735738277</v>
      </c>
      <c r="D102" s="33">
        <v>1154.0744506094807</v>
      </c>
      <c r="E102" s="33">
        <v>6146.9779333655288</v>
      </c>
      <c r="F102" s="33">
        <v>13276.04345763823</v>
      </c>
      <c r="G102" s="60"/>
      <c r="H102" s="11" t="s">
        <v>23</v>
      </c>
      <c r="I102" s="66">
        <v>13952.462452734628</v>
      </c>
      <c r="J102" s="66">
        <v>5538.9782490762709</v>
      </c>
      <c r="K102" s="66">
        <v>24491.094450816257</v>
      </c>
      <c r="L102" s="66">
        <v>1911.7727414978817</v>
      </c>
      <c r="N102" s="65"/>
    </row>
    <row r="103" spans="1:14" ht="12.75" customHeight="1">
      <c r="A103" s="60"/>
      <c r="B103" s="11" t="s">
        <v>24</v>
      </c>
      <c r="C103" s="33">
        <v>66337.867584021951</v>
      </c>
      <c r="D103" s="33">
        <v>1158.6907484119185</v>
      </c>
      <c r="E103" s="33">
        <v>6153.1249112988935</v>
      </c>
      <c r="F103" s="33">
        <v>13063.626762316017</v>
      </c>
      <c r="G103" s="60"/>
      <c r="H103" s="11" t="s">
        <v>24</v>
      </c>
      <c r="I103" s="66">
        <v>14022.224764998298</v>
      </c>
      <c r="J103" s="66">
        <v>5406.0427710984395</v>
      </c>
      <c r="K103" s="66">
        <v>24662.53211197197</v>
      </c>
      <c r="L103" s="66">
        <v>1871.6255139264263</v>
      </c>
      <c r="N103" s="65"/>
    </row>
    <row r="104" spans="1:14" ht="12.75" customHeight="1">
      <c r="A104" s="98"/>
      <c r="B104" s="11" t="s">
        <v>25</v>
      </c>
      <c r="C104" s="33">
        <v>66156.757688882441</v>
      </c>
      <c r="D104" s="33">
        <v>1162.1668206571544</v>
      </c>
      <c r="E104" s="33">
        <v>6411.5561575734464</v>
      </c>
      <c r="F104" s="33">
        <v>12985.245001742122</v>
      </c>
      <c r="G104" s="98"/>
      <c r="H104" s="11" t="s">
        <v>25</v>
      </c>
      <c r="I104" s="66">
        <v>13797.869168758325</v>
      </c>
      <c r="J104" s="66">
        <v>5400.6367283273412</v>
      </c>
      <c r="K104" s="66">
        <v>24514.556919300136</v>
      </c>
      <c r="L104" s="66">
        <v>1884.7268925239111</v>
      </c>
      <c r="N104" s="65"/>
    </row>
    <row r="105" spans="1:14" ht="12.75" customHeight="1">
      <c r="A105" s="98"/>
      <c r="B105" s="118" t="s">
        <v>26</v>
      </c>
      <c r="C105" s="33">
        <v>66501.819600445073</v>
      </c>
      <c r="D105" s="33">
        <v>1202.8426593801546</v>
      </c>
      <c r="E105" s="33">
        <v>6629.5490669309429</v>
      </c>
      <c r="F105" s="33">
        <v>13154.053186764768</v>
      </c>
      <c r="G105" s="98"/>
      <c r="H105" s="118" t="s">
        <v>26</v>
      </c>
      <c r="I105" s="66">
        <v>13494.316047045642</v>
      </c>
      <c r="J105" s="66">
        <v>5389.8354548706866</v>
      </c>
      <c r="K105" s="66">
        <v>24735.187931573833</v>
      </c>
      <c r="L105" s="66">
        <v>1896.0352538790544</v>
      </c>
      <c r="N105" s="65"/>
    </row>
    <row r="106" spans="1:14" ht="7.8" customHeight="1">
      <c r="A106" s="3"/>
      <c r="B106" s="105"/>
      <c r="C106" s="33"/>
      <c r="D106" s="33"/>
      <c r="E106" s="33"/>
      <c r="F106" s="33"/>
      <c r="G106" s="1"/>
      <c r="H106" s="105"/>
      <c r="I106" s="33"/>
      <c r="J106" s="33"/>
      <c r="K106" s="33"/>
      <c r="L106" s="33"/>
      <c r="N106" s="65"/>
    </row>
    <row r="107" spans="1:14" ht="13.5" customHeight="1">
      <c r="A107" s="100">
        <v>2025</v>
      </c>
      <c r="B107" s="118" t="s">
        <v>157</v>
      </c>
      <c r="C107" s="33">
        <v>66782.937687180587</v>
      </c>
      <c r="D107" s="33">
        <v>1152.323267686188</v>
      </c>
      <c r="E107" s="33">
        <v>5959.9646111709189</v>
      </c>
      <c r="F107" s="33">
        <v>13864.372058850066</v>
      </c>
      <c r="G107" s="100">
        <v>2025</v>
      </c>
      <c r="H107" s="118" t="s">
        <v>157</v>
      </c>
      <c r="I107" s="66">
        <v>13885.651212409966</v>
      </c>
      <c r="J107" s="66">
        <v>5416.7846321450397</v>
      </c>
      <c r="K107" s="66">
        <v>24636.247179847538</v>
      </c>
      <c r="L107" s="66">
        <v>1867.5947250708687</v>
      </c>
      <c r="M107" s="24"/>
      <c r="N107" s="65"/>
    </row>
    <row r="108" spans="1:14" ht="13.5" customHeight="1">
      <c r="A108" s="100"/>
      <c r="B108" s="118" t="s">
        <v>147</v>
      </c>
      <c r="C108" s="33">
        <v>65526.210533277008</v>
      </c>
      <c r="D108" s="33">
        <v>1177.6743795752841</v>
      </c>
      <c r="E108" s="33">
        <v>5769.2457436134491</v>
      </c>
      <c r="F108" s="33">
        <v>13254.339688260661</v>
      </c>
      <c r="G108" s="100"/>
      <c r="H108" s="118" t="s">
        <v>147</v>
      </c>
      <c r="I108" s="66">
        <v>13677.366444223815</v>
      </c>
      <c r="J108" s="66">
        <v>5189.2796775949473</v>
      </c>
      <c r="K108" s="66">
        <v>24586.974685487843</v>
      </c>
      <c r="L108" s="66">
        <v>1871.3299145210103</v>
      </c>
      <c r="M108" s="24"/>
      <c r="N108" s="65"/>
    </row>
    <row r="109" spans="1:14" ht="13.5" hidden="1" customHeight="1">
      <c r="A109" s="100"/>
      <c r="B109" s="11" t="s">
        <v>148</v>
      </c>
      <c r="C109" s="33"/>
      <c r="D109" s="33"/>
      <c r="E109" s="33"/>
      <c r="F109" s="33"/>
      <c r="G109" s="100"/>
      <c r="H109" s="11" t="s">
        <v>148</v>
      </c>
      <c r="I109" s="66"/>
      <c r="J109" s="66"/>
      <c r="K109" s="66"/>
      <c r="L109" s="66"/>
      <c r="M109" s="24"/>
      <c r="N109" s="65"/>
    </row>
    <row r="110" spans="1:14" ht="13.5" hidden="1" customHeight="1">
      <c r="A110" s="100"/>
      <c r="B110" s="11" t="s">
        <v>149</v>
      </c>
      <c r="C110" s="33"/>
      <c r="D110" s="33"/>
      <c r="E110" s="33"/>
      <c r="F110" s="33"/>
      <c r="G110" s="100"/>
      <c r="H110" s="11" t="s">
        <v>149</v>
      </c>
      <c r="I110" s="66"/>
      <c r="J110" s="66"/>
      <c r="K110" s="66"/>
      <c r="L110" s="66"/>
      <c r="M110" s="24"/>
      <c r="N110" s="65"/>
    </row>
    <row r="111" spans="1:14" ht="13.5" hidden="1" customHeight="1">
      <c r="A111" s="100"/>
      <c r="B111" s="11" t="s">
        <v>150</v>
      </c>
      <c r="C111" s="33"/>
      <c r="D111" s="33"/>
      <c r="E111" s="33"/>
      <c r="F111" s="33"/>
      <c r="G111" s="100"/>
      <c r="H111" s="11" t="s">
        <v>150</v>
      </c>
      <c r="I111" s="66"/>
      <c r="J111" s="66"/>
      <c r="K111" s="66"/>
      <c r="L111" s="66"/>
      <c r="M111" s="24"/>
      <c r="N111" s="65"/>
    </row>
    <row r="112" spans="1:14" ht="13.5" hidden="1" customHeight="1">
      <c r="A112" s="100"/>
      <c r="B112" s="11" t="s">
        <v>151</v>
      </c>
      <c r="C112" s="33"/>
      <c r="D112" s="33"/>
      <c r="E112" s="33"/>
      <c r="F112" s="33"/>
      <c r="G112" s="100"/>
      <c r="H112" s="11" t="s">
        <v>151</v>
      </c>
      <c r="I112" s="66"/>
      <c r="J112" s="66"/>
      <c r="K112" s="66"/>
      <c r="L112" s="66"/>
      <c r="M112" s="24"/>
      <c r="N112" s="65"/>
    </row>
    <row r="113" spans="1:14" ht="13.5" hidden="1" customHeight="1">
      <c r="A113" s="100"/>
      <c r="B113" s="11" t="s">
        <v>152</v>
      </c>
      <c r="C113" s="33"/>
      <c r="D113" s="33"/>
      <c r="E113" s="33"/>
      <c r="F113" s="33"/>
      <c r="G113" s="100"/>
      <c r="H113" s="11" t="s">
        <v>152</v>
      </c>
      <c r="I113" s="66"/>
      <c r="J113" s="66"/>
      <c r="K113" s="66"/>
      <c r="L113" s="66"/>
      <c r="N113" s="65"/>
    </row>
    <row r="114" spans="1:14" ht="13.5" hidden="1" customHeight="1">
      <c r="A114" s="7"/>
      <c r="B114" s="11" t="s">
        <v>153</v>
      </c>
      <c r="C114" s="33"/>
      <c r="D114" s="33"/>
      <c r="E114" s="33"/>
      <c r="F114" s="33"/>
      <c r="G114" s="7"/>
      <c r="H114" s="11" t="s">
        <v>153</v>
      </c>
      <c r="I114" s="66"/>
      <c r="J114" s="66"/>
      <c r="K114" s="66"/>
      <c r="L114" s="66"/>
      <c r="N114" s="65"/>
    </row>
    <row r="115" spans="1:14" ht="15.75" hidden="1" customHeight="1">
      <c r="A115" s="7"/>
      <c r="B115" s="11" t="s">
        <v>154</v>
      </c>
      <c r="C115" s="33"/>
      <c r="D115" s="33"/>
      <c r="E115" s="33"/>
      <c r="F115" s="33"/>
      <c r="G115" s="7"/>
      <c r="H115" s="11" t="s">
        <v>154</v>
      </c>
      <c r="I115" s="66"/>
      <c r="J115" s="66"/>
      <c r="K115" s="66"/>
      <c r="L115" s="66"/>
      <c r="N115" s="65"/>
    </row>
    <row r="116" spans="1:14" ht="12.75" hidden="1" customHeight="1">
      <c r="A116" s="100"/>
      <c r="B116" s="11" t="s">
        <v>155</v>
      </c>
      <c r="C116" s="33"/>
      <c r="D116" s="33"/>
      <c r="E116" s="33"/>
      <c r="F116" s="33"/>
      <c r="G116" s="100"/>
      <c r="H116" s="11" t="s">
        <v>155</v>
      </c>
      <c r="I116" s="66"/>
      <c r="J116" s="66"/>
      <c r="K116" s="66"/>
      <c r="L116" s="66"/>
      <c r="N116" s="65"/>
    </row>
    <row r="117" spans="1:14" ht="12.75" hidden="1" customHeight="1">
      <c r="A117" s="100"/>
      <c r="B117" s="11" t="s">
        <v>156</v>
      </c>
      <c r="C117" s="33"/>
      <c r="D117" s="33"/>
      <c r="E117" s="33"/>
      <c r="F117" s="33"/>
      <c r="G117" s="100"/>
      <c r="H117" s="11" t="s">
        <v>156</v>
      </c>
      <c r="I117" s="66"/>
      <c r="J117" s="66"/>
      <c r="K117" s="66"/>
      <c r="L117" s="66"/>
      <c r="N117" s="65"/>
    </row>
    <row r="118" spans="1:14" ht="12.75" hidden="1" customHeight="1">
      <c r="A118" s="100"/>
      <c r="B118" s="11" t="s">
        <v>135</v>
      </c>
      <c r="C118" s="33"/>
      <c r="D118" s="33"/>
      <c r="E118" s="33"/>
      <c r="F118" s="33"/>
      <c r="G118" s="100"/>
      <c r="H118" s="11" t="s">
        <v>135</v>
      </c>
      <c r="I118" s="66"/>
      <c r="J118" s="66"/>
      <c r="K118" s="66"/>
      <c r="L118" s="66"/>
      <c r="N118" s="65"/>
    </row>
    <row r="119" spans="1:14" ht="12.75" customHeight="1">
      <c r="A119" s="100"/>
      <c r="B119" s="11"/>
      <c r="C119" s="33"/>
      <c r="D119" s="33"/>
      <c r="E119" s="33"/>
      <c r="F119" s="33"/>
      <c r="G119" s="100"/>
      <c r="H119" s="11"/>
      <c r="I119" s="66"/>
      <c r="J119" s="66"/>
      <c r="K119" s="66"/>
      <c r="L119" s="66"/>
      <c r="N119" s="65"/>
    </row>
    <row r="120" spans="1:14" s="86" customFormat="1" ht="16.5" customHeight="1">
      <c r="A120" s="136" t="s">
        <v>39</v>
      </c>
      <c r="B120" s="136"/>
      <c r="C120" s="136"/>
      <c r="D120" s="136"/>
      <c r="E120" s="136"/>
      <c r="F120" s="136"/>
      <c r="G120" s="136" t="s">
        <v>39</v>
      </c>
      <c r="H120" s="136"/>
      <c r="I120" s="136"/>
      <c r="J120" s="136"/>
      <c r="K120" s="136"/>
      <c r="L120" s="136"/>
      <c r="N120" s="87"/>
    </row>
    <row r="121" spans="1:14" ht="10.5" hidden="1" customHeight="1">
      <c r="A121" s="136"/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N121" s="65"/>
    </row>
    <row r="122" spans="1:14" ht="15" hidden="1" customHeight="1">
      <c r="A122" s="3">
        <v>2018</v>
      </c>
      <c r="B122" s="7" t="s">
        <v>15</v>
      </c>
      <c r="C122" s="8">
        <v>7.92136693355741</v>
      </c>
      <c r="D122" s="8">
        <v>8.9781615828287809</v>
      </c>
      <c r="E122" s="8">
        <v>8.9584652206294404</v>
      </c>
      <c r="F122" s="8">
        <v>6.9749486753296202</v>
      </c>
      <c r="G122" s="39">
        <v>2018</v>
      </c>
      <c r="H122" s="7" t="s">
        <v>15</v>
      </c>
      <c r="I122" s="8">
        <v>7.8338545700578299</v>
      </c>
      <c r="J122" s="8">
        <v>6.1236603462272203</v>
      </c>
      <c r="K122" s="8">
        <v>9.0115896146807408</v>
      </c>
      <c r="L122" s="8">
        <v>1.54831243773577</v>
      </c>
      <c r="N122" s="65"/>
    </row>
    <row r="123" spans="1:14" ht="15" hidden="1" customHeight="1">
      <c r="A123" s="7"/>
      <c r="B123" s="7" t="s">
        <v>16</v>
      </c>
      <c r="C123" s="8">
        <v>7.0569170103327501</v>
      </c>
      <c r="D123" s="8">
        <v>10.2465870161541</v>
      </c>
      <c r="E123" s="8">
        <v>6.3258130020179104</v>
      </c>
      <c r="F123" s="8">
        <v>6.51465742617596</v>
      </c>
      <c r="G123" s="8"/>
      <c r="H123" s="7" t="s">
        <v>16</v>
      </c>
      <c r="I123" s="8">
        <v>5.4507770821525403</v>
      </c>
      <c r="J123" s="8">
        <v>5.3753191423880198</v>
      </c>
      <c r="K123" s="8">
        <v>8.6000000000000103</v>
      </c>
      <c r="L123" s="8">
        <v>5.0968021442101303</v>
      </c>
      <c r="N123" s="65"/>
    </row>
    <row r="124" spans="1:14" ht="15" hidden="1" customHeight="1">
      <c r="A124" s="7"/>
      <c r="B124" s="7" t="s">
        <v>17</v>
      </c>
      <c r="C124" s="8">
        <v>7.9870196065152896</v>
      </c>
      <c r="D124" s="8">
        <v>0.34123846682445602</v>
      </c>
      <c r="E124" s="8">
        <v>9.8704911541094091</v>
      </c>
      <c r="F124" s="8">
        <v>7.7929841975758603</v>
      </c>
      <c r="G124" s="8"/>
      <c r="H124" s="7" t="s">
        <v>17</v>
      </c>
      <c r="I124" s="8">
        <v>7.1505714663023401</v>
      </c>
      <c r="J124" s="8">
        <v>7.3328352318470698</v>
      </c>
      <c r="K124" s="8">
        <v>8.9461266052054196</v>
      </c>
      <c r="L124" s="8">
        <v>2.1428902290034499</v>
      </c>
      <c r="N124" s="65"/>
    </row>
    <row r="125" spans="1:14" ht="15" hidden="1" customHeight="1">
      <c r="A125" s="7"/>
      <c r="B125" s="7" t="s">
        <v>18</v>
      </c>
      <c r="C125" s="8">
        <v>7.5531853390069301</v>
      </c>
      <c r="D125" s="8">
        <v>9.3738627032992294</v>
      </c>
      <c r="E125" s="8">
        <v>5.2999999999999901</v>
      </c>
      <c r="F125" s="8">
        <v>9.5</v>
      </c>
      <c r="G125" s="8"/>
      <c r="H125" s="7" t="s">
        <v>18</v>
      </c>
      <c r="I125" s="8">
        <v>8.1</v>
      </c>
      <c r="J125" s="8">
        <v>6.2000000000000099</v>
      </c>
      <c r="K125" s="8">
        <v>7.45</v>
      </c>
      <c r="L125" s="8">
        <v>3.2639418757762799</v>
      </c>
      <c r="N125" s="65"/>
    </row>
    <row r="126" spans="1:14" ht="15" hidden="1" customHeight="1">
      <c r="A126" s="7"/>
      <c r="B126" s="7" t="s">
        <v>19</v>
      </c>
      <c r="C126" s="8">
        <v>7.8116066711840597</v>
      </c>
      <c r="D126" s="8">
        <v>7.4009609120494</v>
      </c>
      <c r="E126" s="8">
        <v>0.44517262033274602</v>
      </c>
      <c r="F126" s="8">
        <v>9.2000000000000099</v>
      </c>
      <c r="G126" s="8"/>
      <c r="H126" s="7" t="s">
        <v>19</v>
      </c>
      <c r="I126" s="8">
        <v>7.9</v>
      </c>
      <c r="J126" s="8">
        <v>5.9008481893923399</v>
      </c>
      <c r="K126" s="8">
        <v>9.3000000000000007</v>
      </c>
      <c r="L126" s="8">
        <v>5.6645960164673603</v>
      </c>
      <c r="N126" s="65"/>
    </row>
    <row r="127" spans="1:14" ht="15" hidden="1" customHeight="1">
      <c r="A127" s="7"/>
      <c r="B127" s="7" t="s">
        <v>20</v>
      </c>
      <c r="C127" s="8">
        <v>7.3655278332379801</v>
      </c>
      <c r="D127" s="8">
        <v>7.5999999999999801</v>
      </c>
      <c r="E127" s="8">
        <v>-0.88054503501149295</v>
      </c>
      <c r="F127" s="8">
        <v>9.4000000000000092</v>
      </c>
      <c r="G127" s="8"/>
      <c r="H127" s="7" t="s">
        <v>20</v>
      </c>
      <c r="I127" s="8">
        <v>8.7162255455588902</v>
      </c>
      <c r="J127" s="8">
        <v>4.3096056709709201</v>
      </c>
      <c r="K127" s="8">
        <v>8.3311569031509798</v>
      </c>
      <c r="L127" s="8">
        <v>4.6105856262925702</v>
      </c>
      <c r="N127" s="65"/>
    </row>
    <row r="128" spans="1:14" ht="15" hidden="1" customHeight="1">
      <c r="A128" s="7"/>
      <c r="B128" s="7" t="s">
        <v>21</v>
      </c>
      <c r="C128" s="8">
        <v>7.2118463674866904</v>
      </c>
      <c r="D128" s="8">
        <v>7.8000000000000096</v>
      </c>
      <c r="E128" s="8">
        <v>-2.3700565646795702</v>
      </c>
      <c r="F128" s="8">
        <v>11.3</v>
      </c>
      <c r="G128" s="8"/>
      <c r="H128" s="7" t="s">
        <v>21</v>
      </c>
      <c r="I128" s="8">
        <v>7.1999999999999797</v>
      </c>
      <c r="J128" s="8">
        <v>3</v>
      </c>
      <c r="K128" s="8">
        <v>8.5</v>
      </c>
      <c r="L128" s="8">
        <v>5.7004796966016604</v>
      </c>
    </row>
    <row r="129" spans="1:13" ht="15" hidden="1" customHeight="1">
      <c r="A129" s="7"/>
      <c r="B129" s="7" t="s">
        <v>22</v>
      </c>
      <c r="C129" s="8">
        <v>7.3506461735671103</v>
      </c>
      <c r="D129" s="8">
        <v>6.8000000000000096</v>
      </c>
      <c r="E129" s="8">
        <v>-0.5</v>
      </c>
      <c r="F129" s="8">
        <v>10.3</v>
      </c>
      <c r="G129" s="8"/>
      <c r="H129" s="7" t="s">
        <v>22</v>
      </c>
      <c r="I129" s="8">
        <v>8.7401242274716804</v>
      </c>
      <c r="J129" s="8">
        <v>4.2</v>
      </c>
      <c r="K129" s="8">
        <v>7.9</v>
      </c>
      <c r="L129" s="8">
        <v>5.4877332774188003</v>
      </c>
    </row>
    <row r="130" spans="1:13" ht="15" hidden="1" customHeight="1">
      <c r="A130" s="7"/>
      <c r="B130" s="7" t="s">
        <v>23</v>
      </c>
      <c r="C130" s="8">
        <v>6.4737120370708796</v>
      </c>
      <c r="D130" s="8">
        <v>5.0426123392105504</v>
      </c>
      <c r="E130" s="8">
        <v>-3.6785766007412901</v>
      </c>
      <c r="F130" s="8">
        <v>7.8766859395788602</v>
      </c>
      <c r="G130" s="8"/>
      <c r="H130" s="7" t="s">
        <v>23</v>
      </c>
      <c r="I130" s="8">
        <v>9.8246361312081003</v>
      </c>
      <c r="J130" s="8">
        <v>-0.90000000000000102</v>
      </c>
      <c r="K130" s="8">
        <v>8.26084303543111</v>
      </c>
      <c r="L130" s="8">
        <v>6.6000000000000103</v>
      </c>
    </row>
    <row r="131" spans="1:13" ht="15" hidden="1" customHeight="1">
      <c r="A131" s="7"/>
      <c r="B131" s="7" t="s">
        <v>24</v>
      </c>
      <c r="C131" s="8">
        <v>7.1550115722559502</v>
      </c>
      <c r="D131" s="8">
        <v>8.3999999999999808</v>
      </c>
      <c r="E131" s="8">
        <v>-4.2</v>
      </c>
      <c r="F131" s="8">
        <v>7.2000000000000099</v>
      </c>
      <c r="G131" s="8"/>
      <c r="H131" s="7" t="s">
        <v>24</v>
      </c>
      <c r="I131" s="8">
        <v>10.4538740507033</v>
      </c>
      <c r="J131" s="8">
        <v>1.64454159870651</v>
      </c>
      <c r="K131" s="8">
        <v>9.2000000000000099</v>
      </c>
      <c r="L131" s="8">
        <v>8.9000000000000199</v>
      </c>
    </row>
    <row r="132" spans="1:13" ht="15" hidden="1" customHeight="1">
      <c r="A132" s="7"/>
      <c r="B132" s="7" t="s">
        <v>25</v>
      </c>
      <c r="C132" s="8">
        <v>6.9414050965522298</v>
      </c>
      <c r="D132" s="8">
        <v>5.5680276370081696</v>
      </c>
      <c r="E132" s="8">
        <v>-4.8732062349777303</v>
      </c>
      <c r="F132" s="8">
        <v>7.6000000000000103</v>
      </c>
      <c r="G132" s="8"/>
      <c r="H132" s="7" t="s">
        <v>25</v>
      </c>
      <c r="I132" s="8">
        <v>7.3186382779129699</v>
      </c>
      <c r="J132" s="8">
        <v>2.2552784317896499</v>
      </c>
      <c r="K132" s="8">
        <v>10.1712669242941</v>
      </c>
      <c r="L132" s="8">
        <v>7.9137504640134999</v>
      </c>
    </row>
    <row r="133" spans="1:13" ht="15" hidden="1" customHeight="1">
      <c r="A133" s="7"/>
      <c r="B133" s="7" t="s">
        <v>26</v>
      </c>
      <c r="C133" s="8">
        <v>6.7107400095146996</v>
      </c>
      <c r="D133" s="8">
        <v>7.6304086216382396</v>
      </c>
      <c r="E133" s="8">
        <v>-4.5747079295307298</v>
      </c>
      <c r="F133" s="8">
        <v>8.0000000000000107</v>
      </c>
      <c r="G133" s="8"/>
      <c r="H133" s="7" t="s">
        <v>26</v>
      </c>
      <c r="I133" s="8">
        <v>7.4520804908802898</v>
      </c>
      <c r="J133" s="8">
        <v>2.8736793703774399</v>
      </c>
      <c r="K133" s="8">
        <v>8.9959570127408508</v>
      </c>
      <c r="L133" s="8">
        <v>7.5247696526524503</v>
      </c>
    </row>
    <row r="134" spans="1:13" ht="15" hidden="1" customHeight="1">
      <c r="A134" s="3">
        <v>2019</v>
      </c>
      <c r="B134" s="7" t="s">
        <v>15</v>
      </c>
      <c r="C134" s="8">
        <v>6.2472909786741999</v>
      </c>
      <c r="D134" s="8">
        <v>5.2999999999999297</v>
      </c>
      <c r="E134" s="8">
        <v>3.12000000000012</v>
      </c>
      <c r="F134" s="8">
        <v>6.2500000000000204</v>
      </c>
      <c r="G134" s="39">
        <v>2019</v>
      </c>
      <c r="H134" s="7" t="s">
        <v>15</v>
      </c>
      <c r="I134" s="8">
        <v>7.6449999999998397</v>
      </c>
      <c r="J134" s="8">
        <v>2.25000000000006</v>
      </c>
      <c r="K134" s="8">
        <v>7.2550000000001402</v>
      </c>
      <c r="L134" s="8">
        <v>5.5565456327850899</v>
      </c>
    </row>
    <row r="135" spans="1:13" ht="15" hidden="1" customHeight="1">
      <c r="A135" s="3"/>
      <c r="B135" s="7" t="s">
        <v>16</v>
      </c>
      <c r="C135" s="8">
        <v>5.8492093901581796</v>
      </c>
      <c r="D135" s="8">
        <v>4.4424273380562198</v>
      </c>
      <c r="E135" s="8">
        <v>5.3000000000000798</v>
      </c>
      <c r="F135" s="8">
        <v>6.0968008786192103</v>
      </c>
      <c r="G135" s="8"/>
      <c r="H135" s="7" t="s">
        <v>16</v>
      </c>
      <c r="I135" s="8">
        <v>5.97672511684297</v>
      </c>
      <c r="J135" s="8">
        <v>1.7999999999999801</v>
      </c>
      <c r="K135" s="8">
        <v>6.8940000000002204</v>
      </c>
      <c r="L135" s="8">
        <v>3.59999999999983</v>
      </c>
    </row>
    <row r="136" spans="1:13" ht="15" hidden="1" customHeight="1">
      <c r="A136" s="3"/>
      <c r="B136" s="7" t="s">
        <v>27</v>
      </c>
      <c r="C136" s="8">
        <v>5.0033269522888002</v>
      </c>
      <c r="D136" s="8">
        <v>3.8416391992069299</v>
      </c>
      <c r="E136" s="8">
        <v>2.7999999999998701</v>
      </c>
      <c r="F136" s="8">
        <v>4.0335992873539404</v>
      </c>
      <c r="G136" s="8"/>
      <c r="H136" s="7" t="s">
        <v>17</v>
      </c>
      <c r="I136" s="8">
        <v>5.60000000000014</v>
      </c>
      <c r="J136" s="8">
        <v>1.60000000000013</v>
      </c>
      <c r="K136" s="8">
        <v>6.30931227724738</v>
      </c>
      <c r="L136" s="8">
        <v>5.1792478463403002</v>
      </c>
    </row>
    <row r="137" spans="1:13" ht="15" hidden="1" customHeight="1">
      <c r="A137" s="3"/>
      <c r="B137" s="7" t="s">
        <v>28</v>
      </c>
      <c r="C137" s="8">
        <v>5.3405245596792597</v>
      </c>
      <c r="D137" s="8">
        <v>5.5559400734895803</v>
      </c>
      <c r="E137" s="8">
        <v>2.6000000000001799</v>
      </c>
      <c r="F137" s="8">
        <v>5.6200000000000196</v>
      </c>
      <c r="G137" s="8"/>
      <c r="H137" s="7" t="s">
        <v>28</v>
      </c>
      <c r="I137" s="8">
        <v>5.2999999999999696</v>
      </c>
      <c r="J137" s="8">
        <v>2.0999999999998802</v>
      </c>
      <c r="K137" s="8">
        <v>6.63</v>
      </c>
      <c r="L137" s="8">
        <v>3.5082046327395102</v>
      </c>
    </row>
    <row r="138" spans="1:13" ht="15" hidden="1" customHeight="1">
      <c r="A138" s="3"/>
      <c r="B138" s="7" t="s">
        <v>29</v>
      </c>
      <c r="C138" s="8">
        <v>5.4792988955618904</v>
      </c>
      <c r="D138" s="8">
        <v>3.4841348715393798</v>
      </c>
      <c r="E138" s="8">
        <v>5.5897675247863301</v>
      </c>
      <c r="F138" s="8">
        <v>8.0268006001476397</v>
      </c>
      <c r="G138" s="8"/>
      <c r="H138" s="7" t="s">
        <v>29</v>
      </c>
      <c r="I138" s="8">
        <v>6.59006543799463</v>
      </c>
      <c r="J138" s="8">
        <v>2.49451523642474</v>
      </c>
      <c r="K138" s="8">
        <v>4.8574723389164696</v>
      </c>
      <c r="L138" s="8">
        <v>1.2744398398111501</v>
      </c>
    </row>
    <row r="139" spans="1:13" ht="15" hidden="1" customHeight="1">
      <c r="A139" s="3"/>
      <c r="B139" s="7" t="s">
        <v>20</v>
      </c>
      <c r="C139" s="8">
        <v>6.4168001646562898</v>
      </c>
      <c r="D139" s="8">
        <v>2.4999999999995199</v>
      </c>
      <c r="E139" s="8">
        <v>8.2999999999999705</v>
      </c>
      <c r="F139" s="8">
        <v>6.74499999999985</v>
      </c>
      <c r="G139" s="8"/>
      <c r="H139" s="7" t="s">
        <v>20</v>
      </c>
      <c r="I139" s="8">
        <v>6.3999999999997197</v>
      </c>
      <c r="J139" s="8">
        <v>1.8</v>
      </c>
      <c r="K139" s="8">
        <v>7.4000000000003601</v>
      </c>
      <c r="L139" s="8">
        <v>1.6000000000000201</v>
      </c>
    </row>
    <row r="140" spans="1:13" ht="15" hidden="1" customHeight="1">
      <c r="A140" s="3"/>
      <c r="B140" s="7" t="s">
        <v>21</v>
      </c>
      <c r="C140" s="8">
        <v>6.5848104744232696</v>
      </c>
      <c r="D140" s="8">
        <v>4.0000000263431499</v>
      </c>
      <c r="E140" s="8">
        <v>9.0000000112310197</v>
      </c>
      <c r="F140" s="8">
        <v>7.2000000000000304</v>
      </c>
      <c r="G140" s="8"/>
      <c r="H140" s="7" t="s">
        <v>21</v>
      </c>
      <c r="I140" s="8">
        <v>6.6628210114442199</v>
      </c>
      <c r="J140" s="8">
        <v>2.6999999917054298</v>
      </c>
      <c r="K140" s="8">
        <v>6.9999999999998099</v>
      </c>
      <c r="L140" s="8">
        <v>3.2000000014803498</v>
      </c>
    </row>
    <row r="141" spans="1:13" ht="15" hidden="1" customHeight="1">
      <c r="A141" s="3"/>
      <c r="B141" s="7" t="s">
        <v>30</v>
      </c>
      <c r="C141" s="8">
        <v>6.0171797171020902</v>
      </c>
      <c r="D141" s="8">
        <v>3.3999999999995598</v>
      </c>
      <c r="E141" s="8">
        <v>8.7000000000000792</v>
      </c>
      <c r="F141" s="8">
        <v>6.4999999999999902</v>
      </c>
      <c r="G141" s="1"/>
      <c r="H141" s="7" t="s">
        <v>30</v>
      </c>
      <c r="I141" s="8">
        <v>6.0000000000003597</v>
      </c>
      <c r="J141" s="8">
        <v>2.35564800458627</v>
      </c>
      <c r="K141" s="8">
        <v>6.4000000000004702</v>
      </c>
      <c r="L141" s="8">
        <v>2.9214644078316798</v>
      </c>
    </row>
    <row r="142" spans="1:13" ht="15" hidden="1" customHeight="1">
      <c r="A142" s="3"/>
      <c r="B142" s="7" t="s">
        <v>31</v>
      </c>
      <c r="C142" s="8">
        <v>4.6904544026369797</v>
      </c>
      <c r="D142" s="8">
        <v>4.89748182299705</v>
      </c>
      <c r="E142" s="8">
        <v>-1.49999999999995</v>
      </c>
      <c r="F142" s="8">
        <v>5.7499999999999396</v>
      </c>
      <c r="G142" s="1"/>
      <c r="H142" s="7" t="s">
        <v>31</v>
      </c>
      <c r="I142" s="8">
        <v>6.3000000000001304</v>
      </c>
      <c r="J142" s="8">
        <v>3.4654589808998701</v>
      </c>
      <c r="K142" s="8">
        <v>5.1319999999996302</v>
      </c>
      <c r="L142" s="8">
        <v>1.8000000000002001</v>
      </c>
    </row>
    <row r="143" spans="1:13" ht="15" hidden="1" customHeight="1">
      <c r="A143" s="3"/>
      <c r="B143" s="7" t="s">
        <v>32</v>
      </c>
      <c r="C143" s="8">
        <v>3.8557032712085699</v>
      </c>
      <c r="D143" s="8">
        <v>3.50000000000004</v>
      </c>
      <c r="E143" s="8">
        <v>-2.80000000000001</v>
      </c>
      <c r="F143" s="8">
        <v>5.0970327580347901</v>
      </c>
      <c r="G143" s="1"/>
      <c r="H143" s="7" t="s">
        <v>32</v>
      </c>
      <c r="I143" s="8">
        <v>4.8999999999997899</v>
      </c>
      <c r="J143" s="8">
        <v>2.7853333721914901</v>
      </c>
      <c r="K143" s="8">
        <v>4.4814577721335596</v>
      </c>
      <c r="L143" s="8">
        <v>2.1999999999999802</v>
      </c>
    </row>
    <row r="144" spans="1:13" ht="15" hidden="1" customHeight="1">
      <c r="A144" s="10"/>
      <c r="B144" s="2" t="s">
        <v>25</v>
      </c>
      <c r="C144" s="8">
        <v>4.1559471849427903</v>
      </c>
      <c r="D144" s="8">
        <v>4.9710379777474296</v>
      </c>
      <c r="E144" s="8">
        <v>-3.10000000000012</v>
      </c>
      <c r="F144" s="8">
        <v>5.4994493467229102</v>
      </c>
      <c r="G144" s="10"/>
      <c r="H144" s="2" t="s">
        <v>25</v>
      </c>
      <c r="I144" s="8">
        <v>5.2000000000003199</v>
      </c>
      <c r="J144" s="8">
        <v>3.2400000000000602</v>
      </c>
      <c r="K144" s="8">
        <v>4.6999999999996396</v>
      </c>
      <c r="L144" s="8">
        <v>3.25502457215465</v>
      </c>
      <c r="M144" s="1"/>
    </row>
    <row r="145" spans="1:13" ht="15" hidden="1" customHeight="1">
      <c r="A145" s="10"/>
      <c r="B145" s="2" t="s">
        <v>26</v>
      </c>
      <c r="C145" s="8">
        <v>5.4151795165969103</v>
      </c>
      <c r="D145" s="8">
        <v>4.5227159046014496</v>
      </c>
      <c r="E145" s="8">
        <v>-4.0999999999999899</v>
      </c>
      <c r="F145" s="8">
        <v>6.5322831098659302</v>
      </c>
      <c r="G145" s="10"/>
      <c r="H145" s="2" t="s">
        <v>26</v>
      </c>
      <c r="I145" s="8">
        <v>6.2999999999997298</v>
      </c>
      <c r="J145" s="8">
        <v>2.8399999999999301</v>
      </c>
      <c r="K145" s="8">
        <v>6.8999999999999098</v>
      </c>
      <c r="L145" s="8">
        <v>5.4795649999344898</v>
      </c>
      <c r="M145" s="1"/>
    </row>
    <row r="146" spans="1:13" ht="13.5" hidden="1" customHeight="1">
      <c r="A146" s="3">
        <v>2020</v>
      </c>
      <c r="B146" s="12" t="s">
        <v>15</v>
      </c>
      <c r="C146" s="8">
        <f>(C35/C22-1)*100</f>
        <v>5.2466461581293533</v>
      </c>
      <c r="D146" s="8">
        <f t="shared" ref="D146:F146" si="0">(D35/D22-1)*100</f>
        <v>5.2999999999996605</v>
      </c>
      <c r="E146" s="8">
        <f t="shared" si="0"/>
        <v>-5.8999999999999826</v>
      </c>
      <c r="F146" s="8">
        <f t="shared" si="0"/>
        <v>5.7789661418967242</v>
      </c>
      <c r="G146" s="3">
        <v>2020</v>
      </c>
      <c r="H146" s="12" t="s">
        <v>15</v>
      </c>
      <c r="I146" s="8">
        <v>6.5999999999997403</v>
      </c>
      <c r="J146" s="8">
        <v>2.54838485602078</v>
      </c>
      <c r="K146" s="8">
        <v>7.4499999999998003</v>
      </c>
      <c r="L146" s="8">
        <v>3.4170565200460499</v>
      </c>
      <c r="M146" s="1"/>
    </row>
    <row r="147" spans="1:13" ht="13.5" hidden="1" customHeight="1">
      <c r="A147" s="3"/>
      <c r="B147" s="11" t="s">
        <v>16</v>
      </c>
      <c r="C147" s="8">
        <f t="shared" ref="C147:F147" si="1">(C36/C23-1)*100</f>
        <v>4.8816939336507437</v>
      </c>
      <c r="D147" s="8">
        <f t="shared" si="1"/>
        <v>4.8928259298549381</v>
      </c>
      <c r="E147" s="8">
        <f t="shared" si="1"/>
        <v>-5.0344138307807151</v>
      </c>
      <c r="F147" s="8">
        <f t="shared" si="1"/>
        <v>4.2500000000000426</v>
      </c>
      <c r="G147" s="8"/>
      <c r="H147" s="11" t="s">
        <v>16</v>
      </c>
      <c r="I147" s="8">
        <v>6.8392739134566396</v>
      </c>
      <c r="J147" s="8">
        <v>2.1999999999999398</v>
      </c>
      <c r="K147" s="8">
        <v>6.9500000000001902</v>
      </c>
      <c r="L147" s="8">
        <v>4.2869289639702703</v>
      </c>
    </row>
    <row r="148" spans="1:13" ht="13.5" hidden="1" customHeight="1">
      <c r="A148" s="3"/>
      <c r="B148" s="11" t="s">
        <v>17</v>
      </c>
      <c r="C148" s="8">
        <f t="shared" ref="C148:F148" si="2">(C37/C24-1)*100</f>
        <v>-2.6928072579632145</v>
      </c>
      <c r="D148" s="8">
        <f t="shared" si="2"/>
        <v>1.9248856105779755</v>
      </c>
      <c r="E148" s="8">
        <f t="shared" si="2"/>
        <v>-4.7596106080590284</v>
      </c>
      <c r="F148" s="8">
        <f t="shared" si="2"/>
        <v>2.4999999999999689</v>
      </c>
      <c r="G148" s="8"/>
      <c r="H148" s="11" t="s">
        <v>17</v>
      </c>
      <c r="I148" s="8">
        <v>-3.4013026184621298</v>
      </c>
      <c r="J148" s="8">
        <v>-7.1999999999999202</v>
      </c>
      <c r="K148" s="8">
        <v>-3.6000000000002101</v>
      </c>
      <c r="L148" s="8">
        <v>0.90000000000018998</v>
      </c>
      <c r="M148" s="1"/>
    </row>
    <row r="149" spans="1:13" ht="13.5" hidden="1" customHeight="1">
      <c r="A149" s="3"/>
      <c r="B149" s="11" t="s">
        <v>18</v>
      </c>
      <c r="C149" s="8">
        <f t="shared" ref="C149:F149" si="3">(C38/C25-1)*100</f>
        <v>-26.334567172431001</v>
      </c>
      <c r="D149" s="8">
        <f t="shared" si="3"/>
        <v>-27.596150368136364</v>
      </c>
      <c r="E149" s="8">
        <f t="shared" si="3"/>
        <v>0.69008504537590998</v>
      </c>
      <c r="F149" s="8">
        <f t="shared" si="3"/>
        <v>-0.59505295544288739</v>
      </c>
      <c r="G149" s="8"/>
      <c r="H149" s="11" t="s">
        <v>18</v>
      </c>
      <c r="I149" s="8">
        <v>-25.418295555810101</v>
      </c>
      <c r="J149" s="8">
        <v>-38.593703576561502</v>
      </c>
      <c r="K149" s="8">
        <v>-39.363661131633698</v>
      </c>
      <c r="L149" s="8">
        <v>-45.175800154380397</v>
      </c>
      <c r="M149" s="1"/>
    </row>
    <row r="150" spans="1:13" ht="13.5" hidden="1" customHeight="1">
      <c r="A150" s="3"/>
      <c r="B150" s="11" t="s">
        <v>19</v>
      </c>
      <c r="C150" s="8">
        <f t="shared" ref="C150:F150" si="4">(C39/C26-1)*100</f>
        <v>-23.629074008652708</v>
      </c>
      <c r="D150" s="8">
        <f t="shared" si="4"/>
        <v>-16.708478464121988</v>
      </c>
      <c r="E150" s="8">
        <f t="shared" si="4"/>
        <v>-1.465342836257677</v>
      </c>
      <c r="F150" s="8">
        <f t="shared" si="4"/>
        <v>0.79832112668873911</v>
      </c>
      <c r="G150" s="8"/>
      <c r="H150" s="11" t="s">
        <v>19</v>
      </c>
      <c r="I150" s="8">
        <v>-18.099999999999898</v>
      </c>
      <c r="J150" s="8">
        <v>-26.4</v>
      </c>
      <c r="K150" s="8">
        <v>-41.800000000000203</v>
      </c>
      <c r="L150" s="8">
        <v>-13.2303327658085</v>
      </c>
    </row>
    <row r="151" spans="1:13" ht="13.5" hidden="1" customHeight="1">
      <c r="A151" s="3"/>
      <c r="B151" s="11" t="s">
        <v>33</v>
      </c>
      <c r="C151" s="8">
        <f t="shared" ref="C151:F151" si="5">(C40/C27-1)*100</f>
        <v>-8.7036371078877632</v>
      </c>
      <c r="D151" s="8">
        <f t="shared" si="5"/>
        <v>-8.3000000000000185</v>
      </c>
      <c r="E151" s="8">
        <f t="shared" si="5"/>
        <v>6.6000000000001613</v>
      </c>
      <c r="F151" s="8">
        <f t="shared" si="5"/>
        <v>4.1835198038367771</v>
      </c>
      <c r="G151" s="8"/>
      <c r="H151" s="11" t="s">
        <v>33</v>
      </c>
      <c r="I151" s="8">
        <v>-2.2257218359669202</v>
      </c>
      <c r="J151" s="8">
        <v>-4.9537836218041598</v>
      </c>
      <c r="K151" s="8">
        <v>-21.700000000000198</v>
      </c>
      <c r="L151" s="8">
        <v>-3.3601957265879698</v>
      </c>
    </row>
    <row r="152" spans="1:13" ht="13.5" hidden="1" customHeight="1">
      <c r="A152" s="3"/>
      <c r="B152" s="11" t="s">
        <v>34</v>
      </c>
      <c r="C152" s="8">
        <f t="shared" ref="C152:F152" si="6">(C41/C28-1)*100</f>
        <v>-4.4910116630990977</v>
      </c>
      <c r="D152" s="8">
        <f t="shared" si="6"/>
        <v>-8.9149177164317255</v>
      </c>
      <c r="E152" s="8">
        <f t="shared" si="6"/>
        <v>3.4374216642774513</v>
      </c>
      <c r="F152" s="8">
        <f t="shared" si="6"/>
        <v>3.6311637393646068</v>
      </c>
      <c r="G152" s="8"/>
      <c r="H152" s="11" t="s">
        <v>34</v>
      </c>
      <c r="I152" s="8">
        <v>4.7508399811345701</v>
      </c>
      <c r="J152" s="8">
        <v>-1.14036734984776</v>
      </c>
      <c r="K152" s="8">
        <v>-15.3000000000001</v>
      </c>
      <c r="L152" s="8">
        <v>4.3068735734043804</v>
      </c>
    </row>
    <row r="153" spans="1:13" ht="13.5" hidden="1" customHeight="1">
      <c r="A153" s="7"/>
      <c r="B153" s="11" t="s">
        <v>30</v>
      </c>
      <c r="C153" s="8">
        <f t="shared" ref="C153:F153" si="7">(C42/C29-1)*100</f>
        <v>-3.8812646929948791</v>
      </c>
      <c r="D153" s="8">
        <f t="shared" si="7"/>
        <v>-6.2010747808876605</v>
      </c>
      <c r="E153" s="8">
        <f t="shared" si="7"/>
        <v>3.0497893123572428</v>
      </c>
      <c r="F153" s="8">
        <f t="shared" si="7"/>
        <v>3.8249087149026195</v>
      </c>
      <c r="G153" s="8"/>
      <c r="H153" s="11" t="s">
        <v>30</v>
      </c>
      <c r="I153" s="8">
        <v>2.9136911428548502</v>
      </c>
      <c r="J153" s="8">
        <v>1.13845313625072</v>
      </c>
      <c r="K153" s="8">
        <v>-13.5078371944448</v>
      </c>
      <c r="L153" s="8">
        <v>6.8705990191782398</v>
      </c>
    </row>
    <row r="154" spans="1:13" ht="13.5" hidden="1" customHeight="1">
      <c r="A154" s="7"/>
      <c r="B154" s="11" t="s">
        <v>23</v>
      </c>
      <c r="C154" s="8">
        <f t="shared" ref="C154:F154" si="8">(C43/C30-1)*100</f>
        <v>-4.2305603069937137</v>
      </c>
      <c r="D154" s="8">
        <f t="shared" si="8"/>
        <v>-8.2861326959076891</v>
      </c>
      <c r="E154" s="8">
        <f t="shared" si="8"/>
        <v>1.1443047089562786</v>
      </c>
      <c r="F154" s="8">
        <f t="shared" si="8"/>
        <v>4.2190637285870913</v>
      </c>
      <c r="G154" s="8"/>
      <c r="H154" s="11" t="s">
        <v>23</v>
      </c>
      <c r="I154" s="8">
        <v>3.4022334621761599</v>
      </c>
      <c r="J154" s="8">
        <v>1.9014676457377999</v>
      </c>
      <c r="K154" s="8">
        <v>-14.163980818893799</v>
      </c>
      <c r="L154" s="8">
        <v>5.1524084749975598</v>
      </c>
    </row>
    <row r="155" spans="1:13" ht="13.5" hidden="1" customHeight="1">
      <c r="A155" s="3"/>
      <c r="B155" s="11" t="s">
        <v>24</v>
      </c>
      <c r="C155" s="8">
        <f t="shared" ref="C155:F155" si="9">(C44/C31-1)*100</f>
        <v>-0.89838064274037066</v>
      </c>
      <c r="D155" s="8">
        <f t="shared" si="9"/>
        <v>-3.6016281676833573</v>
      </c>
      <c r="E155" s="8">
        <f t="shared" si="9"/>
        <v>0.79085883975138493</v>
      </c>
      <c r="F155" s="8">
        <f t="shared" si="9"/>
        <v>3.7950402099114378</v>
      </c>
      <c r="G155" s="1"/>
      <c r="H155" s="11" t="s">
        <v>24</v>
      </c>
      <c r="I155" s="8">
        <v>3.1465634022397801</v>
      </c>
      <c r="J155" s="8">
        <v>1.71480524100736</v>
      </c>
      <c r="K155" s="8">
        <v>-6.0698029351285401</v>
      </c>
      <c r="L155" s="8">
        <v>6.3305027306765904</v>
      </c>
    </row>
    <row r="156" spans="1:13" ht="13.5" hidden="1" customHeight="1">
      <c r="A156" s="10"/>
      <c r="B156" s="11" t="s">
        <v>25</v>
      </c>
      <c r="C156" s="8">
        <f t="shared" ref="C156:F156" si="10">(C45/C32-1)*100</f>
        <v>-0.74501623259952687</v>
      </c>
      <c r="D156" s="8">
        <f t="shared" si="10"/>
        <v>-6.5686512904917667</v>
      </c>
      <c r="E156" s="8">
        <f t="shared" si="10"/>
        <v>2.276932717826341</v>
      </c>
      <c r="F156" s="8">
        <f t="shared" si="10"/>
        <v>4.6614692570976946</v>
      </c>
      <c r="G156" s="10"/>
      <c r="H156" s="11" t="s">
        <v>25</v>
      </c>
      <c r="I156" s="8">
        <v>3.6369734044227702</v>
      </c>
      <c r="J156" s="8">
        <v>2.8576127966140299</v>
      </c>
      <c r="K156" s="8">
        <v>-6.8443041959295501</v>
      </c>
      <c r="L156" s="8">
        <v>8.6778061636477108</v>
      </c>
    </row>
    <row r="157" spans="1:13" ht="13.5" hidden="1" customHeight="1">
      <c r="A157" s="3"/>
      <c r="B157" s="11" t="s">
        <v>26</v>
      </c>
      <c r="C157" s="8">
        <f t="shared" ref="C157:F157" si="11">(C46/C33-1)*100</f>
        <v>-0.5603462556573291</v>
      </c>
      <c r="D157" s="8">
        <f t="shared" si="11"/>
        <v>-6.3747168839692447</v>
      </c>
      <c r="E157" s="8">
        <f t="shared" si="11"/>
        <v>1.2626279582441891</v>
      </c>
      <c r="F157" s="8">
        <f t="shared" si="11"/>
        <v>5.1000000000002155</v>
      </c>
      <c r="G157" s="3"/>
      <c r="H157" s="11" t="s">
        <v>26</v>
      </c>
      <c r="I157" s="8">
        <v>3.8999999999999702</v>
      </c>
      <c r="J157" s="8">
        <v>3.2462913555730402</v>
      </c>
      <c r="K157" s="8">
        <v>-6.4272962463027401</v>
      </c>
      <c r="L157" s="8">
        <v>8.9615573401049993</v>
      </c>
    </row>
    <row r="158" spans="1:13" ht="4.5" customHeight="1">
      <c r="A158" s="3"/>
      <c r="B158" s="11"/>
      <c r="C158" s="8"/>
      <c r="D158" s="8"/>
      <c r="E158" s="8"/>
      <c r="F158" s="8"/>
      <c r="G158" s="3"/>
      <c r="H158" s="11"/>
      <c r="I158" s="8"/>
      <c r="J158" s="8"/>
      <c r="K158" s="8"/>
      <c r="L158" s="8"/>
    </row>
    <row r="159" spans="1:13" ht="13.5" hidden="1" customHeight="1">
      <c r="A159" s="3">
        <v>2021</v>
      </c>
      <c r="B159" s="12" t="s">
        <v>15</v>
      </c>
      <c r="C159" s="9">
        <v>-0.38898168500202102</v>
      </c>
      <c r="D159" s="9">
        <v>-4.6953638652107896</v>
      </c>
      <c r="E159" s="9">
        <v>-5.9831025098825297</v>
      </c>
      <c r="F159" s="9">
        <v>4.8986960576911303</v>
      </c>
      <c r="G159" s="3">
        <v>2021</v>
      </c>
      <c r="H159" s="12" t="s">
        <v>15</v>
      </c>
      <c r="I159" s="8">
        <v>4.2378750872336104</v>
      </c>
      <c r="J159" s="8">
        <v>2.6880144622554201</v>
      </c>
      <c r="K159" s="8">
        <v>-4.8999999999999302</v>
      </c>
      <c r="L159" s="8">
        <v>7.4701507116861103</v>
      </c>
    </row>
    <row r="160" spans="1:13" ht="13.5" hidden="1" customHeight="1">
      <c r="A160" s="3"/>
      <c r="B160" s="11" t="s">
        <v>16</v>
      </c>
      <c r="C160" s="9">
        <v>-5.6043225094037898E-2</v>
      </c>
      <c r="D160" s="9">
        <v>-5.1043916812663399</v>
      </c>
      <c r="E160" s="9">
        <v>-1.98720014928755</v>
      </c>
      <c r="F160" s="9">
        <v>5.4178735954694597</v>
      </c>
      <c r="G160" s="3"/>
      <c r="H160" s="11" t="s">
        <v>16</v>
      </c>
      <c r="I160" s="8">
        <v>3.3999999999995598</v>
      </c>
      <c r="J160" s="8">
        <v>2.5327749732131402</v>
      </c>
      <c r="K160" s="8">
        <v>-4.3405210297646004</v>
      </c>
      <c r="L160" s="8">
        <v>6.3754024970191798</v>
      </c>
    </row>
    <row r="161" spans="1:12" ht="13.5" hidden="1" customHeight="1">
      <c r="A161" s="10"/>
      <c r="B161" s="11" t="s">
        <v>27</v>
      </c>
      <c r="C161" s="9">
        <v>1.8372674060052501</v>
      </c>
      <c r="D161" s="9">
        <v>-2.2746365865326701</v>
      </c>
      <c r="E161" s="9">
        <v>3.5698994273412699</v>
      </c>
      <c r="F161" s="9">
        <v>6.4889554598443402</v>
      </c>
      <c r="G161" s="10"/>
      <c r="H161" s="11" t="s">
        <v>27</v>
      </c>
      <c r="I161" s="8">
        <v>4.5359799720171798</v>
      </c>
      <c r="J161" s="8">
        <v>4.9364670784766096</v>
      </c>
      <c r="K161" s="8">
        <v>-2.4647149733377698</v>
      </c>
      <c r="L161" s="8">
        <v>7.7560930894590596</v>
      </c>
    </row>
    <row r="162" spans="1:12" ht="13.5" hidden="1" customHeight="1">
      <c r="A162" s="10"/>
      <c r="B162" s="11" t="s">
        <v>18</v>
      </c>
      <c r="C162" s="9">
        <v>40.485070449702398</v>
      </c>
      <c r="D162" s="9">
        <v>37.750255219853102</v>
      </c>
      <c r="E162" s="9">
        <v>6.6737773249470704</v>
      </c>
      <c r="F162" s="9">
        <v>9.8707761801223306</v>
      </c>
      <c r="G162" s="10"/>
      <c r="H162" s="11" t="s">
        <v>18</v>
      </c>
      <c r="I162" s="8">
        <v>35.806058676309803</v>
      </c>
      <c r="J162" s="8">
        <v>55.285908259567002</v>
      </c>
      <c r="K162" s="8">
        <v>69.1311729574618</v>
      </c>
      <c r="L162" s="8">
        <v>106.131672817801</v>
      </c>
    </row>
    <row r="163" spans="1:12" ht="13.5" hidden="1" customHeight="1">
      <c r="A163" s="10"/>
      <c r="B163" s="11" t="s">
        <v>35</v>
      </c>
      <c r="C163" s="9">
        <v>30.916822124211599</v>
      </c>
      <c r="D163" s="9">
        <v>10.7213751413898</v>
      </c>
      <c r="E163" s="9">
        <v>9.7972628576871994</v>
      </c>
      <c r="F163" s="9">
        <v>6.3140705435576399</v>
      </c>
      <c r="G163" s="10"/>
      <c r="H163" s="11" t="s">
        <v>35</v>
      </c>
      <c r="I163" s="8">
        <v>14.34345532004</v>
      </c>
      <c r="J163" s="8">
        <v>27.910670286051701</v>
      </c>
      <c r="K163" s="8">
        <v>70.478333168456103</v>
      </c>
      <c r="L163" s="8">
        <v>25.856925573282901</v>
      </c>
    </row>
    <row r="164" spans="1:12" ht="13.5" hidden="1" customHeight="1">
      <c r="A164" s="10"/>
      <c r="B164" s="11" t="s">
        <v>36</v>
      </c>
      <c r="C164" s="9">
        <v>3.5755958375701899</v>
      </c>
      <c r="D164" s="9">
        <v>-22.4977292589626</v>
      </c>
      <c r="E164" s="9">
        <v>2.88381389726753</v>
      </c>
      <c r="F164" s="9">
        <v>-1.85817266753933</v>
      </c>
      <c r="G164" s="10"/>
      <c r="H164" s="11" t="s">
        <v>36</v>
      </c>
      <c r="I164" s="8">
        <v>-9.1507684901276498</v>
      </c>
      <c r="J164" s="8">
        <v>-3.5503459035248999</v>
      </c>
      <c r="K164" s="8">
        <v>17.2050002758467</v>
      </c>
      <c r="L164" s="8">
        <v>10.752348561571999</v>
      </c>
    </row>
    <row r="165" spans="1:12" ht="13.5" hidden="1" customHeight="1">
      <c r="A165" s="10"/>
      <c r="B165" s="11" t="s">
        <v>34</v>
      </c>
      <c r="C165" s="9">
        <v>-1.054334706591</v>
      </c>
      <c r="D165" s="9">
        <v>-22.110750799742899</v>
      </c>
      <c r="E165" s="9">
        <v>4.8016665743304996</v>
      </c>
      <c r="F165" s="9">
        <v>1.7997570705119901</v>
      </c>
      <c r="G165" s="10"/>
      <c r="H165" s="11" t="s">
        <v>34</v>
      </c>
      <c r="I165" s="8">
        <v>-12.1</v>
      </c>
      <c r="J165" s="8">
        <v>-10.413746521417</v>
      </c>
      <c r="K165" s="8">
        <v>5.7188909545377502</v>
      </c>
      <c r="L165" s="8">
        <v>-1.1860520057234301</v>
      </c>
    </row>
    <row r="166" spans="1:12" ht="13.5" hidden="1" customHeight="1">
      <c r="A166" s="60"/>
      <c r="B166" s="11" t="s">
        <v>22</v>
      </c>
      <c r="C166" s="9">
        <v>-6.4302660156256894E-2</v>
      </c>
      <c r="D166" s="9">
        <v>-19.3885607684931</v>
      </c>
      <c r="E166" s="9">
        <v>3.8657397328741401</v>
      </c>
      <c r="F166" s="9">
        <v>3.3732940028389198</v>
      </c>
      <c r="G166" s="60"/>
      <c r="H166" s="11" t="s">
        <v>22</v>
      </c>
      <c r="I166" s="8">
        <v>-9.6976085900563902</v>
      </c>
      <c r="J166" s="8">
        <v>-6.7304477651326602</v>
      </c>
      <c r="K166" s="8">
        <v>5.1000000000000201</v>
      </c>
      <c r="L166" s="8">
        <v>0.30239817848865003</v>
      </c>
    </row>
    <row r="167" spans="1:12" ht="13.5" hidden="1" customHeight="1">
      <c r="A167" s="60"/>
      <c r="B167" s="11" t="s">
        <v>23</v>
      </c>
      <c r="C167" s="9">
        <v>0.88497983796380597</v>
      </c>
      <c r="D167" s="9">
        <v>-14.277367781341599</v>
      </c>
      <c r="E167" s="9">
        <v>8.6494238187961905</v>
      </c>
      <c r="F167" s="9">
        <v>6.29389109539507</v>
      </c>
      <c r="G167" s="60"/>
      <c r="H167" s="11" t="s">
        <v>23</v>
      </c>
      <c r="I167" s="8">
        <v>-8.7244684173621092</v>
      </c>
      <c r="J167" s="8">
        <v>-3.6672565307303202</v>
      </c>
      <c r="K167" s="8">
        <v>3.6662952094512802</v>
      </c>
      <c r="L167" s="8">
        <v>0.131377163831603</v>
      </c>
    </row>
    <row r="168" spans="1:12" ht="13.5" hidden="1" customHeight="1">
      <c r="A168" s="60"/>
      <c r="B168" s="11" t="s">
        <v>24</v>
      </c>
      <c r="C168" s="9">
        <v>4.4485743875948103</v>
      </c>
      <c r="D168" s="9">
        <v>-6.9402492608652704</v>
      </c>
      <c r="E168" s="9">
        <v>13.121375064574099</v>
      </c>
      <c r="F168" s="9">
        <v>10.621031043372399</v>
      </c>
      <c r="G168" s="60"/>
      <c r="H168" s="11" t="s">
        <v>24</v>
      </c>
      <c r="I168" s="8">
        <v>-2.6107824334090299</v>
      </c>
      <c r="J168" s="8">
        <v>0.21716645092029199</v>
      </c>
      <c r="K168" s="8">
        <v>5.0610234542107602</v>
      </c>
      <c r="L168" s="8">
        <v>2.50091528266283</v>
      </c>
    </row>
    <row r="169" spans="1:12" hidden="1">
      <c r="A169" s="3"/>
      <c r="B169" s="7" t="s">
        <v>25</v>
      </c>
      <c r="C169" s="9">
        <v>6.7607842279572301</v>
      </c>
      <c r="D169" s="9">
        <v>-2.1393798258260599</v>
      </c>
      <c r="E169" s="9">
        <v>15.490581479566901</v>
      </c>
      <c r="F169" s="9">
        <v>11.1754735992987</v>
      </c>
      <c r="G169" s="3"/>
      <c r="H169" s="7" t="s">
        <v>25</v>
      </c>
      <c r="I169" s="8">
        <v>1.0992897861784801</v>
      </c>
      <c r="J169" s="8">
        <v>2.4239061237642399</v>
      </c>
      <c r="K169" s="8">
        <v>7.5705755536088901</v>
      </c>
      <c r="L169" s="8">
        <v>1.84498732193461</v>
      </c>
    </row>
    <row r="170" spans="1:12" hidden="1">
      <c r="A170" s="3"/>
      <c r="B170" s="7" t="s">
        <v>26</v>
      </c>
      <c r="C170" s="9">
        <v>4.1483495053947097</v>
      </c>
      <c r="D170" s="9">
        <v>0.40719150119636899</v>
      </c>
      <c r="E170" s="9">
        <v>14.7237264257954</v>
      </c>
      <c r="F170" s="9">
        <v>8.0598654009849806</v>
      </c>
      <c r="G170" s="3"/>
      <c r="H170" s="7" t="s">
        <v>26</v>
      </c>
      <c r="I170" s="8">
        <v>1.6999999999995901</v>
      </c>
      <c r="J170" s="8">
        <v>1.6670740464738201</v>
      </c>
      <c r="K170" s="8">
        <v>2.3417661478747802</v>
      </c>
      <c r="L170" s="8">
        <v>2.9277877989621</v>
      </c>
    </row>
    <row r="171" spans="1:12" hidden="1">
      <c r="A171" s="3"/>
      <c r="B171" s="7"/>
      <c r="C171" s="9"/>
      <c r="D171" s="9"/>
      <c r="E171" s="9"/>
      <c r="F171" s="9"/>
      <c r="G171" s="3"/>
      <c r="H171" s="7"/>
      <c r="I171" s="8"/>
      <c r="J171" s="8"/>
      <c r="K171" s="8"/>
      <c r="L171" s="8"/>
    </row>
    <row r="172" spans="1:12" ht="13.5" hidden="1" customHeight="1">
      <c r="A172" s="3">
        <v>2022</v>
      </c>
      <c r="B172" s="12" t="s">
        <v>15</v>
      </c>
      <c r="C172" s="9">
        <f>(C61/C48-1)*100</f>
        <v>5.7128380236438625</v>
      </c>
      <c r="D172" s="9">
        <f t="shared" ref="D172:F172" si="12">(D61/D48-1)*100</f>
        <v>2.5999999934244178</v>
      </c>
      <c r="E172" s="9">
        <f t="shared" si="12"/>
        <v>15.26808520352283</v>
      </c>
      <c r="F172" s="9">
        <f t="shared" si="12"/>
        <v>9.4703306367793552</v>
      </c>
      <c r="G172" s="3">
        <v>2022</v>
      </c>
      <c r="H172" s="12" t="s">
        <v>15</v>
      </c>
      <c r="I172" s="8">
        <f>(I61/I48-1)*100</f>
        <v>1.9477522719440588</v>
      </c>
      <c r="J172" s="8">
        <f t="shared" ref="J172:L172" si="13">(J61/J48-1)*100</f>
        <v>2.3356979189812499</v>
      </c>
      <c r="K172" s="8">
        <f t="shared" si="13"/>
        <v>5.181649843805447</v>
      </c>
      <c r="L172" s="8">
        <f t="shared" si="13"/>
        <v>2.6507543736721928</v>
      </c>
    </row>
    <row r="173" spans="1:12" ht="13.5" hidden="1" customHeight="1">
      <c r="A173" s="3"/>
      <c r="B173" s="13" t="s">
        <v>16</v>
      </c>
      <c r="C173" s="9">
        <f>(C62/C49-1)*100</f>
        <v>6.2270292977598007</v>
      </c>
      <c r="D173" s="9">
        <f t="shared" ref="D173:F173" si="14">(D62/D49-1)*100</f>
        <v>3.8677330562628454</v>
      </c>
      <c r="E173" s="9">
        <f t="shared" si="14"/>
        <v>15.853391571156973</v>
      </c>
      <c r="F173" s="9">
        <f t="shared" si="14"/>
        <v>9.1997264524322997</v>
      </c>
      <c r="G173" s="3"/>
      <c r="H173" s="13" t="s">
        <v>16</v>
      </c>
      <c r="I173" s="8">
        <f t="shared" ref="I173:L173" si="15">(I62/I49-1)*100</f>
        <v>2.6000000016961788</v>
      </c>
      <c r="J173" s="8">
        <f t="shared" si="15"/>
        <v>2.0900135558908461</v>
      </c>
      <c r="K173" s="8">
        <f t="shared" si="15"/>
        <v>5.9566678328583089</v>
      </c>
      <c r="L173" s="8">
        <f t="shared" si="15"/>
        <v>3.4000000298222144</v>
      </c>
    </row>
    <row r="174" spans="1:12" ht="13.5" hidden="1" customHeight="1">
      <c r="A174" s="10"/>
      <c r="B174" s="13" t="s">
        <v>17</v>
      </c>
      <c r="C174" s="9">
        <f t="shared" ref="C174:F174" si="16">(C63/C50-1)*100</f>
        <v>8.5567248638846571</v>
      </c>
      <c r="D174" s="9">
        <f t="shared" si="16"/>
        <v>7.5658455033894345</v>
      </c>
      <c r="E174" s="9">
        <f t="shared" si="16"/>
        <v>18.1652080956775</v>
      </c>
      <c r="F174" s="9">
        <f t="shared" si="16"/>
        <v>9.3633624091873138</v>
      </c>
      <c r="G174" s="10"/>
      <c r="H174" s="13" t="s">
        <v>17</v>
      </c>
      <c r="I174" s="8">
        <f t="shared" ref="I174:L174" si="17">(I63/I50-1)*100</f>
        <v>8.9779193165163242</v>
      </c>
      <c r="J174" s="8">
        <f t="shared" si="17"/>
        <v>5.7356732799946908</v>
      </c>
      <c r="K174" s="8">
        <f t="shared" si="17"/>
        <v>6.8353033233051086</v>
      </c>
      <c r="L174" s="8">
        <f t="shared" si="17"/>
        <v>5.7222135629501958</v>
      </c>
    </row>
    <row r="175" spans="1:12" ht="13.5" hidden="1" customHeight="1">
      <c r="A175" s="10"/>
      <c r="B175" s="13" t="s">
        <v>28</v>
      </c>
      <c r="C175" s="9">
        <f t="shared" ref="C175:F175" si="18">(C64/C51-1)*100</f>
        <v>11.458916181394851</v>
      </c>
      <c r="D175" s="9">
        <f t="shared" si="18"/>
        <v>6.74628230025065</v>
      </c>
      <c r="E175" s="9">
        <f t="shared" si="18"/>
        <v>14.862142418665858</v>
      </c>
      <c r="F175" s="9">
        <f t="shared" si="18"/>
        <v>11.813946626599581</v>
      </c>
      <c r="G175" s="10"/>
      <c r="H175" s="13" t="s">
        <v>28</v>
      </c>
      <c r="I175" s="8">
        <f t="shared" ref="I175:L175" si="19">(I64/I51-1)*100</f>
        <v>22.884507290180011</v>
      </c>
      <c r="J175" s="8">
        <f t="shared" si="19"/>
        <v>8.77022292620142</v>
      </c>
      <c r="K175" s="8">
        <f t="shared" si="19"/>
        <v>6.5187709814361172</v>
      </c>
      <c r="L175" s="8">
        <f t="shared" si="19"/>
        <v>6.3283318559648194</v>
      </c>
    </row>
    <row r="176" spans="1:12" ht="13.5" hidden="1" customHeight="1">
      <c r="A176" s="10"/>
      <c r="B176" s="11" t="s">
        <v>29</v>
      </c>
      <c r="C176" s="9">
        <f t="shared" ref="C176:F176" si="20">(C65/C52-1)*100</f>
        <v>11.743548930088753</v>
      </c>
      <c r="D176" s="9">
        <f t="shared" si="20"/>
        <v>11.963132466276271</v>
      </c>
      <c r="E176" s="9">
        <f t="shared" si="20"/>
        <v>17.655231560261164</v>
      </c>
      <c r="F176" s="9">
        <f t="shared" si="20"/>
        <v>7.4016542142086861</v>
      </c>
      <c r="G176" s="10"/>
      <c r="H176" s="11" t="s">
        <v>29</v>
      </c>
      <c r="I176" s="8">
        <f t="shared" ref="I176:L176" si="21">(I65/I52-1)*100</f>
        <v>22.149702793847361</v>
      </c>
      <c r="J176" s="8">
        <f t="shared" si="21"/>
        <v>10.093654377363958</v>
      </c>
      <c r="K176" s="8">
        <f t="shared" si="21"/>
        <v>8.7889970388409289</v>
      </c>
      <c r="L176" s="8">
        <f t="shared" si="21"/>
        <v>3.8453702408086654</v>
      </c>
    </row>
    <row r="177" spans="1:12" ht="13.5" hidden="1" customHeight="1">
      <c r="A177" s="10"/>
      <c r="B177" s="11" t="s">
        <v>36</v>
      </c>
      <c r="C177" s="9">
        <f t="shared" ref="C177:F177" si="22">(C66/C53-1)*100</f>
        <v>19.304809194950856</v>
      </c>
      <c r="D177" s="9">
        <f t="shared" si="22"/>
        <v>43.419623570411268</v>
      </c>
      <c r="E177" s="9">
        <f t="shared" si="22"/>
        <v>13.567767887042326</v>
      </c>
      <c r="F177" s="9">
        <f t="shared" si="22"/>
        <v>9.3504745613944618</v>
      </c>
      <c r="G177" s="10"/>
      <c r="H177" s="11" t="s">
        <v>36</v>
      </c>
      <c r="I177" s="8">
        <f t="shared" ref="I177:L177" si="23">(I66/I53-1)*100</f>
        <v>32.570090418878486</v>
      </c>
      <c r="J177" s="8">
        <f t="shared" si="23"/>
        <v>22.906190746250399</v>
      </c>
      <c r="K177" s="8">
        <f t="shared" si="23"/>
        <v>18.712690923220809</v>
      </c>
      <c r="L177" s="8">
        <f t="shared" si="23"/>
        <v>9.6561797354842263</v>
      </c>
    </row>
    <row r="178" spans="1:12" ht="13.5" hidden="1" customHeight="1">
      <c r="A178" s="10"/>
      <c r="B178" s="11" t="s">
        <v>37</v>
      </c>
      <c r="C178" s="9">
        <f t="shared" ref="C178:F178" si="24">(C67/C54-1)*100</f>
        <v>20.551642452765705</v>
      </c>
      <c r="D178" s="9">
        <f t="shared" si="24"/>
        <v>32.502681389987842</v>
      </c>
      <c r="E178" s="9">
        <f t="shared" si="24"/>
        <v>17.826803746019838</v>
      </c>
      <c r="F178" s="9">
        <f t="shared" si="24"/>
        <v>7.1910261838140643</v>
      </c>
      <c r="G178" s="10"/>
      <c r="H178" s="11" t="s">
        <v>37</v>
      </c>
      <c r="I178" s="8">
        <f t="shared" ref="I178:L178" si="25">(I67/I54-1)*100</f>
        <v>34.954137301796173</v>
      </c>
      <c r="J178" s="8">
        <f t="shared" si="25"/>
        <v>19.959810846619064</v>
      </c>
      <c r="K178" s="8">
        <f t="shared" si="25"/>
        <v>22.023179215180399</v>
      </c>
      <c r="L178" s="8">
        <f t="shared" si="25"/>
        <v>10.754606675550459</v>
      </c>
    </row>
    <row r="179" spans="1:12" ht="13.5" hidden="1" customHeight="1">
      <c r="A179" s="60"/>
      <c r="B179" s="11" t="s">
        <v>38</v>
      </c>
      <c r="C179" s="9">
        <f t="shared" ref="C179" si="26">(C68/C55-1)*100</f>
        <v>15.959857143400026</v>
      </c>
      <c r="D179" s="9">
        <f t="shared" ref="D179:F179" si="27">(D68/D55-1)*100</f>
        <v>23.922223343880034</v>
      </c>
      <c r="E179" s="9">
        <f t="shared" si="27"/>
        <v>12.720912750249912</v>
      </c>
      <c r="F179" s="9">
        <f t="shared" si="27"/>
        <v>5.8515770720625637</v>
      </c>
      <c r="G179" s="60"/>
      <c r="H179" s="11" t="s">
        <v>38</v>
      </c>
      <c r="I179" s="8">
        <f t="shared" ref="I179:L179" si="28">(I68/I55-1)*100</f>
        <v>27.891120302771522</v>
      </c>
      <c r="J179" s="8">
        <f t="shared" si="28"/>
        <v>14.518653880691733</v>
      </c>
      <c r="K179" s="8">
        <f t="shared" si="28"/>
        <v>16.804726237923461</v>
      </c>
      <c r="L179" s="8">
        <f t="shared" si="28"/>
        <v>9.8806874676253607</v>
      </c>
    </row>
    <row r="180" spans="1:12" ht="13.5" hidden="1" customHeight="1">
      <c r="A180" s="60"/>
      <c r="B180" s="15" t="s">
        <v>23</v>
      </c>
      <c r="C180" s="9">
        <f t="shared" ref="C180" si="29">(C69/C56-1)*100</f>
        <v>13.314670979999788</v>
      </c>
      <c r="D180" s="9">
        <f t="shared" ref="D180:F180" si="30">(D69/D56-1)*100</f>
        <v>27.549987934576325</v>
      </c>
      <c r="E180" s="9">
        <f t="shared" si="30"/>
        <v>16.00650358056366</v>
      </c>
      <c r="F180" s="9">
        <f t="shared" si="30"/>
        <v>3.8194643544435136</v>
      </c>
      <c r="G180" s="60"/>
      <c r="H180" s="15" t="s">
        <v>23</v>
      </c>
      <c r="I180" s="8">
        <f t="shared" ref="I180:L180" si="31">(I69/I56-1)*100</f>
        <v>21.945519320096096</v>
      </c>
      <c r="J180" s="8">
        <f t="shared" si="31"/>
        <v>11.14234586924303</v>
      </c>
      <c r="K180" s="8">
        <f t="shared" si="31"/>
        <v>13.947794378052025</v>
      </c>
      <c r="L180" s="8">
        <f t="shared" si="31"/>
        <v>6.6474985999367631</v>
      </c>
    </row>
    <row r="181" spans="1:12" ht="13.5" hidden="1" customHeight="1">
      <c r="A181" s="60"/>
      <c r="B181" s="15" t="s">
        <v>24</v>
      </c>
      <c r="C181" s="9">
        <f t="shared" ref="C181:F181" si="32">(C70/C57-1)*100</f>
        <v>7.3260156542542365</v>
      </c>
      <c r="D181" s="9">
        <f t="shared" si="32"/>
        <v>17.890927233114805</v>
      </c>
      <c r="E181" s="9">
        <f t="shared" si="32"/>
        <v>11.801564720533664</v>
      </c>
      <c r="F181" s="9">
        <f t="shared" si="32"/>
        <v>3.6844382700677025</v>
      </c>
      <c r="G181" s="60"/>
      <c r="H181" s="15" t="s">
        <v>24</v>
      </c>
      <c r="I181" s="8">
        <f t="shared" ref="I181:L181" si="33">(I70/I57-1)*100</f>
        <v>18.767719792989258</v>
      </c>
      <c r="J181" s="8">
        <f t="shared" si="33"/>
        <v>3.608965001568043</v>
      </c>
      <c r="K181" s="8">
        <f t="shared" si="33"/>
        <v>3.1149326748572514</v>
      </c>
      <c r="L181" s="8">
        <f t="shared" si="33"/>
        <v>5.9384089872863033</v>
      </c>
    </row>
    <row r="182" spans="1:12" hidden="1">
      <c r="A182" s="3"/>
      <c r="B182" s="7" t="s">
        <v>25</v>
      </c>
      <c r="C182" s="9">
        <f>(C71/C58-1)*100</f>
        <v>5.5886649927271215</v>
      </c>
      <c r="D182" s="9">
        <f t="shared" ref="D182:F182" si="34">(D71/D58-1)*100</f>
        <v>14.718300255404015</v>
      </c>
      <c r="E182" s="9">
        <f t="shared" si="34"/>
        <v>9.4047053171292028</v>
      </c>
      <c r="F182" s="9">
        <f t="shared" si="34"/>
        <v>6.0228226509483784</v>
      </c>
      <c r="G182" s="3"/>
      <c r="H182" s="7" t="s">
        <v>25</v>
      </c>
      <c r="I182" s="8">
        <f t="shared" ref="I182:L182" si="35">(I71/I58-1)*100</f>
        <v>14.395021196528003</v>
      </c>
      <c r="J182" s="8">
        <f t="shared" si="35"/>
        <v>3.8681311906221705</v>
      </c>
      <c r="K182" s="8">
        <f t="shared" si="35"/>
        <v>0.1237526630874175</v>
      </c>
      <c r="L182" s="8">
        <f t="shared" si="35"/>
        <v>6.2251466392334143</v>
      </c>
    </row>
    <row r="183" spans="1:12" hidden="1">
      <c r="A183" s="3"/>
      <c r="B183" s="79" t="s">
        <v>26</v>
      </c>
      <c r="C183" s="9">
        <f t="shared" ref="C183:F183" si="36">(C72/C59-1)*100</f>
        <v>4.7304645288986036</v>
      </c>
      <c r="D183" s="9">
        <f t="shared" si="36"/>
        <v>15.045747241794349</v>
      </c>
      <c r="E183" s="9">
        <f t="shared" si="36"/>
        <v>18.183982523870878</v>
      </c>
      <c r="F183" s="9">
        <f t="shared" si="36"/>
        <v>6.0860659341274159</v>
      </c>
      <c r="G183" s="3"/>
      <c r="H183" s="79" t="s">
        <v>26</v>
      </c>
      <c r="I183" s="8">
        <f t="shared" ref="I183:L183" si="37">(I72/I59-1)*100</f>
        <v>7.624736923452291</v>
      </c>
      <c r="J183" s="8">
        <f t="shared" si="37"/>
        <v>2.7289918692639636</v>
      </c>
      <c r="K183" s="8">
        <f t="shared" si="37"/>
        <v>-0.30665275249925905</v>
      </c>
      <c r="L183" s="8">
        <f t="shared" si="37"/>
        <v>5.8994472728653546</v>
      </c>
    </row>
    <row r="184" spans="1:12" ht="6.6" customHeight="1">
      <c r="A184" s="3"/>
      <c r="B184" s="7"/>
      <c r="C184" s="9"/>
      <c r="D184" s="9"/>
      <c r="E184" s="9"/>
      <c r="F184" s="9"/>
      <c r="G184" s="3"/>
      <c r="H184" s="7"/>
      <c r="I184" s="8"/>
      <c r="J184" s="8"/>
      <c r="K184" s="8"/>
      <c r="L184" s="8"/>
    </row>
    <row r="185" spans="1:12" ht="13.5" hidden="1" customHeight="1">
      <c r="A185" s="3">
        <v>2023</v>
      </c>
      <c r="B185" s="7" t="s">
        <v>15</v>
      </c>
      <c r="C185" s="9">
        <f t="shared" ref="C185:F188" si="38">(C74/C61-1)*100</f>
        <v>3.0607029505277161</v>
      </c>
      <c r="D185" s="9">
        <f t="shared" si="38"/>
        <v>9.5484299139605646</v>
      </c>
      <c r="E185" s="9">
        <f t="shared" si="38"/>
        <v>12.763779947442909</v>
      </c>
      <c r="F185" s="9">
        <f t="shared" si="38"/>
        <v>7.5503381123029012</v>
      </c>
      <c r="G185" s="3">
        <v>2023</v>
      </c>
      <c r="H185" s="7" t="s">
        <v>15</v>
      </c>
      <c r="I185" s="8">
        <f t="shared" ref="I185:L188" si="39">(I74/I61-1)*100</f>
        <v>8.6032863590755468</v>
      </c>
      <c r="J185" s="8">
        <f t="shared" si="39"/>
        <v>-3.9624729864837005</v>
      </c>
      <c r="K185" s="8">
        <f t="shared" si="39"/>
        <v>-2.8364609550057263</v>
      </c>
      <c r="L185" s="8">
        <f t="shared" si="39"/>
        <v>2.5630299550290836</v>
      </c>
    </row>
    <row r="186" spans="1:12" ht="13.5" hidden="1" customHeight="1">
      <c r="A186" s="3"/>
      <c r="B186" s="7" t="s">
        <v>16</v>
      </c>
      <c r="C186" s="9">
        <f t="shared" si="38"/>
        <v>5.904943644294236</v>
      </c>
      <c r="D186" s="9">
        <f t="shared" si="38"/>
        <v>9.0007452318017211</v>
      </c>
      <c r="E186" s="9">
        <f t="shared" si="38"/>
        <v>9.988968056940406</v>
      </c>
      <c r="F186" s="9">
        <f t="shared" si="38"/>
        <v>9.8729939487546048</v>
      </c>
      <c r="G186" s="3"/>
      <c r="H186" s="7" t="s">
        <v>16</v>
      </c>
      <c r="I186" s="8">
        <f t="shared" si="39"/>
        <v>15.758472834536352</v>
      </c>
      <c r="J186" s="8">
        <f t="shared" si="39"/>
        <v>1.9479572581308169</v>
      </c>
      <c r="K186" s="8">
        <f t="shared" si="39"/>
        <v>-1.033865370791176</v>
      </c>
      <c r="L186" s="8">
        <f t="shared" si="39"/>
        <v>6.1375330830301111</v>
      </c>
    </row>
    <row r="187" spans="1:12" ht="13.5" hidden="1" customHeight="1">
      <c r="A187" s="10"/>
      <c r="B187" s="11" t="s">
        <v>17</v>
      </c>
      <c r="C187" s="9">
        <f t="shared" si="38"/>
        <v>7.6111361607522632</v>
      </c>
      <c r="D187" s="9">
        <f t="shared" si="38"/>
        <v>5.5141473512038353</v>
      </c>
      <c r="E187" s="9">
        <f t="shared" si="38"/>
        <v>7.1635633643614582</v>
      </c>
      <c r="F187" s="9">
        <f t="shared" si="38"/>
        <v>12.886966345066053</v>
      </c>
      <c r="G187" s="10"/>
      <c r="H187" s="11" t="s">
        <v>17</v>
      </c>
      <c r="I187" s="8">
        <f t="shared" si="39"/>
        <v>16.407375305349102</v>
      </c>
      <c r="J187" s="8">
        <f t="shared" si="39"/>
        <v>7.6704442558154007</v>
      </c>
      <c r="K187" s="8">
        <f t="shared" si="39"/>
        <v>0.76492653996989013</v>
      </c>
      <c r="L187" s="8">
        <f t="shared" si="39"/>
        <v>10.672859344033991</v>
      </c>
    </row>
    <row r="188" spans="1:12" ht="13.5" hidden="1" customHeight="1">
      <c r="A188" s="10"/>
      <c r="B188" s="11" t="s">
        <v>18</v>
      </c>
      <c r="C188" s="9">
        <f t="shared" si="38"/>
        <v>3.1841456298933757</v>
      </c>
      <c r="D188" s="9">
        <f t="shared" si="38"/>
        <v>8.0414324175547058</v>
      </c>
      <c r="E188" s="9">
        <f t="shared" si="38"/>
        <v>5.0973708596180778</v>
      </c>
      <c r="F188" s="9">
        <f t="shared" si="38"/>
        <v>7.7047271638083448</v>
      </c>
      <c r="G188" s="10"/>
      <c r="H188" s="11" t="s">
        <v>18</v>
      </c>
      <c r="I188" s="8">
        <f t="shared" si="39"/>
        <v>5.3668967998189432</v>
      </c>
      <c r="J188" s="8">
        <f t="shared" si="39"/>
        <v>2.711951428865933</v>
      </c>
      <c r="K188" s="8">
        <f t="shared" si="39"/>
        <v>-1.0510272332558523</v>
      </c>
      <c r="L188" s="8">
        <f t="shared" si="39"/>
        <v>8.4808953035568457</v>
      </c>
    </row>
    <row r="189" spans="1:12" ht="13.5" hidden="1" customHeight="1">
      <c r="A189" s="10"/>
      <c r="B189" s="11" t="s">
        <v>19</v>
      </c>
      <c r="C189" s="9">
        <f t="shared" ref="C189:F189" si="40">(C78/C65-1)*100</f>
        <v>4.3898271633517894</v>
      </c>
      <c r="D189" s="9">
        <f t="shared" si="40"/>
        <v>7.2933710655043837</v>
      </c>
      <c r="E189" s="9">
        <f t="shared" si="40"/>
        <v>8.6343016097012892</v>
      </c>
      <c r="F189" s="9">
        <f t="shared" si="40"/>
        <v>9.6472973979164109</v>
      </c>
      <c r="G189" s="10"/>
      <c r="H189" s="11" t="s">
        <v>19</v>
      </c>
      <c r="I189" s="8">
        <f t="shared" ref="I189:L189" si="41">(I78/I65-1)*100</f>
        <v>7.934212056175749</v>
      </c>
      <c r="J189" s="8">
        <f t="shared" si="41"/>
        <v>5.7674723488869262</v>
      </c>
      <c r="K189" s="8">
        <f t="shared" si="41"/>
        <v>-1.7554514678519428</v>
      </c>
      <c r="L189" s="8">
        <f t="shared" si="41"/>
        <v>11.631777424292643</v>
      </c>
    </row>
    <row r="190" spans="1:12" ht="13.5" hidden="1" customHeight="1">
      <c r="A190" s="10"/>
      <c r="B190" s="11" t="s">
        <v>20</v>
      </c>
      <c r="C190" s="9">
        <f t="shared" ref="C190:F190" si="42">(C79/C66-1)*100</f>
        <v>3.0894593669678061</v>
      </c>
      <c r="D190" s="9">
        <f t="shared" si="42"/>
        <v>9.230463002527479</v>
      </c>
      <c r="E190" s="9">
        <f t="shared" si="42"/>
        <v>4.7104620252432117</v>
      </c>
      <c r="F190" s="9">
        <f t="shared" si="42"/>
        <v>7.8017488193522055</v>
      </c>
      <c r="G190" s="10"/>
      <c r="H190" s="11" t="s">
        <v>20</v>
      </c>
      <c r="I190" s="8">
        <f t="shared" ref="I190:L190" si="43">(I79/I66-1)*100</f>
        <v>4.8457944460145397</v>
      </c>
      <c r="J190" s="8">
        <f t="shared" si="43"/>
        <v>1.0757619071812385</v>
      </c>
      <c r="K190" s="8">
        <f t="shared" si="43"/>
        <v>-0.78942837187129244</v>
      </c>
      <c r="L190" s="8">
        <f t="shared" si="43"/>
        <v>11.410285802418629</v>
      </c>
    </row>
    <row r="191" spans="1:12" ht="13.5" hidden="1" customHeight="1">
      <c r="A191" s="10"/>
      <c r="B191" s="11" t="s">
        <v>21</v>
      </c>
      <c r="C191" s="9">
        <f t="shared" ref="C191:F191" si="44">(C80/C67-1)*100</f>
        <v>5.6912764970528995</v>
      </c>
      <c r="D191" s="9">
        <f t="shared" si="44"/>
        <v>10.496569502008569</v>
      </c>
      <c r="E191" s="9">
        <f t="shared" si="44"/>
        <v>5.4118718329723148</v>
      </c>
      <c r="F191" s="9">
        <f t="shared" si="44"/>
        <v>8.7768400224758736</v>
      </c>
      <c r="G191" s="10"/>
      <c r="H191" s="11" t="s">
        <v>21</v>
      </c>
      <c r="I191" s="8">
        <f t="shared" ref="I191:L191" si="45">(I80/I67-1)*100</f>
        <v>2.7613850125123518</v>
      </c>
      <c r="J191" s="8">
        <f t="shared" si="45"/>
        <v>3.4017731700628939</v>
      </c>
      <c r="K191" s="8">
        <f t="shared" si="45"/>
        <v>5.7767314888136578</v>
      </c>
      <c r="L191" s="8">
        <f t="shared" si="45"/>
        <v>10.291708631122365</v>
      </c>
    </row>
    <row r="192" spans="1:12" ht="13.5" hidden="1" customHeight="1">
      <c r="A192" s="60"/>
      <c r="B192" s="11" t="s">
        <v>30</v>
      </c>
      <c r="C192" s="9">
        <f t="shared" ref="C192:F192" si="46">(C81/C68-1)*100</f>
        <v>6.2008607585795072</v>
      </c>
      <c r="D192" s="9">
        <f t="shared" si="46"/>
        <v>10.278196747257674</v>
      </c>
      <c r="E192" s="9">
        <f t="shared" si="46"/>
        <v>7.9036221240559312</v>
      </c>
      <c r="F192" s="9">
        <f t="shared" si="46"/>
        <v>8.1293588323456021</v>
      </c>
      <c r="G192" s="60"/>
      <c r="H192" s="11" t="s">
        <v>30</v>
      </c>
      <c r="I192" s="8">
        <f t="shared" ref="I192:L192" si="47">(I81/I68-1)*100</f>
        <v>5.4439111251432859</v>
      </c>
      <c r="J192" s="8">
        <f t="shared" si="47"/>
        <v>1.0040510729135033</v>
      </c>
      <c r="K192" s="8">
        <f t="shared" si="47"/>
        <v>6.1939966979381422</v>
      </c>
      <c r="L192" s="8">
        <f t="shared" si="47"/>
        <v>6.3065589932093769</v>
      </c>
    </row>
    <row r="193" spans="1:14" ht="13.5" hidden="1" customHeight="1">
      <c r="A193" s="60"/>
      <c r="B193" s="11" t="s">
        <v>23</v>
      </c>
      <c r="C193" s="9">
        <f t="shared" ref="C193:F193" si="48">(C82/C69-1)*100</f>
        <v>6.9035001745819669</v>
      </c>
      <c r="D193" s="9">
        <f t="shared" si="48"/>
        <v>7.3017217165889603</v>
      </c>
      <c r="E193" s="9">
        <f t="shared" si="48"/>
        <v>9.8709994110348873</v>
      </c>
      <c r="F193" s="9">
        <f t="shared" si="48"/>
        <v>7.6998479791408503</v>
      </c>
      <c r="G193" s="60"/>
      <c r="H193" s="11" t="s">
        <v>23</v>
      </c>
      <c r="I193" s="8">
        <f t="shared" ref="I193:L193" si="49">(I82/I69-1)*100</f>
        <v>3.9750407196522008</v>
      </c>
      <c r="J193" s="8">
        <f t="shared" si="49"/>
        <v>1.4489126029984867</v>
      </c>
      <c r="K193" s="8">
        <f t="shared" si="49"/>
        <v>8.5706680379166613</v>
      </c>
      <c r="L193" s="8">
        <f t="shared" si="49"/>
        <v>6.6238919835346355</v>
      </c>
    </row>
    <row r="194" spans="1:14" ht="12.75" hidden="1" customHeight="1">
      <c r="A194" s="60"/>
      <c r="B194" s="11" t="s">
        <v>24</v>
      </c>
      <c r="C194" s="9">
        <f t="shared" ref="C194:F194" si="50">(C83/C70-1)*100</f>
        <v>5.7459654407542082</v>
      </c>
      <c r="D194" s="9">
        <f t="shared" si="50"/>
        <v>4.2124207074741182</v>
      </c>
      <c r="E194" s="9">
        <f t="shared" si="50"/>
        <v>8.8557643035408482</v>
      </c>
      <c r="F194" s="9">
        <f t="shared" si="50"/>
        <v>3.2520666466686388</v>
      </c>
      <c r="G194" s="60"/>
      <c r="H194" s="11" t="s">
        <v>24</v>
      </c>
      <c r="I194" s="8">
        <f t="shared" ref="I194:L194" si="51">(I83/I70-1)*100</f>
        <v>4.6851141684695286</v>
      </c>
      <c r="J194" s="8">
        <f t="shared" si="51"/>
        <v>3.4381069677632325</v>
      </c>
      <c r="K194" s="8">
        <f t="shared" si="51"/>
        <v>7.4650604204227644</v>
      </c>
      <c r="L194" s="8">
        <f t="shared" si="51"/>
        <v>5.6604230800691102</v>
      </c>
    </row>
    <row r="195" spans="1:14" ht="12.75" hidden="1" customHeight="1">
      <c r="A195" s="3"/>
      <c r="B195" s="11" t="s">
        <v>25</v>
      </c>
      <c r="C195" s="9">
        <f t="shared" ref="C195:F195" si="52">(C84/C71-1)*100</f>
        <v>6.2355712120002016</v>
      </c>
      <c r="D195" s="9">
        <f t="shared" si="52"/>
        <v>4.1118296056573689</v>
      </c>
      <c r="E195" s="9">
        <f t="shared" si="52"/>
        <v>9.520194188239838</v>
      </c>
      <c r="F195" s="9">
        <f t="shared" si="52"/>
        <v>2.2583027702793856</v>
      </c>
      <c r="G195" s="3"/>
      <c r="H195" s="11" t="s">
        <v>25</v>
      </c>
      <c r="I195" s="8">
        <f t="shared" ref="I195:L195" si="53">(I84/I71-1)*100</f>
        <v>5.2192218932533452</v>
      </c>
      <c r="J195" s="8">
        <f t="shared" si="53"/>
        <v>2.6187952302275441</v>
      </c>
      <c r="K195" s="8">
        <f t="shared" si="53"/>
        <v>9.3445933680473381</v>
      </c>
      <c r="L195" s="8">
        <f t="shared" si="53"/>
        <v>3.3169421143078415</v>
      </c>
    </row>
    <row r="196" spans="1:14" ht="12.75" hidden="1" customHeight="1">
      <c r="A196" s="3"/>
      <c r="B196" s="11" t="s">
        <v>26</v>
      </c>
      <c r="C196" s="9">
        <f t="shared" ref="C196:F196" si="54">(C85/C72-1)*100</f>
        <v>4.3541292571395163</v>
      </c>
      <c r="D196" s="9">
        <f t="shared" si="54"/>
        <v>0.38635794665382583</v>
      </c>
      <c r="E196" s="9">
        <f t="shared" si="54"/>
        <v>5.4336197782309137</v>
      </c>
      <c r="F196" s="9">
        <f t="shared" si="54"/>
        <v>1.4491371697235689</v>
      </c>
      <c r="G196" s="3"/>
      <c r="H196" s="11" t="s">
        <v>26</v>
      </c>
      <c r="I196" s="8">
        <f t="shared" ref="I196:L196" si="55">(I85/I72-1)*100</f>
        <v>5.3263697770554508</v>
      </c>
      <c r="J196" s="8">
        <f t="shared" si="55"/>
        <v>1.1199812784714824</v>
      </c>
      <c r="K196" s="8">
        <f t="shared" si="55"/>
        <v>6.2266059465397205</v>
      </c>
      <c r="L196" s="8">
        <f t="shared" si="55"/>
        <v>2.0758977645862764</v>
      </c>
    </row>
    <row r="197" spans="1:14" ht="12.75" customHeight="1">
      <c r="A197" s="101">
        <v>2019</v>
      </c>
      <c r="B197" s="11"/>
      <c r="C197" s="9">
        <f t="shared" ref="C197:C202" si="56">(C87/C86-1)*100</f>
        <v>5.40888883693047</v>
      </c>
      <c r="D197" s="9">
        <f t="shared" ref="D197:F197" si="57">(D87/D86-1)*100</f>
        <v>4.1838359726414698</v>
      </c>
      <c r="E197" s="9">
        <f t="shared" si="57"/>
        <v>2.7228461589149155</v>
      </c>
      <c r="F197" s="9">
        <f t="shared" si="57"/>
        <v>6.1212518574686126</v>
      </c>
      <c r="G197" s="101">
        <v>2019</v>
      </c>
      <c r="H197" s="11"/>
      <c r="I197" s="9">
        <f t="shared" ref="I197:L197" si="58">(I87/I86-1)*100</f>
        <v>6.0709688188135269</v>
      </c>
      <c r="J197" s="9">
        <f t="shared" si="58"/>
        <v>2.4563463118374873</v>
      </c>
      <c r="K197" s="9">
        <f t="shared" si="58"/>
        <v>6.1426771555912696</v>
      </c>
      <c r="L197" s="9">
        <f t="shared" si="58"/>
        <v>3.2758563173745259</v>
      </c>
      <c r="N197" s="65"/>
    </row>
    <row r="198" spans="1:14" ht="12.75" customHeight="1">
      <c r="A198" s="101">
        <v>2020</v>
      </c>
      <c r="B198" s="11"/>
      <c r="C198" s="9">
        <f t="shared" si="56"/>
        <v>-5.4700317021751932</v>
      </c>
      <c r="D198" s="9">
        <f t="shared" ref="D198:F202" si="59">(D88/D87-1)*100</f>
        <v>-6.7552811167401972</v>
      </c>
      <c r="E198" s="9">
        <f t="shared" si="59"/>
        <v>8.7330105789051871E-2</v>
      </c>
      <c r="F198" s="9">
        <f t="shared" si="59"/>
        <v>3.5414699267746874</v>
      </c>
      <c r="G198" s="101">
        <v>2020</v>
      </c>
      <c r="H198" s="11"/>
      <c r="I198" s="9">
        <f t="shared" ref="I198:L198" si="60">(I88/I87-1)*100</f>
        <v>-1.0616078156543418</v>
      </c>
      <c r="J198" s="9">
        <f t="shared" si="60"/>
        <v>-5.282236266731088</v>
      </c>
      <c r="K198" s="9">
        <f t="shared" si="60"/>
        <v>-12.866495423606461</v>
      </c>
      <c r="L198" s="9">
        <f t="shared" si="60"/>
        <v>-0.81113252029375582</v>
      </c>
      <c r="N198" s="65"/>
    </row>
    <row r="199" spans="1:14" ht="12.75" customHeight="1">
      <c r="A199" s="101">
        <v>2021</v>
      </c>
      <c r="B199" s="11"/>
      <c r="C199" s="9">
        <f t="shared" si="56"/>
        <v>6.3721896153943192</v>
      </c>
      <c r="D199" s="9">
        <f t="shared" si="59"/>
        <v>-5.3016673621524513</v>
      </c>
      <c r="E199" s="9">
        <f t="shared" si="59"/>
        <v>6.1887225014453762</v>
      </c>
      <c r="F199" s="9">
        <f t="shared" si="59"/>
        <v>5.9805554680184558</v>
      </c>
      <c r="G199" s="101">
        <v>2021</v>
      </c>
      <c r="H199" s="11"/>
      <c r="I199" s="9">
        <f t="shared" ref="I199:L199" si="61">(I89/I88-1)*100</f>
        <v>0.72271682209315014</v>
      </c>
      <c r="J199" s="9">
        <f t="shared" si="61"/>
        <v>3.9814497039307728</v>
      </c>
      <c r="K199" s="9">
        <f t="shared" si="61"/>
        <v>10.476521014255024</v>
      </c>
      <c r="L199" s="9">
        <f t="shared" si="61"/>
        <v>9.822337306127471</v>
      </c>
      <c r="N199" s="65"/>
    </row>
    <row r="200" spans="1:14" ht="12.75" customHeight="1">
      <c r="A200" s="101">
        <v>2022</v>
      </c>
      <c r="B200" s="11"/>
      <c r="C200" s="9">
        <f t="shared" si="56"/>
        <v>10.679626634949857</v>
      </c>
      <c r="D200" s="9">
        <f t="shared" si="59"/>
        <v>16.164825011228444</v>
      </c>
      <c r="E200" s="9">
        <f t="shared" si="59"/>
        <v>15.070969195285343</v>
      </c>
      <c r="F200" s="9">
        <f t="shared" si="59"/>
        <v>7.3507211757781965</v>
      </c>
      <c r="G200" s="101">
        <v>2022</v>
      </c>
      <c r="H200" s="11"/>
      <c r="I200" s="9">
        <f t="shared" ref="I200:L200" si="62">(I90/I89-1)*100</f>
        <v>17.404084669773901</v>
      </c>
      <c r="J200" s="9">
        <f t="shared" si="62"/>
        <v>8.629579979915869</v>
      </c>
      <c r="K200" s="9">
        <f t="shared" si="62"/>
        <v>8.6654691613723855</v>
      </c>
      <c r="L200" s="9">
        <f t="shared" si="62"/>
        <v>6.3661737124180995</v>
      </c>
      <c r="N200" s="65"/>
    </row>
    <row r="201" spans="1:14">
      <c r="A201" s="101">
        <v>2023</v>
      </c>
      <c r="B201" s="7"/>
      <c r="C201" s="9">
        <f t="shared" si="56"/>
        <v>5.1889854397121793</v>
      </c>
      <c r="D201" s="9">
        <f t="shared" si="59"/>
        <v>7.0131620228888858</v>
      </c>
      <c r="E201" s="9">
        <f t="shared" si="59"/>
        <v>7.876112167153515</v>
      </c>
      <c r="F201" s="9">
        <f t="shared" si="59"/>
        <v>7.1537250702945476</v>
      </c>
      <c r="G201" s="101">
        <v>2023</v>
      </c>
      <c r="H201" s="7"/>
      <c r="I201" s="9">
        <f t="shared" ref="I201:L202" si="63">(I91/I90-1)*100</f>
        <v>7.010968986235766</v>
      </c>
      <c r="J201" s="9">
        <f t="shared" si="63"/>
        <v>2.3078842514963283</v>
      </c>
      <c r="K201" s="9">
        <f t="shared" si="63"/>
        <v>3.0411553379509959</v>
      </c>
      <c r="L201" s="9">
        <f t="shared" si="63"/>
        <v>7.0363898993919927</v>
      </c>
      <c r="N201" s="65"/>
    </row>
    <row r="202" spans="1:14">
      <c r="A202" s="129">
        <v>2024</v>
      </c>
      <c r="B202" s="7"/>
      <c r="C202" s="9">
        <f t="shared" si="56"/>
        <v>4.6749169520672318</v>
      </c>
      <c r="D202" s="9">
        <f t="shared" si="59"/>
        <v>4.1455566240096609</v>
      </c>
      <c r="E202" s="9">
        <f t="shared" si="59"/>
        <v>7.2481107583668658</v>
      </c>
      <c r="F202" s="9">
        <f t="shared" si="59"/>
        <v>6.4071554820402277</v>
      </c>
      <c r="G202" s="129">
        <v>2024</v>
      </c>
      <c r="H202" s="7"/>
      <c r="I202" s="9">
        <f t="shared" si="63"/>
        <v>5.3240904037237913</v>
      </c>
      <c r="J202" s="9">
        <f t="shared" si="63"/>
        <v>5.3667851191205873</v>
      </c>
      <c r="K202" s="9">
        <f t="shared" si="63"/>
        <v>2.5777631854205785</v>
      </c>
      <c r="L202" s="9">
        <f t="shared" si="63"/>
        <v>6.3141665763589039</v>
      </c>
      <c r="N202" s="65"/>
    </row>
    <row r="203" spans="1:14">
      <c r="A203" s="98"/>
      <c r="B203" s="7"/>
      <c r="C203" s="9"/>
      <c r="D203" s="9"/>
      <c r="E203" s="9"/>
      <c r="F203" s="9"/>
      <c r="G203" s="98"/>
      <c r="H203" s="7"/>
      <c r="I203" s="8"/>
      <c r="J203" s="8"/>
      <c r="K203" s="8"/>
      <c r="L203" s="8"/>
    </row>
    <row r="204" spans="1:14" ht="13.5" customHeight="1">
      <c r="A204" s="98">
        <v>2024</v>
      </c>
      <c r="B204" s="11" t="s">
        <v>15</v>
      </c>
      <c r="C204" s="9">
        <f>(C94/C74-1)*100</f>
        <v>5.4874628173816831</v>
      </c>
      <c r="D204" s="9">
        <f t="shared" ref="D204:F204" si="64">(D94/D74-1)*100</f>
        <v>2.0612085695715487</v>
      </c>
      <c r="E204" s="9">
        <f t="shared" si="64"/>
        <v>4.2217390819879075</v>
      </c>
      <c r="F204" s="9">
        <f t="shared" si="64"/>
        <v>4.5857288490137593</v>
      </c>
      <c r="G204" s="98">
        <v>2024</v>
      </c>
      <c r="H204" s="11" t="s">
        <v>15</v>
      </c>
      <c r="I204" s="8">
        <f>(I94/I74-1)*100</f>
        <v>2.9050739187560737</v>
      </c>
      <c r="J204" s="8">
        <f t="shared" ref="J204:L204" si="65">(J94/J74-1)*100</f>
        <v>4.4547891756248514</v>
      </c>
      <c r="K204" s="8">
        <f t="shared" si="65"/>
        <v>8.2714950197684942</v>
      </c>
      <c r="L204" s="8">
        <f t="shared" si="65"/>
        <v>4.2521352264489387</v>
      </c>
    </row>
    <row r="205" spans="1:14" ht="13.5" customHeight="1">
      <c r="A205" s="98"/>
      <c r="B205" s="7" t="s">
        <v>16</v>
      </c>
      <c r="C205" s="9">
        <f>(C95/C75-1)*100</f>
        <v>5.1623371764619952</v>
      </c>
      <c r="D205" s="9">
        <f t="shared" ref="D205:F205" si="66">(D95/D75-1)*100</f>
        <v>0.75402071273009685</v>
      </c>
      <c r="E205" s="9">
        <f t="shared" si="66"/>
        <v>5.6014565867032795</v>
      </c>
      <c r="F205" s="9">
        <f t="shared" si="66"/>
        <v>4.0346976096840681</v>
      </c>
      <c r="G205" s="98"/>
      <c r="H205" s="7" t="s">
        <v>16</v>
      </c>
      <c r="I205" s="8">
        <f>(I95/I75-1)*100</f>
        <v>3.7459734030213632</v>
      </c>
      <c r="J205" s="8">
        <f t="shared" ref="J205:L205" si="67">(J95/J75-1)*100</f>
        <v>1.6919971977712445</v>
      </c>
      <c r="K205" s="8">
        <f t="shared" si="67"/>
        <v>7.4009704365624707</v>
      </c>
      <c r="L205" s="8">
        <f t="shared" si="67"/>
        <v>5.4283131729446321</v>
      </c>
    </row>
    <row r="206" spans="1:14" ht="13.5" customHeight="1">
      <c r="A206" s="10"/>
      <c r="B206" s="11" t="s">
        <v>17</v>
      </c>
      <c r="C206" s="9">
        <f>(C96/C76-1)*100</f>
        <v>4.0318687301451828</v>
      </c>
      <c r="D206" s="9">
        <f t="shared" ref="D206:F206" si="68">(D96/D76-1)*100</f>
        <v>1.9789935518072177</v>
      </c>
      <c r="E206" s="9">
        <f t="shared" si="68"/>
        <v>3.2149829915235406</v>
      </c>
      <c r="F206" s="9">
        <f t="shared" si="68"/>
        <v>5.4487614636274495</v>
      </c>
      <c r="G206" s="10"/>
      <c r="H206" s="11" t="s">
        <v>17</v>
      </c>
      <c r="I206" s="8">
        <f>(I96/I76-1)*100</f>
        <v>3.5454980951100001</v>
      </c>
      <c r="J206" s="8">
        <f t="shared" ref="J206:L206" si="69">(J96/J76-1)*100</f>
        <v>1.404731668964021</v>
      </c>
      <c r="K206" s="8">
        <f t="shared" si="69"/>
        <v>4.5177229087126847</v>
      </c>
      <c r="L206" s="8">
        <f t="shared" si="69"/>
        <v>2.4585015222712281</v>
      </c>
    </row>
    <row r="207" spans="1:14" ht="13.5" customHeight="1">
      <c r="A207" s="10"/>
      <c r="B207" s="11" t="s">
        <v>18</v>
      </c>
      <c r="C207" s="9">
        <f>(C97/C77-1)*100</f>
        <v>4.8188923216789581</v>
      </c>
      <c r="D207" s="9">
        <f t="shared" ref="D207:F207" si="70">(D97/D77-1)*100</f>
        <v>3.1717302616124821</v>
      </c>
      <c r="E207" s="9">
        <f t="shared" si="70"/>
        <v>6.6694398339889549</v>
      </c>
      <c r="F207" s="9">
        <f t="shared" si="70"/>
        <v>6.6444734528998683</v>
      </c>
      <c r="G207" s="10"/>
      <c r="H207" s="11" t="s">
        <v>18</v>
      </c>
      <c r="I207" s="8">
        <f>(I97/I77-1)*100</f>
        <v>4.3881878054434553</v>
      </c>
      <c r="J207" s="8">
        <f t="shared" ref="J207:L207" si="71">(J97/J77-1)*100</f>
        <v>2.6429922427767538</v>
      </c>
      <c r="K207" s="8">
        <f t="shared" si="71"/>
        <v>4.2032262403326026</v>
      </c>
      <c r="L207" s="8">
        <f t="shared" si="71"/>
        <v>4.7284784072614716</v>
      </c>
    </row>
    <row r="208" spans="1:14" ht="13.5" customHeight="1">
      <c r="A208" s="10"/>
      <c r="B208" s="11" t="s">
        <v>19</v>
      </c>
      <c r="C208" s="9">
        <f t="shared" ref="C208:F208" si="72">(C98/C78-1)*100</f>
        <v>4.732458390059846</v>
      </c>
      <c r="D208" s="9">
        <f t="shared" si="72"/>
        <v>2.2468840740083706</v>
      </c>
      <c r="E208" s="9">
        <f t="shared" si="72"/>
        <v>3.8910730290106388</v>
      </c>
      <c r="F208" s="9">
        <f t="shared" si="72"/>
        <v>6.224613321195549</v>
      </c>
      <c r="G208" s="10"/>
      <c r="H208" s="11" t="s">
        <v>19</v>
      </c>
      <c r="I208" s="8">
        <f t="shared" ref="I208:L208" si="73">(I98/I78-1)*100</f>
        <v>6.4573292882074806</v>
      </c>
      <c r="J208" s="8">
        <f t="shared" si="73"/>
        <v>1.7631951664101031</v>
      </c>
      <c r="K208" s="8">
        <f t="shared" si="73"/>
        <v>3.9970873160193765</v>
      </c>
      <c r="L208" s="8">
        <f t="shared" si="73"/>
        <v>4.3221603533050823</v>
      </c>
    </row>
    <row r="209" spans="1:12" ht="13.5" customHeight="1">
      <c r="A209" s="10"/>
      <c r="B209" s="11" t="s">
        <v>20</v>
      </c>
      <c r="C209" s="9">
        <f t="shared" ref="C209:F209" si="74">(C99/C79-1)*100</f>
        <v>4.0207563909825383</v>
      </c>
      <c r="D209" s="9">
        <f t="shared" si="74"/>
        <v>2.851299152278397</v>
      </c>
      <c r="E209" s="9">
        <f t="shared" si="74"/>
        <v>7.8954398695292749</v>
      </c>
      <c r="F209" s="9">
        <f t="shared" si="74"/>
        <v>6.6525070304450873</v>
      </c>
      <c r="G209" s="10"/>
      <c r="H209" s="11" t="s">
        <v>20</v>
      </c>
      <c r="I209" s="8">
        <f t="shared" ref="I209:L209" si="75">(I99/I79-1)*100</f>
        <v>5.610750128857922</v>
      </c>
      <c r="J209" s="8">
        <f t="shared" si="75"/>
        <v>2.3793194560149944</v>
      </c>
      <c r="K209" s="8">
        <f t="shared" si="75"/>
        <v>1.1617236890977267</v>
      </c>
      <c r="L209" s="8">
        <f t="shared" si="75"/>
        <v>6.1887596439208714</v>
      </c>
    </row>
    <row r="210" spans="1:12" ht="13.5" customHeight="1">
      <c r="A210" s="10"/>
      <c r="B210" s="11" t="s">
        <v>21</v>
      </c>
      <c r="C210" s="9">
        <f t="shared" ref="C210:F210" si="76">(C100/C80-1)*100</f>
        <v>5.4982828514101856</v>
      </c>
      <c r="D210" s="9">
        <f t="shared" si="76"/>
        <v>7.3510435158053555</v>
      </c>
      <c r="E210" s="9">
        <f t="shared" si="76"/>
        <v>7.690315445622331</v>
      </c>
      <c r="F210" s="9">
        <f t="shared" si="76"/>
        <v>8.1396933789114279</v>
      </c>
      <c r="G210" s="10"/>
      <c r="H210" s="11" t="s">
        <v>21</v>
      </c>
      <c r="I210" s="8">
        <f t="shared" ref="I210:L210" si="77">(I100/I80-1)*100</f>
        <v>8.1813971922141793</v>
      </c>
      <c r="J210" s="8">
        <f t="shared" si="77"/>
        <v>10.230494245025223</v>
      </c>
      <c r="K210" s="8">
        <f t="shared" si="77"/>
        <v>0.96548368087316927</v>
      </c>
      <c r="L210" s="8">
        <f t="shared" si="77"/>
        <v>9.41965497234143</v>
      </c>
    </row>
    <row r="211" spans="1:12" ht="13.5" customHeight="1">
      <c r="A211" s="60"/>
      <c r="B211" s="11" t="s">
        <v>22</v>
      </c>
      <c r="C211" s="9">
        <f t="shared" ref="C211:F211" si="78">(C101/C81-1)*100</f>
        <v>3.7231825841921973</v>
      </c>
      <c r="D211" s="9">
        <f t="shared" si="78"/>
        <v>5.5441447635591334</v>
      </c>
      <c r="E211" s="9">
        <f t="shared" si="78"/>
        <v>7.7984382522946483</v>
      </c>
      <c r="F211" s="9">
        <f t="shared" si="78"/>
        <v>6.952531076348567</v>
      </c>
      <c r="G211" s="60"/>
      <c r="H211" s="11" t="s">
        <v>22</v>
      </c>
      <c r="I211" s="8">
        <f t="shared" ref="I211:L211" si="79">(I101/I81-1)*100</f>
        <v>6.6994602443756657</v>
      </c>
      <c r="J211" s="8">
        <f t="shared" si="79"/>
        <v>7.1776220008504366</v>
      </c>
      <c r="K211" s="8">
        <f t="shared" si="79"/>
        <v>-1.4148420640589965</v>
      </c>
      <c r="L211" s="8">
        <f t="shared" si="79"/>
        <v>8.0893248207020143</v>
      </c>
    </row>
    <row r="212" spans="1:12" ht="13.5" customHeight="1">
      <c r="A212" s="60"/>
      <c r="B212" s="11" t="s">
        <v>23</v>
      </c>
      <c r="C212" s="9">
        <f t="shared" ref="C212:F212" si="80">(C102/C82-1)*100</f>
        <v>3.5655003581371858</v>
      </c>
      <c r="D212" s="9">
        <f t="shared" si="80"/>
        <v>7.2550934122085353</v>
      </c>
      <c r="E212" s="9">
        <f t="shared" si="80"/>
        <v>4.0453011371277103</v>
      </c>
      <c r="F212" s="9">
        <f t="shared" si="80"/>
        <v>7.9122247749399133</v>
      </c>
      <c r="G212" s="60"/>
      <c r="H212" s="11" t="s">
        <v>23</v>
      </c>
      <c r="I212" s="8">
        <f t="shared" ref="I212:L212" si="81">(I102/I82-1)*100</f>
        <v>7.8838134862405651</v>
      </c>
      <c r="J212" s="8">
        <f t="shared" si="81"/>
        <v>9.601501357801844</v>
      </c>
      <c r="K212" s="8">
        <f t="shared" si="81"/>
        <v>-2.5919782782194978</v>
      </c>
      <c r="L212" s="8">
        <f t="shared" si="81"/>
        <v>8.1965562937383893</v>
      </c>
    </row>
    <row r="213" spans="1:12" ht="12.75" customHeight="1">
      <c r="A213" s="60"/>
      <c r="B213" s="11" t="s">
        <v>24</v>
      </c>
      <c r="C213" s="9">
        <f t="shared" ref="C213:F213" si="82">(C103/C83-1)*100</f>
        <v>4.7863044403858801</v>
      </c>
      <c r="D213" s="9">
        <f t="shared" si="82"/>
        <v>6.4072270611238658</v>
      </c>
      <c r="E213" s="9">
        <f t="shared" si="82"/>
        <v>7.9267838738495744</v>
      </c>
      <c r="F213" s="9">
        <f t="shared" si="82"/>
        <v>8.90833761901626</v>
      </c>
      <c r="G213" s="60"/>
      <c r="H213" s="11" t="s">
        <v>24</v>
      </c>
      <c r="I213" s="8">
        <f t="shared" ref="I213:L213" si="83">(I103/I83-1)*100</f>
        <v>5.0612718543330715</v>
      </c>
      <c r="J213" s="8">
        <f t="shared" si="83"/>
        <v>8.2703090336180054</v>
      </c>
      <c r="K213" s="8">
        <f t="shared" si="83"/>
        <v>0.91551221587753417</v>
      </c>
      <c r="L213" s="8">
        <f t="shared" si="83"/>
        <v>7.3195831930799482</v>
      </c>
    </row>
    <row r="214" spans="1:12" ht="12.75" customHeight="1">
      <c r="A214" s="98"/>
      <c r="B214" s="11" t="s">
        <v>25</v>
      </c>
      <c r="C214" s="9">
        <f t="shared" ref="C214:F214" si="84">(C104/C84-1)*100</f>
        <v>4.684384437714928</v>
      </c>
      <c r="D214" s="9">
        <f t="shared" si="84"/>
        <v>3.1173417800069991</v>
      </c>
      <c r="E214" s="9">
        <f t="shared" si="84"/>
        <v>13.710524566785898</v>
      </c>
      <c r="F214" s="9">
        <f t="shared" si="84"/>
        <v>5.2039723938796856</v>
      </c>
      <c r="G214" s="98"/>
      <c r="H214" s="11" t="s">
        <v>25</v>
      </c>
      <c r="I214" s="8">
        <f t="shared" ref="I214:L214" si="85">(I104/I84-1)*100</f>
        <v>4.9546106646332522</v>
      </c>
      <c r="J214" s="8">
        <f t="shared" si="85"/>
        <v>7.9461464317209574</v>
      </c>
      <c r="K214" s="8">
        <f t="shared" si="85"/>
        <v>1.425701863076112</v>
      </c>
      <c r="L214" s="8">
        <f t="shared" si="85"/>
        <v>6.5787182203466354</v>
      </c>
    </row>
    <row r="215" spans="1:12" ht="12.75" customHeight="1">
      <c r="A215" s="98"/>
      <c r="B215" s="118" t="s">
        <v>26</v>
      </c>
      <c r="C215" s="9">
        <f t="shared" ref="C215:F215" si="86">(C105/C85-1)*100</f>
        <v>5.6691572632765475</v>
      </c>
      <c r="D215" s="9">
        <f t="shared" si="86"/>
        <v>7.0475915168578096</v>
      </c>
      <c r="E215" s="9">
        <f t="shared" si="86"/>
        <v>13.930893800442433</v>
      </c>
      <c r="F215" s="9">
        <f t="shared" si="86"/>
        <v>6.2528654386840632</v>
      </c>
      <c r="G215" s="98"/>
      <c r="H215" s="118" t="s">
        <v>26</v>
      </c>
      <c r="I215" s="8">
        <f t="shared" ref="I215:L215" si="87">(I105/I85-1)*100</f>
        <v>4.4207621871936276</v>
      </c>
      <c r="J215" s="8">
        <f t="shared" si="87"/>
        <v>6.4528202953137548</v>
      </c>
      <c r="K215" s="8">
        <f t="shared" si="87"/>
        <v>3.5815113156313583</v>
      </c>
      <c r="L215" s="8">
        <f t="shared" si="87"/>
        <v>8.630385541710961</v>
      </c>
    </row>
    <row r="216" spans="1:12">
      <c r="A216" s="3"/>
      <c r="B216" s="105"/>
      <c r="C216" s="8"/>
      <c r="D216" s="8"/>
      <c r="E216" s="8"/>
      <c r="G216" s="1"/>
      <c r="H216" s="105"/>
      <c r="I216" s="8"/>
      <c r="J216" s="8"/>
      <c r="K216" s="8"/>
      <c r="L216" s="8"/>
    </row>
    <row r="217" spans="1:12" ht="13.5" customHeight="1">
      <c r="A217" s="100">
        <v>2025</v>
      </c>
      <c r="B217" s="118" t="s">
        <v>157</v>
      </c>
      <c r="C217" s="9">
        <f>(C107/C94-1)*100</f>
        <v>4.8619702545682264</v>
      </c>
      <c r="D217" s="9">
        <f t="shared" ref="D217:F217" si="88">(D107/D94-1)*100</f>
        <v>5.1811206904100127</v>
      </c>
      <c r="E217" s="9">
        <f t="shared" si="88"/>
        <v>8.270479415008225</v>
      </c>
      <c r="F217" s="9">
        <f t="shared" si="88"/>
        <v>4.9583131887282139</v>
      </c>
      <c r="G217" s="100">
        <v>2025</v>
      </c>
      <c r="H217" s="118" t="s">
        <v>157</v>
      </c>
      <c r="I217" s="8">
        <f>(I107/I94-1)*100</f>
        <v>5.342121853551185</v>
      </c>
      <c r="J217" s="8">
        <f t="shared" ref="J217:L217" si="89">(J107/J94-1)*100</f>
        <v>10.180313487940595</v>
      </c>
      <c r="K217" s="8">
        <f t="shared" si="89"/>
        <v>2.5518740262115314</v>
      </c>
      <c r="L217" s="8">
        <f t="shared" si="89"/>
        <v>6.3627532391503872</v>
      </c>
    </row>
    <row r="218" spans="1:12" ht="13.5" customHeight="1">
      <c r="A218" s="100"/>
      <c r="B218" s="118" t="s">
        <v>147</v>
      </c>
      <c r="C218" s="9">
        <f>(C108/C95-1)*100</f>
        <v>5.3445309857962364</v>
      </c>
      <c r="D218" s="9">
        <f t="shared" ref="D218:F218" si="90">(D108/D95-1)*100</f>
        <v>7.2805442570848422</v>
      </c>
      <c r="E218" s="9">
        <f t="shared" si="90"/>
        <v>5.3324865062592375</v>
      </c>
      <c r="F218" s="9">
        <f t="shared" si="90"/>
        <v>6.2925290343476492</v>
      </c>
      <c r="G218" s="100"/>
      <c r="H218" s="118" t="s">
        <v>147</v>
      </c>
      <c r="I218" s="8">
        <f>(I108/I95-1)*100</f>
        <v>5.1286626400687929</v>
      </c>
      <c r="J218" s="8">
        <f t="shared" ref="J218:L218" si="91">(J108/J95-1)*100</f>
        <v>10.295444432024103</v>
      </c>
      <c r="K218" s="8">
        <f t="shared" si="91"/>
        <v>3.6948027134337869</v>
      </c>
      <c r="L218" s="8">
        <f t="shared" si="91"/>
        <v>8.088720837351616</v>
      </c>
    </row>
    <row r="219" spans="1:12" ht="13.5" hidden="1" customHeight="1">
      <c r="A219" s="100"/>
      <c r="B219" s="11" t="s">
        <v>148</v>
      </c>
      <c r="C219" s="9">
        <f>(C109/C96-1)*100</f>
        <v>-100</v>
      </c>
      <c r="D219" s="9">
        <f t="shared" ref="D219:F219" si="92">(D109/D96-1)*100</f>
        <v>-100</v>
      </c>
      <c r="E219" s="9">
        <f t="shared" si="92"/>
        <v>-100</v>
      </c>
      <c r="F219" s="9">
        <f t="shared" si="92"/>
        <v>-100</v>
      </c>
      <c r="G219" s="100"/>
      <c r="H219" s="11" t="s">
        <v>148</v>
      </c>
      <c r="I219" s="8">
        <f>(I109/I96-1)*100</f>
        <v>-100</v>
      </c>
      <c r="J219" s="8">
        <f t="shared" ref="J219:L219" si="93">(J109/J96-1)*100</f>
        <v>-100</v>
      </c>
      <c r="K219" s="8">
        <f t="shared" si="93"/>
        <v>-100</v>
      </c>
      <c r="L219" s="8">
        <f t="shared" si="93"/>
        <v>-100</v>
      </c>
    </row>
    <row r="220" spans="1:12" ht="13.5" hidden="1" customHeight="1">
      <c r="A220" s="100"/>
      <c r="B220" s="11" t="s">
        <v>149</v>
      </c>
      <c r="C220" s="9">
        <f>(C110/C97-1)*100</f>
        <v>-100</v>
      </c>
      <c r="D220" s="9">
        <f t="shared" ref="D220:F220" si="94">(D110/D97-1)*100</f>
        <v>-100</v>
      </c>
      <c r="E220" s="9">
        <f t="shared" si="94"/>
        <v>-100</v>
      </c>
      <c r="F220" s="9">
        <f t="shared" si="94"/>
        <v>-100</v>
      </c>
      <c r="G220" s="100"/>
      <c r="H220" s="11" t="s">
        <v>149</v>
      </c>
      <c r="I220" s="8">
        <f>(I110/I97-1)*100</f>
        <v>-100</v>
      </c>
      <c r="J220" s="8">
        <f t="shared" ref="J220:L220" si="95">(J110/J97-1)*100</f>
        <v>-100</v>
      </c>
      <c r="K220" s="8">
        <f t="shared" si="95"/>
        <v>-100</v>
      </c>
      <c r="L220" s="8">
        <f t="shared" si="95"/>
        <v>-100</v>
      </c>
    </row>
    <row r="221" spans="1:12" ht="13.5" hidden="1" customHeight="1">
      <c r="A221" s="100"/>
      <c r="B221" s="11" t="s">
        <v>150</v>
      </c>
      <c r="C221" s="9">
        <f t="shared" ref="C221:F221" si="96">(C111/C98-1)*100</f>
        <v>-100</v>
      </c>
      <c r="D221" s="9">
        <f t="shared" si="96"/>
        <v>-100</v>
      </c>
      <c r="E221" s="9">
        <f t="shared" si="96"/>
        <v>-100</v>
      </c>
      <c r="F221" s="9">
        <f t="shared" si="96"/>
        <v>-100</v>
      </c>
      <c r="G221" s="100"/>
      <c r="H221" s="11" t="s">
        <v>150</v>
      </c>
      <c r="I221" s="8">
        <f t="shared" ref="I221:L221" si="97">(I111/I98-1)*100</f>
        <v>-100</v>
      </c>
      <c r="J221" s="8">
        <f t="shared" si="97"/>
        <v>-100</v>
      </c>
      <c r="K221" s="8">
        <f t="shared" si="97"/>
        <v>-100</v>
      </c>
      <c r="L221" s="8">
        <f t="shared" si="97"/>
        <v>-100</v>
      </c>
    </row>
    <row r="222" spans="1:12" ht="13.5" hidden="1" customHeight="1">
      <c r="A222" s="100"/>
      <c r="B222" s="11" t="s">
        <v>151</v>
      </c>
      <c r="C222" s="9">
        <f t="shared" ref="C222:F222" si="98">(C112/C99-1)*100</f>
        <v>-100</v>
      </c>
      <c r="D222" s="9">
        <f t="shared" si="98"/>
        <v>-100</v>
      </c>
      <c r="E222" s="9">
        <f t="shared" si="98"/>
        <v>-100</v>
      </c>
      <c r="F222" s="9">
        <f t="shared" si="98"/>
        <v>-100</v>
      </c>
      <c r="G222" s="100"/>
      <c r="H222" s="11" t="s">
        <v>151</v>
      </c>
      <c r="I222" s="8">
        <f t="shared" ref="I222:L222" si="99">(I112/I99-1)*100</f>
        <v>-100</v>
      </c>
      <c r="J222" s="8">
        <f t="shared" si="99"/>
        <v>-100</v>
      </c>
      <c r="K222" s="8">
        <f t="shared" si="99"/>
        <v>-100</v>
      </c>
      <c r="L222" s="8">
        <f t="shared" si="99"/>
        <v>-100</v>
      </c>
    </row>
    <row r="223" spans="1:12" ht="13.5" hidden="1" customHeight="1">
      <c r="A223" s="100"/>
      <c r="B223" s="11" t="s">
        <v>152</v>
      </c>
      <c r="C223" s="9">
        <f t="shared" ref="C223:F223" si="100">(C113/C100-1)*100</f>
        <v>-100</v>
      </c>
      <c r="D223" s="9">
        <f t="shared" si="100"/>
        <v>-100</v>
      </c>
      <c r="E223" s="9">
        <f t="shared" si="100"/>
        <v>-100</v>
      </c>
      <c r="F223" s="9">
        <f t="shared" si="100"/>
        <v>-100</v>
      </c>
      <c r="G223" s="100"/>
      <c r="H223" s="11" t="s">
        <v>152</v>
      </c>
      <c r="I223" s="8">
        <f t="shared" ref="I223:L223" si="101">(I113/I100-1)*100</f>
        <v>-100</v>
      </c>
      <c r="J223" s="8">
        <f t="shared" si="101"/>
        <v>-100</v>
      </c>
      <c r="K223" s="8">
        <f t="shared" si="101"/>
        <v>-100</v>
      </c>
      <c r="L223" s="8">
        <f t="shared" si="101"/>
        <v>-100</v>
      </c>
    </row>
    <row r="224" spans="1:12" ht="13.5" hidden="1" customHeight="1">
      <c r="A224" s="7"/>
      <c r="B224" s="11" t="s">
        <v>153</v>
      </c>
      <c r="C224" s="9">
        <f t="shared" ref="C224:F224" si="102">(C114/C101-1)*100</f>
        <v>-100</v>
      </c>
      <c r="D224" s="9">
        <f t="shared" si="102"/>
        <v>-100</v>
      </c>
      <c r="E224" s="9">
        <f t="shared" si="102"/>
        <v>-100</v>
      </c>
      <c r="F224" s="9">
        <f t="shared" si="102"/>
        <v>-100</v>
      </c>
      <c r="G224" s="7"/>
      <c r="H224" s="11" t="s">
        <v>153</v>
      </c>
      <c r="I224" s="8">
        <f t="shared" ref="I224:L224" si="103">(I114/I101-1)*100</f>
        <v>-100</v>
      </c>
      <c r="J224" s="8">
        <f t="shared" si="103"/>
        <v>-100</v>
      </c>
      <c r="K224" s="8">
        <f t="shared" si="103"/>
        <v>-100</v>
      </c>
      <c r="L224" s="8">
        <f t="shared" si="103"/>
        <v>-100</v>
      </c>
    </row>
    <row r="225" spans="1:12" ht="13.5" hidden="1" customHeight="1">
      <c r="A225" s="7"/>
      <c r="B225" s="11" t="s">
        <v>154</v>
      </c>
      <c r="C225" s="9">
        <f t="shared" ref="C225:F225" si="104">(C115/C102-1)*100</f>
        <v>-100</v>
      </c>
      <c r="D225" s="9">
        <f t="shared" si="104"/>
        <v>-100</v>
      </c>
      <c r="E225" s="9">
        <f t="shared" si="104"/>
        <v>-100</v>
      </c>
      <c r="F225" s="9">
        <f t="shared" si="104"/>
        <v>-100</v>
      </c>
      <c r="G225" s="7"/>
      <c r="H225" s="11" t="s">
        <v>154</v>
      </c>
      <c r="I225" s="8">
        <f t="shared" ref="I225:L225" si="105">(I115/I102-1)*100</f>
        <v>-100</v>
      </c>
      <c r="J225" s="8">
        <f t="shared" si="105"/>
        <v>-100</v>
      </c>
      <c r="K225" s="8">
        <f t="shared" si="105"/>
        <v>-100</v>
      </c>
      <c r="L225" s="8">
        <f t="shared" si="105"/>
        <v>-100</v>
      </c>
    </row>
    <row r="226" spans="1:12" ht="12.75" hidden="1" customHeight="1">
      <c r="A226" s="100"/>
      <c r="B226" s="11" t="s">
        <v>155</v>
      </c>
      <c r="C226" s="9">
        <f t="shared" ref="C226:F226" si="106">(C116/C103-1)*100</f>
        <v>-100</v>
      </c>
      <c r="D226" s="9">
        <f t="shared" si="106"/>
        <v>-100</v>
      </c>
      <c r="E226" s="9">
        <f t="shared" si="106"/>
        <v>-100</v>
      </c>
      <c r="F226" s="9">
        <f t="shared" si="106"/>
        <v>-100</v>
      </c>
      <c r="G226" s="100"/>
      <c r="H226" s="11" t="s">
        <v>155</v>
      </c>
      <c r="I226" s="8">
        <f t="shared" ref="I226:L226" si="107">(I116/I103-1)*100</f>
        <v>-100</v>
      </c>
      <c r="J226" s="8">
        <f t="shared" si="107"/>
        <v>-100</v>
      </c>
      <c r="K226" s="8">
        <f t="shared" si="107"/>
        <v>-100</v>
      </c>
      <c r="L226" s="8">
        <f t="shared" si="107"/>
        <v>-100</v>
      </c>
    </row>
    <row r="227" spans="1:12" ht="12.75" hidden="1" customHeight="1">
      <c r="A227" s="100"/>
      <c r="B227" s="11" t="s">
        <v>156</v>
      </c>
      <c r="C227" s="9">
        <f t="shared" ref="C227:F227" si="108">(C117/C104-1)*100</f>
        <v>-100</v>
      </c>
      <c r="D227" s="9">
        <f t="shared" si="108"/>
        <v>-100</v>
      </c>
      <c r="E227" s="9">
        <f t="shared" si="108"/>
        <v>-100</v>
      </c>
      <c r="F227" s="9">
        <f t="shared" si="108"/>
        <v>-100</v>
      </c>
      <c r="G227" s="100"/>
      <c r="H227" s="11" t="s">
        <v>156</v>
      </c>
      <c r="I227" s="8">
        <f t="shared" ref="I227:L227" si="109">(I117/I104-1)*100</f>
        <v>-100</v>
      </c>
      <c r="J227" s="8">
        <f t="shared" si="109"/>
        <v>-100</v>
      </c>
      <c r="K227" s="8">
        <f t="shared" si="109"/>
        <v>-100</v>
      </c>
      <c r="L227" s="8">
        <f t="shared" si="109"/>
        <v>-100</v>
      </c>
    </row>
    <row r="228" spans="1:12" ht="12.75" hidden="1" customHeight="1">
      <c r="A228" s="100"/>
      <c r="B228" s="11" t="s">
        <v>135</v>
      </c>
      <c r="C228" s="9">
        <f t="shared" ref="C228:F228" si="110">(C118/C105-1)*100</f>
        <v>-100</v>
      </c>
      <c r="D228" s="9">
        <f t="shared" si="110"/>
        <v>-100</v>
      </c>
      <c r="E228" s="9">
        <f t="shared" si="110"/>
        <v>-100</v>
      </c>
      <c r="F228" s="9">
        <f t="shared" si="110"/>
        <v>-100</v>
      </c>
      <c r="G228" s="100"/>
      <c r="H228" s="11" t="s">
        <v>135</v>
      </c>
      <c r="I228" s="8">
        <f t="shared" ref="I228:L228" si="111">(I118/I105-1)*100</f>
        <v>-100</v>
      </c>
      <c r="J228" s="8">
        <f t="shared" si="111"/>
        <v>-100</v>
      </c>
      <c r="K228" s="8">
        <f t="shared" si="111"/>
        <v>-100</v>
      </c>
      <c r="L228" s="8">
        <f t="shared" si="111"/>
        <v>-100</v>
      </c>
    </row>
    <row r="229" spans="1:12" ht="12.75" customHeight="1">
      <c r="A229" s="100"/>
      <c r="B229" s="11"/>
      <c r="C229" s="9"/>
      <c r="D229" s="9"/>
      <c r="E229" s="9"/>
      <c r="F229" s="9"/>
      <c r="G229" s="100"/>
      <c r="H229" s="11"/>
      <c r="I229" s="8"/>
      <c r="J229" s="8"/>
      <c r="K229" s="8"/>
      <c r="L229" s="8"/>
    </row>
    <row r="230" spans="1:12" s="86" customFormat="1" ht="16.5" customHeight="1">
      <c r="A230" s="136" t="s">
        <v>65</v>
      </c>
      <c r="B230" s="136"/>
      <c r="C230" s="136"/>
      <c r="D230" s="136"/>
      <c r="E230" s="136"/>
      <c r="F230" s="136"/>
      <c r="G230" s="136" t="s">
        <v>65</v>
      </c>
      <c r="H230" s="136"/>
      <c r="I230" s="136"/>
      <c r="J230" s="136"/>
      <c r="K230" s="136"/>
      <c r="L230" s="136"/>
    </row>
    <row r="231" spans="1:12" ht="10.5" hidden="1" customHeight="1">
      <c r="A231" s="136"/>
      <c r="B231" s="136"/>
      <c r="C231" s="136"/>
      <c r="D231" s="136"/>
      <c r="E231" s="136"/>
      <c r="F231" s="136"/>
      <c r="G231" s="136"/>
      <c r="H231" s="136"/>
      <c r="I231" s="136"/>
      <c r="J231" s="136"/>
      <c r="K231" s="136"/>
      <c r="L231" s="136"/>
    </row>
    <row r="232" spans="1:12" ht="15" hidden="1" customHeight="1">
      <c r="A232" s="3">
        <v>2018</v>
      </c>
      <c r="B232" s="7" t="s">
        <v>15</v>
      </c>
      <c r="C232" s="8">
        <v>0.64981453085470897</v>
      </c>
      <c r="D232" s="8">
        <v>-1.76448492160668</v>
      </c>
      <c r="E232" s="8">
        <v>1.4</v>
      </c>
      <c r="F232" s="8">
        <v>3.3628001955055198</v>
      </c>
      <c r="G232" s="39">
        <v>2018</v>
      </c>
      <c r="H232" s="7" t="s">
        <v>15</v>
      </c>
      <c r="I232" s="8">
        <v>2.4</v>
      </c>
      <c r="J232" s="8">
        <v>1.3355862352676799</v>
      </c>
      <c r="K232" s="8">
        <v>-1.97751168753844</v>
      </c>
      <c r="L232" s="8">
        <v>7.4223199545563103</v>
      </c>
    </row>
    <row r="233" spans="1:12" ht="15" hidden="1" customHeight="1">
      <c r="A233" s="7"/>
      <c r="B233" s="7" t="s">
        <v>16</v>
      </c>
      <c r="C233" s="8">
        <v>-4.7521034743943504</v>
      </c>
      <c r="D233" s="8">
        <v>2.4262689767560199</v>
      </c>
      <c r="E233" s="8">
        <v>-6.76191694141641</v>
      </c>
      <c r="F233" s="8">
        <v>-5.8397386638443498</v>
      </c>
      <c r="G233" s="8"/>
      <c r="H233" s="7" t="s">
        <v>16</v>
      </c>
      <c r="I233" s="8">
        <v>-6.7566604575749496</v>
      </c>
      <c r="J233" s="8">
        <v>-6.3063053590075899</v>
      </c>
      <c r="K233" s="8">
        <v>-2.8162082588753199</v>
      </c>
      <c r="L233" s="8">
        <v>-4.5221952877915097</v>
      </c>
    </row>
    <row r="234" spans="1:12" ht="15" hidden="1" customHeight="1">
      <c r="A234" s="7"/>
      <c r="B234" s="7" t="s">
        <v>17</v>
      </c>
      <c r="C234" s="8">
        <v>6.9410469104436396</v>
      </c>
      <c r="D234" s="8">
        <v>-1.0417562771765501</v>
      </c>
      <c r="E234" s="8">
        <v>3.2940282653473001</v>
      </c>
      <c r="F234" s="8">
        <v>2.7837893944715302</v>
      </c>
      <c r="G234" s="8"/>
      <c r="H234" s="7" t="s">
        <v>17</v>
      </c>
      <c r="I234" s="8">
        <v>6.3855072501474801</v>
      </c>
      <c r="J234" s="8">
        <v>4.6794733039968497</v>
      </c>
      <c r="K234" s="8">
        <v>11.154501999673901</v>
      </c>
      <c r="L234" s="8">
        <v>0.392101261741717</v>
      </c>
    </row>
    <row r="235" spans="1:12" ht="15" hidden="1" customHeight="1">
      <c r="A235" s="7"/>
      <c r="B235" s="7" t="s">
        <v>18</v>
      </c>
      <c r="C235" s="8">
        <v>-4.1433276095286198</v>
      </c>
      <c r="D235" s="8">
        <v>-0.80000000000000104</v>
      </c>
      <c r="E235" s="8">
        <v>-4.8297938005002896</v>
      </c>
      <c r="F235" s="8">
        <v>-1.2154693061123201</v>
      </c>
      <c r="G235" s="8"/>
      <c r="H235" s="7" t="s">
        <v>18</v>
      </c>
      <c r="I235" s="8">
        <v>-3.7075211553417899</v>
      </c>
      <c r="J235" s="8">
        <v>1.7973487397992001</v>
      </c>
      <c r="K235" s="8">
        <v>-6.92008882710204</v>
      </c>
      <c r="L235" s="8">
        <v>-1.52508292274141</v>
      </c>
    </row>
    <row r="236" spans="1:12" ht="15" hidden="1" customHeight="1">
      <c r="A236" s="7"/>
      <c r="B236" s="7" t="s">
        <v>19</v>
      </c>
      <c r="C236" s="8">
        <v>4.0384075028422304</v>
      </c>
      <c r="D236" s="8">
        <v>6.3309224493654801</v>
      </c>
      <c r="E236" s="8">
        <v>-2.0536190299228001</v>
      </c>
      <c r="F236" s="8">
        <v>3.5324144836536</v>
      </c>
      <c r="G236" s="8"/>
      <c r="H236" s="7" t="s">
        <v>19</v>
      </c>
      <c r="I236" s="8">
        <v>5.8787551927081498</v>
      </c>
      <c r="J236" s="8">
        <v>1.6462505755693499</v>
      </c>
      <c r="K236" s="8">
        <v>4.7947775288365504</v>
      </c>
      <c r="L236" s="8">
        <v>8.5007781397626694</v>
      </c>
    </row>
    <row r="237" spans="1:12" ht="15" hidden="1" customHeight="1">
      <c r="A237" s="7"/>
      <c r="B237" s="7" t="s">
        <v>20</v>
      </c>
      <c r="C237" s="8">
        <v>-0.25922505115063599</v>
      </c>
      <c r="D237" s="8">
        <v>1.9670916732518899</v>
      </c>
      <c r="E237" s="8">
        <v>-3.45060189014358</v>
      </c>
      <c r="F237" s="8">
        <v>5.2171475985248996</v>
      </c>
      <c r="G237" s="8"/>
      <c r="H237" s="7" t="s">
        <v>20</v>
      </c>
      <c r="I237" s="8">
        <v>0.78070489980939195</v>
      </c>
      <c r="J237" s="8">
        <v>-3.9562265508340002</v>
      </c>
      <c r="K237" s="8">
        <v>-1.62422826907347</v>
      </c>
      <c r="L237" s="8">
        <v>-2.9139647955644601</v>
      </c>
    </row>
    <row r="238" spans="1:12" ht="15" hidden="1" customHeight="1">
      <c r="A238" s="7"/>
      <c r="B238" s="7" t="s">
        <v>21</v>
      </c>
      <c r="C238" s="8">
        <v>-2.46646000217586</v>
      </c>
      <c r="D238" s="8">
        <v>1.41440335867256</v>
      </c>
      <c r="E238" s="8">
        <v>1.2482735767280799</v>
      </c>
      <c r="F238" s="8">
        <v>-2.0387925544622298</v>
      </c>
      <c r="G238" s="8"/>
      <c r="H238" s="7" t="s">
        <v>21</v>
      </c>
      <c r="I238" s="8">
        <v>-4.8989352616558497</v>
      </c>
      <c r="J238" s="8">
        <v>0.49590225897215801</v>
      </c>
      <c r="K238" s="8">
        <v>-3.2226591810439902</v>
      </c>
      <c r="L238" s="8">
        <v>0.81437638115384703</v>
      </c>
    </row>
    <row r="239" spans="1:12" ht="15" hidden="1" customHeight="1">
      <c r="A239" s="7"/>
      <c r="B239" s="7" t="s">
        <v>22</v>
      </c>
      <c r="C239" s="8">
        <v>3.5745108580668998</v>
      </c>
      <c r="D239" s="8">
        <v>2.1172284391073299</v>
      </c>
      <c r="E239" s="8">
        <v>3.2941778010108398</v>
      </c>
      <c r="F239" s="8">
        <v>0.99363619043877405</v>
      </c>
      <c r="G239" s="8"/>
      <c r="H239" s="7" t="s">
        <v>22</v>
      </c>
      <c r="I239" s="8">
        <v>4.7819154145987097</v>
      </c>
      <c r="J239" s="8">
        <v>2.1321998752261702</v>
      </c>
      <c r="K239" s="8">
        <v>4.9345635588638803</v>
      </c>
      <c r="L239" s="8">
        <v>-0.48793295381888102</v>
      </c>
    </row>
    <row r="240" spans="1:12" ht="15" hidden="1" customHeight="1">
      <c r="A240" s="7"/>
      <c r="B240" s="7" t="s">
        <v>23</v>
      </c>
      <c r="C240" s="8">
        <v>2.8710875607122599</v>
      </c>
      <c r="D240" s="8">
        <v>-6.5695584281459798</v>
      </c>
      <c r="E240" s="8">
        <v>6.0570458559351801</v>
      </c>
      <c r="F240" s="8">
        <v>0.17784655792307799</v>
      </c>
      <c r="G240" s="8"/>
      <c r="H240" s="7" t="s">
        <v>23</v>
      </c>
      <c r="I240" s="8">
        <v>3.4906996164520101</v>
      </c>
      <c r="J240" s="8">
        <v>-0.81927486644446401</v>
      </c>
      <c r="K240" s="8">
        <v>4.1806442906581598</v>
      </c>
      <c r="L240" s="8">
        <v>6.5798443923537997</v>
      </c>
    </row>
    <row r="241" spans="1:14" ht="15" hidden="1" customHeight="1">
      <c r="A241" s="7"/>
      <c r="B241" s="7" t="s">
        <v>24</v>
      </c>
      <c r="C241" s="8">
        <v>-0.94111893152043502</v>
      </c>
      <c r="D241" s="8">
        <v>0.13626564339279701</v>
      </c>
      <c r="E241" s="8">
        <v>-1.2888031917929501</v>
      </c>
      <c r="F241" s="8">
        <v>-1.1407643234043501</v>
      </c>
      <c r="G241" s="8"/>
      <c r="H241" s="7" t="s">
        <v>24</v>
      </c>
      <c r="I241" s="8">
        <v>0.2</v>
      </c>
      <c r="J241" s="8">
        <v>0.76235688690313697</v>
      </c>
      <c r="K241" s="8">
        <v>-1.54181242153549</v>
      </c>
      <c r="L241" s="8">
        <v>-3.5155665488709098</v>
      </c>
    </row>
    <row r="242" spans="1:14" ht="15" hidden="1" customHeight="1">
      <c r="A242" s="7"/>
      <c r="B242" s="7" t="s">
        <v>25</v>
      </c>
      <c r="C242" s="8">
        <v>-1.6255423197304399</v>
      </c>
      <c r="D242" s="8">
        <v>2.9933762951922498</v>
      </c>
      <c r="E242" s="8">
        <v>-2.7366003850953402</v>
      </c>
      <c r="F242" s="8">
        <v>-0.11770460499093099</v>
      </c>
      <c r="G242" s="8"/>
      <c r="H242" s="7" t="s">
        <v>25</v>
      </c>
      <c r="I242" s="8">
        <v>-2.7297721999462898</v>
      </c>
      <c r="J242" s="8">
        <v>-2.9472020269893502</v>
      </c>
      <c r="K242" s="8">
        <v>-1.6244428833214499</v>
      </c>
      <c r="L242" s="8">
        <v>0.79747527536349105</v>
      </c>
    </row>
    <row r="243" spans="1:14" ht="15" hidden="1" customHeight="1">
      <c r="A243" s="7"/>
      <c r="B243" s="7" t="s">
        <v>26</v>
      </c>
      <c r="C243" s="8">
        <v>3.3309843120315201</v>
      </c>
      <c r="D243" s="8">
        <v>0.71266706250752199</v>
      </c>
      <c r="E243" s="8">
        <v>1.9528003764717901</v>
      </c>
      <c r="F243" s="8">
        <v>2.51556480852111</v>
      </c>
      <c r="G243" s="8"/>
      <c r="H243" s="7" t="s">
        <v>26</v>
      </c>
      <c r="I243" s="8">
        <v>2.4272019344040001</v>
      </c>
      <c r="J243" s="8">
        <v>4.62335744195759</v>
      </c>
      <c r="K243" s="8">
        <v>4.6795123121136104</v>
      </c>
      <c r="L243" s="8">
        <v>-3.1908115851038299</v>
      </c>
    </row>
    <row r="244" spans="1:14" ht="15" hidden="1" customHeight="1">
      <c r="A244" s="3">
        <v>2019</v>
      </c>
      <c r="B244" s="7" t="s">
        <v>15</v>
      </c>
      <c r="C244" s="8">
        <v>0.21268834285850199</v>
      </c>
      <c r="D244" s="8">
        <v>-3.8914757434527298</v>
      </c>
      <c r="E244" s="8">
        <v>9.5764841073604696</v>
      </c>
      <c r="F244" s="8">
        <v>1.6879400071524899</v>
      </c>
      <c r="G244" s="39">
        <v>2019</v>
      </c>
      <c r="H244" s="7" t="s">
        <v>15</v>
      </c>
      <c r="I244" s="8">
        <v>2.5838490017464202</v>
      </c>
      <c r="J244" s="8">
        <v>0.72123166948518902</v>
      </c>
      <c r="K244" s="8">
        <v>-3.5431930495906201</v>
      </c>
      <c r="L244" s="8">
        <v>5.4559712603213804</v>
      </c>
      <c r="N244" s="65"/>
    </row>
    <row r="245" spans="1:14" ht="15" hidden="1" customHeight="1">
      <c r="A245" s="3"/>
      <c r="B245" s="7" t="s">
        <v>16</v>
      </c>
      <c r="C245" s="8">
        <v>-5.1089731282223703</v>
      </c>
      <c r="D245" s="8">
        <v>1.5921002384904599</v>
      </c>
      <c r="E245" s="8">
        <v>-4.7908248053835596</v>
      </c>
      <c r="F245" s="8">
        <v>-5.9755059043684797</v>
      </c>
      <c r="G245" s="8"/>
      <c r="H245" s="7" t="s">
        <v>16</v>
      </c>
      <c r="I245" s="8">
        <v>-8.2017393872074198</v>
      </c>
      <c r="J245" s="8">
        <v>-6.7186492474032304</v>
      </c>
      <c r="K245" s="8">
        <v>-3.1433104808560701</v>
      </c>
      <c r="L245" s="8">
        <v>-6.2919262004296099</v>
      </c>
      <c r="N245" s="65"/>
    </row>
    <row r="246" spans="1:14" ht="15" hidden="1" customHeight="1">
      <c r="A246" s="3"/>
      <c r="B246" s="7" t="s">
        <v>27</v>
      </c>
      <c r="C246" s="8">
        <v>6.0864391718494302</v>
      </c>
      <c r="D246" s="8">
        <v>-1.6109975384658399</v>
      </c>
      <c r="E246" s="8">
        <v>0.84165342523934195</v>
      </c>
      <c r="F246" s="8">
        <v>0.78501397354662195</v>
      </c>
      <c r="G246" s="8"/>
      <c r="H246" s="7" t="s">
        <v>17</v>
      </c>
      <c r="I246" s="8">
        <v>6.0073289982245797</v>
      </c>
      <c r="J246" s="8">
        <v>4.4738161855214704</v>
      </c>
      <c r="K246" s="8">
        <v>10.5465102260673</v>
      </c>
      <c r="L246" s="8">
        <v>1.9224488457884701</v>
      </c>
      <c r="N246" s="65"/>
    </row>
    <row r="247" spans="1:14" ht="15" hidden="1" customHeight="1">
      <c r="A247" s="7"/>
      <c r="B247" s="7" t="s">
        <v>28</v>
      </c>
      <c r="C247" s="8">
        <v>-3.8355026908271199</v>
      </c>
      <c r="D247" s="8">
        <v>0.83767298012893399</v>
      </c>
      <c r="E247" s="8">
        <v>-5.0149498436898297</v>
      </c>
      <c r="F247" s="8">
        <v>0.290888745177731</v>
      </c>
      <c r="G247" s="8"/>
      <c r="H247" s="7" t="s">
        <v>28</v>
      </c>
      <c r="I247" s="8">
        <v>-3.9810793338778301</v>
      </c>
      <c r="J247" s="8">
        <v>2.2983199442272002</v>
      </c>
      <c r="K247" s="8">
        <v>-6.6393082998966397</v>
      </c>
      <c r="L247" s="8">
        <v>-3.0896105768306898</v>
      </c>
      <c r="N247" s="65"/>
    </row>
    <row r="248" spans="1:14" ht="15" hidden="1" customHeight="1">
      <c r="A248" s="7"/>
      <c r="B248" s="7" t="s">
        <v>29</v>
      </c>
      <c r="C248" s="8">
        <v>4.1754664454271504</v>
      </c>
      <c r="D248" s="8">
        <v>4.2439062368682601</v>
      </c>
      <c r="E248" s="8">
        <v>0.80054187645817199</v>
      </c>
      <c r="F248" s="8">
        <v>5.8916445282852798</v>
      </c>
      <c r="G248" s="8"/>
      <c r="H248" s="7" t="s">
        <v>29</v>
      </c>
      <c r="I248" s="8">
        <v>7.1759111536958704</v>
      </c>
      <c r="J248" s="8">
        <v>2.0390125205010499</v>
      </c>
      <c r="K248" s="8">
        <v>3.0527570664246699</v>
      </c>
      <c r="L248" s="8">
        <v>6.1592708256915198</v>
      </c>
      <c r="N248" s="65"/>
    </row>
    <row r="249" spans="1:14" ht="15" hidden="1" customHeight="1">
      <c r="A249" s="7"/>
      <c r="B249" s="7" t="s">
        <v>20</v>
      </c>
      <c r="C249" s="8">
        <v>0.62727214852822399</v>
      </c>
      <c r="D249" s="8">
        <v>0.997383893506543</v>
      </c>
      <c r="E249" s="8">
        <v>-0.972413706253206</v>
      </c>
      <c r="F249" s="8">
        <v>3.9686851596821602</v>
      </c>
      <c r="G249" s="8"/>
      <c r="H249" s="7" t="s">
        <v>20</v>
      </c>
      <c r="I249" s="8">
        <v>0.600998388330098</v>
      </c>
      <c r="J249" s="8">
        <v>-4.60703078040964</v>
      </c>
      <c r="K249" s="8">
        <v>0.76113459756064195</v>
      </c>
      <c r="L249" s="8">
        <v>-2.6018688192920201</v>
      </c>
      <c r="N249" s="65"/>
    </row>
    <row r="250" spans="1:14" ht="15" hidden="1" customHeight="1">
      <c r="B250" s="7" t="s">
        <v>21</v>
      </c>
      <c r="C250" s="8">
        <v>-2.31247453895618</v>
      </c>
      <c r="D250" s="8">
        <v>2.89851660462024</v>
      </c>
      <c r="E250" s="8">
        <v>1.9026945614079001</v>
      </c>
      <c r="F250" s="8">
        <v>-1.6212334239385999</v>
      </c>
      <c r="G250" s="8"/>
      <c r="H250" s="7" t="s">
        <v>21</v>
      </c>
      <c r="I250" s="8">
        <v>-4.6640240020320496</v>
      </c>
      <c r="J250" s="8">
        <v>1.3843728994387601</v>
      </c>
      <c r="K250" s="8">
        <v>-3.5830962045786698</v>
      </c>
      <c r="L250" s="8">
        <v>2.4020043571292899</v>
      </c>
      <c r="N250" s="65"/>
    </row>
    <row r="251" spans="1:14" ht="15" hidden="1" customHeight="1">
      <c r="B251" s="7" t="s">
        <v>30</v>
      </c>
      <c r="C251" s="8">
        <v>3.0229118283753702</v>
      </c>
      <c r="D251" s="8">
        <v>1.5280905570104399</v>
      </c>
      <c r="E251" s="8">
        <v>3.0098818881923801</v>
      </c>
      <c r="F251" s="8">
        <v>0.33416281979219398</v>
      </c>
      <c r="G251" s="8"/>
      <c r="H251" s="7" t="s">
        <v>30</v>
      </c>
      <c r="I251" s="8">
        <v>4.1307826722097696</v>
      </c>
      <c r="J251" s="8">
        <v>1.7897517157448699</v>
      </c>
      <c r="K251" s="8">
        <v>4.3461454454501096</v>
      </c>
      <c r="L251" s="8">
        <v>-0.75651485953136499</v>
      </c>
      <c r="N251" s="65"/>
    </row>
    <row r="252" spans="1:14" ht="15" hidden="1" customHeight="1">
      <c r="B252" s="7" t="s">
        <v>31</v>
      </c>
      <c r="C252" s="8">
        <v>1.5837332247685501</v>
      </c>
      <c r="D252" s="8">
        <v>-5.2164598984702399</v>
      </c>
      <c r="E252" s="8">
        <v>-3.89494924738166</v>
      </c>
      <c r="F252" s="8">
        <v>-0.52763123473832396</v>
      </c>
      <c r="G252" s="8"/>
      <c r="H252" s="7" t="s">
        <v>31</v>
      </c>
      <c r="I252" s="8">
        <v>3.7835978229134</v>
      </c>
      <c r="J252" s="8">
        <v>0.25611139252414999</v>
      </c>
      <c r="K252" s="8">
        <v>2.9390930034344902</v>
      </c>
      <c r="L252" s="8">
        <v>5.4185171340806404</v>
      </c>
      <c r="N252" s="65"/>
    </row>
    <row r="253" spans="1:14" s="1" customFormat="1" ht="15" hidden="1" customHeight="1">
      <c r="A253" s="2"/>
      <c r="B253" s="7" t="s">
        <v>32</v>
      </c>
      <c r="C253" s="8">
        <v>-1.73096661650544</v>
      </c>
      <c r="D253" s="8">
        <v>-1.19778555237924</v>
      </c>
      <c r="E253" s="8">
        <v>-2.59159056083513</v>
      </c>
      <c r="F253" s="8">
        <v>-1.75118363747084</v>
      </c>
      <c r="H253" s="7" t="s">
        <v>32</v>
      </c>
      <c r="I253" s="8">
        <v>-1.11966133584199</v>
      </c>
      <c r="J253" s="8">
        <v>0.10000000000003301</v>
      </c>
      <c r="K253" s="8">
        <v>-2.1510580241966899</v>
      </c>
      <c r="L253" s="8">
        <v>-3.1364528614404898</v>
      </c>
      <c r="M253" s="2"/>
      <c r="N253" s="67"/>
    </row>
    <row r="254" spans="1:14" s="1" customFormat="1" ht="15" hidden="1" customHeight="1">
      <c r="A254" s="10"/>
      <c r="B254" s="2" t="s">
        <v>25</v>
      </c>
      <c r="C254" s="8">
        <v>-1.34114453265577</v>
      </c>
      <c r="D254" s="8">
        <v>4.4572136670440399</v>
      </c>
      <c r="E254" s="8">
        <v>-3.0367960629192701</v>
      </c>
      <c r="F254" s="8">
        <v>0.26474475184041801</v>
      </c>
      <c r="G254" s="10"/>
      <c r="H254" s="2" t="s">
        <v>25</v>
      </c>
      <c r="I254" s="8">
        <v>-2.4515923301651101</v>
      </c>
      <c r="J254" s="8">
        <v>-2.5178930300141702</v>
      </c>
      <c r="K254" s="8">
        <v>-1.41867227216895</v>
      </c>
      <c r="L254" s="8">
        <v>1.8380213930415199</v>
      </c>
      <c r="M254" s="2"/>
      <c r="N254" s="67"/>
    </row>
    <row r="255" spans="1:14" s="1" customFormat="1" ht="15" hidden="1" customHeight="1">
      <c r="A255" s="10"/>
      <c r="B255" s="2" t="s">
        <v>26</v>
      </c>
      <c r="C255" s="8">
        <v>4.5802429460710403</v>
      </c>
      <c r="D255" s="8">
        <v>0.28253211710389498</v>
      </c>
      <c r="E255" s="8">
        <v>0.900655893742486</v>
      </c>
      <c r="F255" s="8">
        <v>3.5191865073788402</v>
      </c>
      <c r="G255" s="10"/>
      <c r="H255" s="2" t="s">
        <v>26</v>
      </c>
      <c r="I255" s="8">
        <v>3.4982087987366799</v>
      </c>
      <c r="J255" s="8">
        <v>4.21799766883864</v>
      </c>
      <c r="K255" s="8">
        <v>6.8790818162843204</v>
      </c>
      <c r="L255" s="8">
        <v>-1.1051411366020301</v>
      </c>
      <c r="N255" s="67"/>
    </row>
    <row r="256" spans="1:14" s="1" customFormat="1" ht="13.5" hidden="1" customHeight="1">
      <c r="A256" s="3">
        <v>2020</v>
      </c>
      <c r="B256" s="12" t="s">
        <v>15</v>
      </c>
      <c r="C256" s="8">
        <f>(C35/C33-1)*100</f>
        <v>5.2472508621548286E-2</v>
      </c>
      <c r="D256" s="8">
        <f t="shared" ref="D256:F256" si="112">(D35/D33-1)*100</f>
        <v>-3.176763858191467</v>
      </c>
      <c r="E256" s="8">
        <f t="shared" si="112"/>
        <v>7.5197826329783446</v>
      </c>
      <c r="F256" s="8">
        <f t="shared" si="112"/>
        <v>0.9688786258599924</v>
      </c>
      <c r="G256" s="3">
        <v>2020</v>
      </c>
      <c r="H256" s="12" t="s">
        <v>15</v>
      </c>
      <c r="I256" s="8">
        <v>2.8733612755048399</v>
      </c>
      <c r="J256" s="8">
        <v>0.43562454701286901</v>
      </c>
      <c r="K256" s="8">
        <v>-3.0469232289852499</v>
      </c>
      <c r="L256" s="8">
        <v>3.3939241237085098</v>
      </c>
      <c r="N256" s="67"/>
    </row>
    <row r="257" spans="1:14" ht="13.5" hidden="1" customHeight="1">
      <c r="A257" s="3"/>
      <c r="B257" s="11" t="s">
        <v>16</v>
      </c>
      <c r="C257" s="8">
        <f>(C36/C35-1)*100</f>
        <v>-5.4380163101579111</v>
      </c>
      <c r="D257" s="8">
        <f t="shared" ref="D257:F257" si="113">(D36/D35-1)*100</f>
        <v>1.1992638762050367</v>
      </c>
      <c r="E257" s="8">
        <f t="shared" si="113"/>
        <v>-3.9150358018635867</v>
      </c>
      <c r="F257" s="8">
        <f t="shared" si="113"/>
        <v>-7.3345687996168589</v>
      </c>
      <c r="G257" s="8"/>
      <c r="H257" s="11" t="s">
        <v>16</v>
      </c>
      <c r="I257" s="8">
        <v>-7.99568939597515</v>
      </c>
      <c r="J257" s="8">
        <v>-7.0355514589495298</v>
      </c>
      <c r="K257" s="8">
        <v>-3.5940163418102999</v>
      </c>
      <c r="L257" s="8">
        <v>-5.5037189750996296</v>
      </c>
      <c r="M257" s="1"/>
      <c r="N257" s="67"/>
    </row>
    <row r="258" spans="1:14" ht="13.5" hidden="1" customHeight="1">
      <c r="A258" s="3"/>
      <c r="B258" s="11" t="s">
        <v>17</v>
      </c>
      <c r="C258" s="8">
        <f t="shared" ref="C258:F258" si="114">(C37/C36-1)*100</f>
        <v>-1.5750680920357696</v>
      </c>
      <c r="D258" s="8">
        <f t="shared" si="114"/>
        <v>-4.3949123085217696</v>
      </c>
      <c r="E258" s="8">
        <f t="shared" si="114"/>
        <v>1.1334603045910052</v>
      </c>
      <c r="F258" s="8">
        <f t="shared" si="114"/>
        <v>-0.90682079339545751</v>
      </c>
      <c r="G258" s="8"/>
      <c r="H258" s="11" t="s">
        <v>17</v>
      </c>
      <c r="I258" s="8">
        <v>-4.15350536339756</v>
      </c>
      <c r="J258" s="8">
        <v>-5.1353215066887996</v>
      </c>
      <c r="K258" s="8">
        <v>-0.35826474246990497</v>
      </c>
      <c r="L258" s="8">
        <v>-1.3876888436032999</v>
      </c>
      <c r="M258" s="1"/>
      <c r="N258" s="65"/>
    </row>
    <row r="259" spans="1:14" ht="13.5" hidden="1" customHeight="1">
      <c r="A259" s="3"/>
      <c r="B259" s="11" t="s">
        <v>18</v>
      </c>
      <c r="C259" s="8">
        <f t="shared" ref="C259:F259" si="115">(C38/C37-1)*100</f>
        <v>-27.199633271657277</v>
      </c>
      <c r="D259" s="8">
        <f t="shared" si="115"/>
        <v>-28.368467936523466</v>
      </c>
      <c r="E259" s="8">
        <f t="shared" si="115"/>
        <v>0.42013518990773324</v>
      </c>
      <c r="F259" s="8">
        <f t="shared" si="115"/>
        <v>-2.7374586852101146</v>
      </c>
      <c r="G259" s="8"/>
      <c r="H259" s="11" t="s">
        <v>18</v>
      </c>
      <c r="I259" s="8">
        <v>-25.865928254851301</v>
      </c>
      <c r="J259" s="8">
        <v>-32.308610365140503</v>
      </c>
      <c r="K259" s="8">
        <v>-41.275409347380197</v>
      </c>
      <c r="L259" s="8">
        <v>-47.343562370142301</v>
      </c>
      <c r="M259" s="1"/>
      <c r="N259" s="65"/>
    </row>
    <row r="260" spans="1:14" ht="13.5" hidden="1" customHeight="1">
      <c r="A260" s="3"/>
      <c r="B260" s="11" t="s">
        <v>19</v>
      </c>
      <c r="C260" s="8">
        <f t="shared" ref="C260:F260" si="116">(C39/C38-1)*100</f>
        <v>8.0014944952621736</v>
      </c>
      <c r="D260" s="8">
        <f t="shared" si="116"/>
        <v>19.919501593615397</v>
      </c>
      <c r="E260" s="8">
        <f t="shared" si="116"/>
        <v>-1.3572505054469386</v>
      </c>
      <c r="F260" s="8">
        <f t="shared" si="116"/>
        <v>7.3759436239215548</v>
      </c>
      <c r="G260" s="8"/>
      <c r="H260" s="11" t="s">
        <v>19</v>
      </c>
      <c r="I260" s="8">
        <v>17.692498299715499</v>
      </c>
      <c r="J260" s="8">
        <v>22.301323462366</v>
      </c>
      <c r="K260" s="8">
        <v>-1.08785303997218</v>
      </c>
      <c r="L260" s="8">
        <v>68.017128007489603</v>
      </c>
      <c r="M260" s="1"/>
      <c r="N260" s="65"/>
    </row>
    <row r="261" spans="1:14" ht="13.5" hidden="1" customHeight="1">
      <c r="A261" s="3"/>
      <c r="B261" s="11" t="s">
        <v>33</v>
      </c>
      <c r="C261" s="8">
        <f t="shared" ref="C261:F261" si="117">(C40/C39-1)*100</f>
        <v>20.293211528641631</v>
      </c>
      <c r="D261" s="8">
        <f t="shared" si="117"/>
        <v>11.193311543062091</v>
      </c>
      <c r="E261" s="8">
        <f t="shared" si="117"/>
        <v>7.1332767857624768</v>
      </c>
      <c r="F261" s="8">
        <f t="shared" si="117"/>
        <v>7.4603569606938258</v>
      </c>
      <c r="G261" s="8"/>
      <c r="H261" s="11" t="s">
        <v>33</v>
      </c>
      <c r="I261" s="8">
        <v>20.1000000000003</v>
      </c>
      <c r="J261" s="8">
        <v>23.189412953855399</v>
      </c>
      <c r="K261" s="8">
        <v>35.560083144141103</v>
      </c>
      <c r="L261" s="8">
        <v>8.4772666984567007</v>
      </c>
      <c r="N261" s="65"/>
    </row>
    <row r="262" spans="1:14" ht="13.5" hidden="1" customHeight="1">
      <c r="A262" s="3"/>
      <c r="B262" s="11" t="s">
        <v>34</v>
      </c>
      <c r="C262" s="8">
        <f t="shared" ref="C262:F262" si="118">(C41/C40-1)*100</f>
        <v>2.1950539359944843</v>
      </c>
      <c r="D262" s="8">
        <f t="shared" si="118"/>
        <v>2.2085043815589067</v>
      </c>
      <c r="E262" s="8">
        <f t="shared" si="118"/>
        <v>-1.1205254589642943</v>
      </c>
      <c r="F262" s="8">
        <f t="shared" si="118"/>
        <v>-2.1428140773461224</v>
      </c>
      <c r="G262" s="8"/>
      <c r="H262" s="11" t="s">
        <v>34</v>
      </c>
      <c r="I262" s="8">
        <v>2.1385558014994901</v>
      </c>
      <c r="J262" s="8">
        <v>5.4520868187222504</v>
      </c>
      <c r="K262" s="8">
        <v>4.2977235181634201</v>
      </c>
      <c r="L262" s="8">
        <v>10.5262267701111</v>
      </c>
      <c r="N262" s="65"/>
    </row>
    <row r="263" spans="1:14" ht="13.5" hidden="1" customHeight="1">
      <c r="A263" s="7"/>
      <c r="B263" s="11" t="s">
        <v>30</v>
      </c>
      <c r="C263" s="8">
        <f t="shared" ref="C263:F263" si="119">(C42/C41-1)*100</f>
        <v>3.680629069783925</v>
      </c>
      <c r="D263" s="8">
        <f t="shared" si="119"/>
        <v>4.5530786715255012</v>
      </c>
      <c r="E263" s="8">
        <f t="shared" si="119"/>
        <v>2.6238517441218745</v>
      </c>
      <c r="F263" s="8">
        <f t="shared" si="119"/>
        <v>0.52174384484020564</v>
      </c>
      <c r="G263" s="8"/>
      <c r="H263" s="11" t="s">
        <v>30</v>
      </c>
      <c r="I263" s="8">
        <v>2.3045085683470701</v>
      </c>
      <c r="J263" s="8">
        <v>4.13611458668115</v>
      </c>
      <c r="K263" s="8">
        <v>6.5540000000001903</v>
      </c>
      <c r="L263" s="8">
        <v>1.6827591735729199</v>
      </c>
    </row>
    <row r="264" spans="1:14" ht="13.5" hidden="1" customHeight="1">
      <c r="A264" s="7"/>
      <c r="B264" s="11" t="s">
        <v>23</v>
      </c>
      <c r="C264" s="8">
        <f t="shared" ref="C264:F264" si="120">(C43/C42-1)*100</f>
        <v>1.2145778009512664</v>
      </c>
      <c r="D264" s="8">
        <f t="shared" si="120"/>
        <v>-7.3234048345732212</v>
      </c>
      <c r="E264" s="8">
        <f t="shared" si="120"/>
        <v>-5.6720193000248775</v>
      </c>
      <c r="F264" s="8">
        <f t="shared" si="120"/>
        <v>-0.1499999576470068</v>
      </c>
      <c r="G264" s="8"/>
      <c r="H264" s="11" t="s">
        <v>23</v>
      </c>
      <c r="I264" s="8">
        <v>4.27626968245771</v>
      </c>
      <c r="J264" s="8">
        <v>1.0124692889040201</v>
      </c>
      <c r="K264" s="8">
        <v>2.1581802896131901</v>
      </c>
      <c r="L264" s="8">
        <v>3.7236721441239502</v>
      </c>
    </row>
    <row r="265" spans="1:14" ht="13.5" hidden="1" customHeight="1">
      <c r="A265" s="3"/>
      <c r="B265" s="11" t="s">
        <v>24</v>
      </c>
      <c r="C265" s="8">
        <f t="shared" ref="C265:F265" si="121">(C44/C43-1)*100</f>
        <v>1.6881833306590321</v>
      </c>
      <c r="D265" s="8">
        <f t="shared" si="121"/>
        <v>3.8487732133072106</v>
      </c>
      <c r="E265" s="8">
        <f t="shared" si="121"/>
        <v>-2.9319814512679621</v>
      </c>
      <c r="F265" s="8">
        <f t="shared" si="121"/>
        <v>-2.1509167316795197</v>
      </c>
      <c r="G265" s="1"/>
      <c r="H265" s="11" t="s">
        <v>24</v>
      </c>
      <c r="I265" s="8">
        <v>-1.36415065939267</v>
      </c>
      <c r="J265" s="8">
        <v>-8.3362488737381807E-2</v>
      </c>
      <c r="K265" s="8">
        <v>7.0759162652250396</v>
      </c>
      <c r="L265" s="8">
        <v>-2.05122438095575</v>
      </c>
    </row>
    <row r="266" spans="1:14" ht="13.5" hidden="1" customHeight="1">
      <c r="A266" s="10"/>
      <c r="B266" s="11" t="s">
        <v>25</v>
      </c>
      <c r="C266" s="8">
        <f t="shared" ref="C266:F266" si="122">(C45/C44-1)*100</f>
        <v>-1.1884653204283668</v>
      </c>
      <c r="D266" s="8">
        <f t="shared" si="122"/>
        <v>1.2421493210053702</v>
      </c>
      <c r="E266" s="8">
        <f t="shared" si="122"/>
        <v>-1.6071576397121756</v>
      </c>
      <c r="F266" s="8">
        <f t="shared" si="122"/>
        <v>1.1017046594239188</v>
      </c>
      <c r="G266" s="10"/>
      <c r="H266" s="11" t="s">
        <v>25</v>
      </c>
      <c r="I266" s="8">
        <v>-1.9877987413108</v>
      </c>
      <c r="J266" s="8">
        <v>-1.4226415755401201</v>
      </c>
      <c r="K266" s="8">
        <v>-2.2315244219830399</v>
      </c>
      <c r="L266" s="8">
        <v>4.0861508675004803</v>
      </c>
    </row>
    <row r="267" spans="1:14" ht="13.5" hidden="1" customHeight="1">
      <c r="A267" s="3"/>
      <c r="B267" s="11" t="s">
        <v>26</v>
      </c>
      <c r="C267" s="8">
        <f t="shared" ref="C267:F267" si="123">(C46/C45-1)*100</f>
        <v>4.7748208939021097</v>
      </c>
      <c r="D267" s="8">
        <f t="shared" si="123"/>
        <v>0.49068744847102774</v>
      </c>
      <c r="E267" s="8">
        <f t="shared" si="123"/>
        <v>-9.9999999999889067E-2</v>
      </c>
      <c r="F267" s="8">
        <f t="shared" si="123"/>
        <v>3.952931094436285</v>
      </c>
      <c r="G267" s="3"/>
      <c r="H267" s="11" t="s">
        <v>26</v>
      </c>
      <c r="I267" s="8">
        <v>3.7608832151579099</v>
      </c>
      <c r="J267" s="8">
        <v>4.6118168529530204</v>
      </c>
      <c r="K267" s="8">
        <v>7.3575219844512301</v>
      </c>
      <c r="L267" s="8">
        <v>-0.84693264363877596</v>
      </c>
    </row>
    <row r="268" spans="1:14" ht="5.25" customHeight="1">
      <c r="A268" s="3"/>
      <c r="B268" s="11"/>
      <c r="C268" s="8"/>
      <c r="D268" s="8"/>
      <c r="E268" s="8"/>
      <c r="F268" s="8"/>
      <c r="G268" s="3"/>
      <c r="H268" s="11"/>
      <c r="I268" s="8"/>
      <c r="J268" s="8"/>
      <c r="K268" s="8"/>
      <c r="L268" s="8"/>
    </row>
    <row r="269" spans="1:14" ht="13.5" hidden="1" customHeight="1">
      <c r="A269" s="3">
        <v>2021</v>
      </c>
      <c r="B269" s="12" t="s">
        <v>15</v>
      </c>
      <c r="C269" s="9">
        <v>0.224893151180527</v>
      </c>
      <c r="D269" s="9">
        <v>-1.4400492818606601</v>
      </c>
      <c r="E269" s="9">
        <v>-0.173671316008428</v>
      </c>
      <c r="F269" s="9">
        <v>0.77548725271143804</v>
      </c>
      <c r="G269" s="3">
        <v>2021</v>
      </c>
      <c r="H269" s="12" t="s">
        <v>15</v>
      </c>
      <c r="I269" s="68">
        <v>3.2078978098164699</v>
      </c>
      <c r="J269" s="68">
        <v>-0.10745441218594801</v>
      </c>
      <c r="K269" s="68">
        <v>-1.4644524412473401</v>
      </c>
      <c r="L269" s="68">
        <v>1.9787242354119201</v>
      </c>
    </row>
    <row r="270" spans="1:14" ht="13.5" hidden="1" customHeight="1">
      <c r="A270" s="3"/>
      <c r="B270" s="11" t="s">
        <v>16</v>
      </c>
      <c r="C270" s="9">
        <v>-5.1219536722278303</v>
      </c>
      <c r="D270" s="9">
        <v>0.76493753523700903</v>
      </c>
      <c r="E270" s="9">
        <v>0.16876344600433901</v>
      </c>
      <c r="F270" s="9">
        <v>-6.8759376419776501</v>
      </c>
      <c r="G270" s="3"/>
      <c r="H270" s="11" t="s">
        <v>16</v>
      </c>
      <c r="I270" s="68">
        <v>-8.7352297953620308</v>
      </c>
      <c r="J270" s="68">
        <v>-7.1760912635818697</v>
      </c>
      <c r="K270" s="68">
        <v>-3.0268541918459699</v>
      </c>
      <c r="L270" s="68">
        <v>-6.4663084407290103</v>
      </c>
    </row>
    <row r="271" spans="1:14" ht="13.5" hidden="1" customHeight="1">
      <c r="A271" s="10"/>
      <c r="B271" s="11" t="s">
        <v>27</v>
      </c>
      <c r="C271" s="9">
        <v>0.28946655277790601</v>
      </c>
      <c r="D271" s="9">
        <v>-1.5440007777295599</v>
      </c>
      <c r="E271" s="9">
        <v>6.8674941277005397</v>
      </c>
      <c r="F271" s="9">
        <v>9.9999999999922401E-2</v>
      </c>
      <c r="G271" s="10"/>
      <c r="H271" s="11" t="s">
        <v>27</v>
      </c>
      <c r="I271" s="68">
        <v>-3.1005102154742401</v>
      </c>
      <c r="J271" s="68">
        <v>-2.9113938033538802</v>
      </c>
      <c r="K271" s="68">
        <v>1.59563018233009</v>
      </c>
      <c r="L271" s="68">
        <v>-0.107758642481803</v>
      </c>
    </row>
    <row r="272" spans="1:14" ht="13.5" hidden="1" customHeight="1">
      <c r="A272" s="10"/>
      <c r="B272" s="11" t="s">
        <v>18</v>
      </c>
      <c r="C272" s="9">
        <v>0.428506273846674</v>
      </c>
      <c r="D272" s="9">
        <v>0.96930294119730298</v>
      </c>
      <c r="E272" s="9">
        <v>3.4296180590999099</v>
      </c>
      <c r="F272" s="9">
        <v>0.35135438563724802</v>
      </c>
      <c r="G272" s="10"/>
      <c r="H272" s="11" t="s">
        <v>18</v>
      </c>
      <c r="I272" s="8">
        <v>-3.6900395439881302</v>
      </c>
      <c r="J272" s="8">
        <v>0.17031460512551</v>
      </c>
      <c r="K272" s="8">
        <v>1.83144382885987</v>
      </c>
      <c r="L272" s="8">
        <v>0.728963551579764</v>
      </c>
    </row>
    <row r="273" spans="1:14" ht="13.5" hidden="1" customHeight="1">
      <c r="A273" s="10"/>
      <c r="B273" s="11" t="s">
        <v>35</v>
      </c>
      <c r="C273" s="9">
        <v>0.64565863635661602</v>
      </c>
      <c r="D273" s="9">
        <v>-3.6106894936514302</v>
      </c>
      <c r="E273" s="9">
        <v>1.53108071036245</v>
      </c>
      <c r="F273" s="9">
        <v>3.89999999999959</v>
      </c>
      <c r="G273" s="10"/>
      <c r="H273" s="11" t="s">
        <v>35</v>
      </c>
      <c r="I273" s="8">
        <v>-0.90746280390417999</v>
      </c>
      <c r="J273" s="8">
        <v>0.74091355922287805</v>
      </c>
      <c r="K273" s="8">
        <v>-0.30000000000017801</v>
      </c>
      <c r="L273" s="8">
        <v>2.58549249423878</v>
      </c>
    </row>
    <row r="274" spans="1:14" ht="13.5" hidden="1" customHeight="1">
      <c r="A274" s="10"/>
      <c r="B274" s="11" t="s">
        <v>36</v>
      </c>
      <c r="C274" s="9">
        <v>-4.8293347093880303</v>
      </c>
      <c r="D274" s="9">
        <v>-22.167385251509199</v>
      </c>
      <c r="E274" s="9">
        <v>0.38756726856912199</v>
      </c>
      <c r="F274" s="9">
        <v>-0.79999999999920102</v>
      </c>
      <c r="G274" s="10"/>
      <c r="H274" s="11" t="s">
        <v>36</v>
      </c>
      <c r="I274" s="8">
        <v>-4.5770247733328304</v>
      </c>
      <c r="J274" s="8">
        <v>-7.1103588060641103</v>
      </c>
      <c r="K274" s="8">
        <v>-6.8015313910711797</v>
      </c>
      <c r="L274" s="8">
        <v>-4.5415101499630204</v>
      </c>
    </row>
    <row r="275" spans="1:14" ht="13.5" hidden="1" customHeight="1">
      <c r="A275" s="10"/>
      <c r="B275" s="11" t="s">
        <v>34</v>
      </c>
      <c r="C275" s="9">
        <v>-2.3731650334862899</v>
      </c>
      <c r="D275" s="9">
        <v>2.7188441324660801</v>
      </c>
      <c r="E275" s="9">
        <v>0.72268250321780902</v>
      </c>
      <c r="F275" s="9">
        <v>1.50450654218852</v>
      </c>
      <c r="G275" s="10"/>
      <c r="H275" s="11" t="s">
        <v>34</v>
      </c>
      <c r="I275" s="8">
        <v>-1.17716016149029</v>
      </c>
      <c r="J275" s="8">
        <v>-2.0519309469161602</v>
      </c>
      <c r="K275" s="8">
        <v>-5.9234705560979197</v>
      </c>
      <c r="L275" s="8">
        <v>-1.38779930257074</v>
      </c>
    </row>
    <row r="276" spans="1:14" ht="13.5" hidden="1" customHeight="1">
      <c r="A276" s="60"/>
      <c r="B276" s="11" t="s">
        <v>22</v>
      </c>
      <c r="C276" s="9">
        <v>4.7180382889671497</v>
      </c>
      <c r="D276" s="9">
        <v>8.2071561137710507</v>
      </c>
      <c r="E276" s="9">
        <v>1.70737378570276</v>
      </c>
      <c r="F276" s="9">
        <v>2.0755262996667398</v>
      </c>
      <c r="G276" s="60"/>
      <c r="H276" s="11" t="s">
        <v>22</v>
      </c>
      <c r="I276" s="8">
        <v>5.1005890300432899</v>
      </c>
      <c r="J276" s="8">
        <v>8.4176243769426904</v>
      </c>
      <c r="K276" s="8">
        <v>5.9302202178402403</v>
      </c>
      <c r="L276" s="8">
        <v>3.2144227159694099</v>
      </c>
    </row>
    <row r="277" spans="1:14" ht="13.5" hidden="1" customHeight="1">
      <c r="A277" s="60"/>
      <c r="B277" s="11" t="s">
        <v>23</v>
      </c>
      <c r="C277" s="9">
        <v>2.1760082989476</v>
      </c>
      <c r="D277" s="9">
        <v>-1.44721694116227</v>
      </c>
      <c r="E277" s="9">
        <v>-1.32761024568089</v>
      </c>
      <c r="F277" s="9">
        <v>2.6710538031765401</v>
      </c>
      <c r="G277" s="60"/>
      <c r="H277" s="11" t="s">
        <v>23</v>
      </c>
      <c r="I277" s="8">
        <v>5.3999988052672698</v>
      </c>
      <c r="J277" s="8">
        <v>4.3299561115268697</v>
      </c>
      <c r="K277" s="8">
        <v>0.76460586073627801</v>
      </c>
      <c r="L277" s="8">
        <v>3.5468176722849099</v>
      </c>
    </row>
    <row r="278" spans="1:14" ht="13.5" hidden="1" customHeight="1">
      <c r="A278" s="60"/>
      <c r="B278" s="11" t="s">
        <v>24</v>
      </c>
      <c r="C278" s="9">
        <v>5.2801497111949898</v>
      </c>
      <c r="D278" s="9">
        <v>12.7373331834273</v>
      </c>
      <c r="E278" s="9">
        <v>1.0632854467705699</v>
      </c>
      <c r="F278" s="9">
        <v>1.83244179174975</v>
      </c>
      <c r="G278" s="60"/>
      <c r="H278" s="11" t="s">
        <v>24</v>
      </c>
      <c r="I278" s="8">
        <v>5.2425335107566502</v>
      </c>
      <c r="J278" s="8">
        <v>3.9455737692838802</v>
      </c>
      <c r="K278" s="8">
        <v>8.5165176144569497</v>
      </c>
      <c r="L278" s="8">
        <v>0.266664018226348</v>
      </c>
    </row>
    <row r="279" spans="1:14" hidden="1">
      <c r="A279" s="3"/>
      <c r="B279" s="7" t="s">
        <v>25</v>
      </c>
      <c r="C279" s="9">
        <v>0.99895565843137701</v>
      </c>
      <c r="D279" s="9">
        <v>6.4651413917168998</v>
      </c>
      <c r="E279" s="9">
        <v>0.45357538423045402</v>
      </c>
      <c r="F279" s="9">
        <v>1.60843549542471</v>
      </c>
      <c r="G279" s="3"/>
      <c r="H279" s="7" t="s">
        <v>25</v>
      </c>
      <c r="I279" s="8">
        <v>1.7460062337815201</v>
      </c>
      <c r="J279" s="8">
        <v>0.74799021722711201</v>
      </c>
      <c r="K279" s="8">
        <v>0.103833402212361</v>
      </c>
      <c r="L279" s="8">
        <v>3.4200786037524402</v>
      </c>
    </row>
    <row r="280" spans="1:14" hidden="1">
      <c r="A280" s="3"/>
      <c r="B280" s="7" t="s">
        <v>26</v>
      </c>
      <c r="C280" s="9">
        <v>2.2109826631051801</v>
      </c>
      <c r="D280" s="9">
        <v>3.1056995221078401</v>
      </c>
      <c r="E280" s="9">
        <v>-0.76333391771270498</v>
      </c>
      <c r="F280" s="9">
        <v>1.039729163551</v>
      </c>
      <c r="G280" s="3"/>
      <c r="H280" s="7" t="s">
        <v>26</v>
      </c>
      <c r="I280" s="8">
        <v>4.37740804410842</v>
      </c>
      <c r="J280" s="8">
        <v>3.83881783686126</v>
      </c>
      <c r="K280" s="8">
        <v>2.1390687239789998</v>
      </c>
      <c r="L280" s="8">
        <v>0.20724774810532101</v>
      </c>
    </row>
    <row r="281" spans="1:14" s="1" customFormat="1" ht="9" hidden="1" customHeight="1">
      <c r="A281" s="2"/>
      <c r="B281" s="7"/>
      <c r="C281" s="8"/>
      <c r="D281" s="8"/>
      <c r="E281" s="8"/>
      <c r="F281" s="8"/>
      <c r="G281" s="2"/>
      <c r="H281" s="7"/>
      <c r="I281" s="8"/>
      <c r="J281" s="8"/>
      <c r="K281" s="8"/>
      <c r="L281" s="8"/>
      <c r="M281" s="2"/>
      <c r="N281" s="2"/>
    </row>
    <row r="282" spans="1:14" ht="13.5" hidden="1" customHeight="1">
      <c r="A282" s="3">
        <v>2022</v>
      </c>
      <c r="B282" s="12" t="s">
        <v>15</v>
      </c>
      <c r="C282" s="9">
        <f>(C61/C59-1)*100</f>
        <v>1.7304445624359399</v>
      </c>
      <c r="D282" s="9">
        <f t="shared" ref="D282:F282" si="124">(D61/D59-1)*100</f>
        <v>0.71241702754447633</v>
      </c>
      <c r="E282" s="9">
        <f t="shared" si="124"/>
        <v>0.29999999820382595</v>
      </c>
      <c r="F282" s="9">
        <f t="shared" si="124"/>
        <v>2.0908722095845489</v>
      </c>
      <c r="G282" s="3">
        <v>2022</v>
      </c>
      <c r="H282" s="12" t="s">
        <v>15</v>
      </c>
      <c r="I282" s="68">
        <f>(I61/I59-1)*100</f>
        <v>3.459323484988519</v>
      </c>
      <c r="J282" s="68">
        <f t="shared" ref="J282:L282" si="125">(J61/J59-1)*100</f>
        <v>0.54949909308574796</v>
      </c>
      <c r="K282" s="68">
        <f t="shared" si="125"/>
        <v>1.2698124196636407</v>
      </c>
      <c r="L282" s="68">
        <f t="shared" si="125"/>
        <v>1.7042452449879342</v>
      </c>
    </row>
    <row r="283" spans="1:14" ht="13.5" hidden="1" customHeight="1">
      <c r="A283" s="3"/>
      <c r="B283" s="13" t="s">
        <v>16</v>
      </c>
      <c r="C283" s="9">
        <f>(C62/C61-1)*100</f>
        <v>-4.6604632379629196</v>
      </c>
      <c r="D283" s="9">
        <f t="shared" ref="D283:F283" si="126">(D62/D61-1)*100</f>
        <v>2.0099964328632813</v>
      </c>
      <c r="E283" s="9">
        <f t="shared" si="126"/>
        <v>0.67739872852390359</v>
      </c>
      <c r="F283" s="9">
        <f t="shared" si="126"/>
        <v>-7.1061348176954198</v>
      </c>
      <c r="G283" s="3"/>
      <c r="H283" s="13" t="s">
        <v>16</v>
      </c>
      <c r="I283" s="68">
        <f>(I62/I61-1)*100</f>
        <v>-8.1513303189563615</v>
      </c>
      <c r="J283" s="68">
        <f t="shared" ref="J283:L283" si="127">(J62/J61-1)*100</f>
        <v>-7.3989400188180232</v>
      </c>
      <c r="K283" s="68">
        <f t="shared" si="127"/>
        <v>-2.3123195504140215</v>
      </c>
      <c r="L283" s="68">
        <f t="shared" si="127"/>
        <v>-5.7836080306633004</v>
      </c>
    </row>
    <row r="284" spans="1:14" ht="13.5" hidden="1" customHeight="1">
      <c r="A284" s="10"/>
      <c r="B284" s="13" t="s">
        <v>17</v>
      </c>
      <c r="C284" s="9">
        <f t="shared" ref="C284:F284" si="128">(C63/C62-1)*100</f>
        <v>2.4889437207039622</v>
      </c>
      <c r="D284" s="9">
        <f t="shared" si="128"/>
        <v>1.9614320020629794</v>
      </c>
      <c r="E284" s="9">
        <f t="shared" si="128"/>
        <v>9.0000000086939203</v>
      </c>
      <c r="F284" s="9">
        <f t="shared" si="128"/>
        <v>0.25000000277750623</v>
      </c>
      <c r="G284" s="10"/>
      <c r="H284" s="13" t="s">
        <v>17</v>
      </c>
      <c r="I284" s="68">
        <f t="shared" ref="I284:L284" si="129">(I63/I62-1)*100</f>
        <v>2.9230485319207578</v>
      </c>
      <c r="J284" s="68">
        <f t="shared" si="129"/>
        <v>0.55566442253922599</v>
      </c>
      <c r="K284" s="68">
        <f t="shared" si="129"/>
        <v>2.4381021869547936</v>
      </c>
      <c r="L284" s="68">
        <f t="shared" si="129"/>
        <v>2.1356757353519606</v>
      </c>
    </row>
    <row r="285" spans="1:14" ht="13.5" hidden="1" customHeight="1">
      <c r="A285" s="10"/>
      <c r="B285" s="13" t="s">
        <v>28</v>
      </c>
      <c r="C285" s="9">
        <f t="shared" ref="C285:F285" si="130">(C64/C63-1)*100</f>
        <v>3.1133951124140635</v>
      </c>
      <c r="D285" s="9">
        <f t="shared" si="130"/>
        <v>0.19999996263642128</v>
      </c>
      <c r="E285" s="9">
        <f t="shared" si="130"/>
        <v>0.53845553416433933</v>
      </c>
      <c r="F285" s="9">
        <f t="shared" si="130"/>
        <v>2.6000000000000467</v>
      </c>
      <c r="G285" s="10"/>
      <c r="H285" s="13" t="s">
        <v>28</v>
      </c>
      <c r="I285" s="8">
        <f t="shared" ref="I285:L285" si="131">(I64/I63-1)*100</f>
        <v>8.6000000000006303</v>
      </c>
      <c r="J285" s="8">
        <f t="shared" si="131"/>
        <v>3.0451418352928084</v>
      </c>
      <c r="K285" s="8">
        <f t="shared" si="131"/>
        <v>1.5297369549297501</v>
      </c>
      <c r="L285" s="8">
        <f t="shared" si="131"/>
        <v>1.3064549357216571</v>
      </c>
    </row>
    <row r="286" spans="1:14" ht="13.5" hidden="1" customHeight="1">
      <c r="A286" s="10"/>
      <c r="B286" s="11" t="s">
        <v>29</v>
      </c>
      <c r="C286" s="9">
        <f t="shared" ref="C286:F286" si="132">(C65/C64-1)*100</f>
        <v>0.9026775581551405</v>
      </c>
      <c r="D286" s="9">
        <f t="shared" si="132"/>
        <v>1.0999999999999899</v>
      </c>
      <c r="E286" s="9">
        <f t="shared" si="132"/>
        <v>4.0000000000000702</v>
      </c>
      <c r="F286" s="9">
        <f t="shared" si="132"/>
        <v>-0.20000000427854436</v>
      </c>
      <c r="G286" s="10"/>
      <c r="H286" s="11" t="s">
        <v>29</v>
      </c>
      <c r="I286" s="8">
        <f t="shared" ref="I286:L286" si="133">(I65/I64-1)*100</f>
        <v>-1.5000000039985695</v>
      </c>
      <c r="J286" s="8">
        <f t="shared" si="133"/>
        <v>1.9666506206756251</v>
      </c>
      <c r="K286" s="8">
        <f t="shared" si="133"/>
        <v>1.8248981361481009</v>
      </c>
      <c r="L286" s="8">
        <f t="shared" si="133"/>
        <v>0.189933044663948</v>
      </c>
    </row>
    <row r="287" spans="1:14" ht="13.5" hidden="1" customHeight="1">
      <c r="A287" s="10"/>
      <c r="B287" s="11" t="s">
        <v>36</v>
      </c>
      <c r="C287" s="9">
        <f t="shared" ref="C287:F287" si="134">(C66/C65-1)*100</f>
        <v>1.6105016546119399</v>
      </c>
      <c r="D287" s="9">
        <f t="shared" si="134"/>
        <v>-0.299999983551269</v>
      </c>
      <c r="E287" s="9">
        <f t="shared" si="134"/>
        <v>-3.099999999044678</v>
      </c>
      <c r="F287" s="9">
        <f t="shared" si="134"/>
        <v>1.0000000079639415</v>
      </c>
      <c r="G287" s="10"/>
      <c r="H287" s="11" t="s">
        <v>36</v>
      </c>
      <c r="I287" s="8">
        <f t="shared" ref="I287:L287" si="135">(I66/I65-1)*100</f>
        <v>3.5633502538072293</v>
      </c>
      <c r="J287" s="8">
        <f t="shared" si="135"/>
        <v>3.6999999999999922</v>
      </c>
      <c r="K287" s="8">
        <f t="shared" si="135"/>
        <v>1.6999999966829771</v>
      </c>
      <c r="L287" s="8">
        <f t="shared" si="135"/>
        <v>0.80000000000035598</v>
      </c>
    </row>
    <row r="288" spans="1:14" ht="13.5" hidden="1" customHeight="1">
      <c r="A288" s="10"/>
      <c r="B288" s="11" t="s">
        <v>37</v>
      </c>
      <c r="C288" s="9">
        <f t="shared" ref="C288:F288" si="136">(C67/C66-1)*100</f>
        <v>-1.3528844135110574</v>
      </c>
      <c r="D288" s="9">
        <f t="shared" si="136"/>
        <v>-5.1000000000003816</v>
      </c>
      <c r="E288" s="9">
        <f t="shared" si="136"/>
        <v>4.499999998973192</v>
      </c>
      <c r="F288" s="9">
        <f t="shared" si="136"/>
        <v>-0.50000000292539371</v>
      </c>
      <c r="G288" s="10"/>
      <c r="H288" s="11" t="s">
        <v>37</v>
      </c>
      <c r="I288" s="8">
        <f t="shared" ref="I288:L288" si="137">(I67/I66-1)*100</f>
        <v>0.59999999985271835</v>
      </c>
      <c r="J288" s="8">
        <f t="shared" si="137"/>
        <v>-4.3999999913919563</v>
      </c>
      <c r="K288" s="8">
        <f t="shared" si="137"/>
        <v>-3.2999999999999585</v>
      </c>
      <c r="L288" s="8">
        <f t="shared" si="137"/>
        <v>-0.40000000000006697</v>
      </c>
    </row>
    <row r="289" spans="1:12" ht="13.5" hidden="1" customHeight="1">
      <c r="A289" s="60"/>
      <c r="B289" s="11" t="s">
        <v>38</v>
      </c>
      <c r="C289" s="9">
        <f t="shared" ref="C289" si="138">(C68/C67-1)*100</f>
        <v>0.72935144855952316</v>
      </c>
      <c r="D289" s="9">
        <f t="shared" ref="D289:F289" si="139">(D68/D67-1)*100</f>
        <v>1.2000000805271194</v>
      </c>
      <c r="E289" s="9">
        <f t="shared" si="139"/>
        <v>-2.6999999824528498</v>
      </c>
      <c r="F289" s="9">
        <f t="shared" si="139"/>
        <v>0.79999999955280288</v>
      </c>
      <c r="G289" s="60"/>
      <c r="H289" s="11" t="s">
        <v>38</v>
      </c>
      <c r="I289" s="8">
        <f t="shared" ref="I289:L289" si="140">(I68/I67-1)*100</f>
        <v>-0.39999999796586083</v>
      </c>
      <c r="J289" s="8">
        <f t="shared" si="140"/>
        <v>3.4999998163124157</v>
      </c>
      <c r="K289" s="8">
        <f t="shared" si="140"/>
        <v>1.4000000036753724</v>
      </c>
      <c r="L289" s="8">
        <f t="shared" si="140"/>
        <v>2.4000000092857521</v>
      </c>
    </row>
    <row r="290" spans="1:12" ht="13.5" hidden="1" customHeight="1">
      <c r="A290" s="60"/>
      <c r="B290" s="15" t="s">
        <v>23</v>
      </c>
      <c r="C290" s="9">
        <f>(C69/C68-1)*100</f>
        <v>-0.15475141430051353</v>
      </c>
      <c r="D290" s="9">
        <f t="shared" ref="D290:F290" si="141">(D69/D68-1)*100</f>
        <v>1.4378692608767674</v>
      </c>
      <c r="E290" s="9">
        <f t="shared" si="141"/>
        <v>1.5484940287783022</v>
      </c>
      <c r="F290" s="9">
        <f t="shared" si="141"/>
        <v>0.69999999428764781</v>
      </c>
      <c r="G290" s="60"/>
      <c r="H290" s="15" t="s">
        <v>23</v>
      </c>
      <c r="I290" s="8">
        <f t="shared" ref="I290:L290" si="142">(I69/I68-1)*100</f>
        <v>0.50000000169903025</v>
      </c>
      <c r="J290" s="8">
        <f t="shared" si="142"/>
        <v>1.2540374317594694</v>
      </c>
      <c r="K290" s="8">
        <f t="shared" si="142"/>
        <v>-1.6999999998565385</v>
      </c>
      <c r="L290" s="8">
        <f t="shared" si="142"/>
        <v>0.50000002035448521</v>
      </c>
    </row>
    <row r="291" spans="1:12" ht="13.5" hidden="1" customHeight="1">
      <c r="A291" s="60"/>
      <c r="B291" s="15" t="s">
        <v>24</v>
      </c>
      <c r="C291" s="9">
        <f>(C70/C69-1)*100</f>
        <v>-0.28388294062747788</v>
      </c>
      <c r="D291" s="9">
        <f t="shared" ref="D291:F291" si="143">(D70/D69-1)*100</f>
        <v>4.1999999999999815</v>
      </c>
      <c r="E291" s="9">
        <f t="shared" si="143"/>
        <v>-2.6000000000001133</v>
      </c>
      <c r="F291" s="9">
        <f t="shared" si="143"/>
        <v>1.7000000000003235</v>
      </c>
      <c r="G291" s="60"/>
      <c r="H291" s="15" t="s">
        <v>24</v>
      </c>
      <c r="I291" s="8">
        <f t="shared" ref="I291:L291" si="144">(I70/I69-1)*100</f>
        <v>2.4999999999998135</v>
      </c>
      <c r="J291" s="8">
        <f t="shared" si="144"/>
        <v>-3.1000000000000694</v>
      </c>
      <c r="K291" s="8">
        <f t="shared" si="144"/>
        <v>-1.8000000000001681</v>
      </c>
      <c r="L291" s="8">
        <f t="shared" si="144"/>
        <v>-0.40000000000014468</v>
      </c>
    </row>
    <row r="292" spans="1:12" hidden="1">
      <c r="A292" s="3"/>
      <c r="B292" s="7" t="s">
        <v>25</v>
      </c>
      <c r="C292" s="9">
        <f>(C71/C70-1)*100</f>
        <v>-0.63597508372897904</v>
      </c>
      <c r="D292" s="9">
        <f t="shared" ref="D292:F292" si="145">(D71/D70-1)*100</f>
        <v>3.5999999623238743</v>
      </c>
      <c r="E292" s="9">
        <f t="shared" si="145"/>
        <v>-1.6999999916343045</v>
      </c>
      <c r="F292" s="9">
        <f t="shared" si="145"/>
        <v>3.9000000010773972</v>
      </c>
      <c r="G292" s="3"/>
      <c r="H292" s="7" t="s">
        <v>25</v>
      </c>
      <c r="I292" s="8">
        <f t="shared" ref="I292:L292" si="146">(I71/I70-1)*100</f>
        <v>-1.9999999994732676</v>
      </c>
      <c r="J292" s="8">
        <f t="shared" si="146"/>
        <v>0.9999999991901376</v>
      </c>
      <c r="K292" s="8">
        <f t="shared" si="146"/>
        <v>-2.7999999981196178</v>
      </c>
      <c r="L292" s="8">
        <f t="shared" si="146"/>
        <v>3.7000000296687485</v>
      </c>
    </row>
    <row r="293" spans="1:12" hidden="1">
      <c r="A293" s="3"/>
      <c r="B293" s="79" t="s">
        <v>26</v>
      </c>
      <c r="C293" s="9">
        <f t="shared" ref="C293:F293" si="147">(C72/C71-1)*100</f>
        <v>1.3802352269491447</v>
      </c>
      <c r="D293" s="9">
        <f t="shared" si="147"/>
        <v>3.4000000000003361</v>
      </c>
      <c r="E293" s="9">
        <f t="shared" si="147"/>
        <v>7.1999999999999842</v>
      </c>
      <c r="F293" s="9">
        <f t="shared" si="147"/>
        <v>1.099999999999679</v>
      </c>
      <c r="G293" s="3"/>
      <c r="H293" s="79" t="s">
        <v>26</v>
      </c>
      <c r="I293" s="8">
        <f t="shared" ref="I293:L293" si="148">(I72/I71-1)*100</f>
        <v>-1.8000000000004235</v>
      </c>
      <c r="J293" s="8">
        <f t="shared" si="148"/>
        <v>2.7000000000000357</v>
      </c>
      <c r="K293" s="8">
        <f t="shared" si="148"/>
        <v>1.6999999999998794</v>
      </c>
      <c r="L293" s="8">
        <f t="shared" si="148"/>
        <v>-9.9999999999844658E-2</v>
      </c>
    </row>
    <row r="294" spans="1:12" ht="6.6" customHeight="1"/>
    <row r="295" spans="1:12" ht="13.5" hidden="1" customHeight="1">
      <c r="A295" s="3">
        <v>2023</v>
      </c>
      <c r="B295" s="7" t="s">
        <v>15</v>
      </c>
      <c r="C295" s="9">
        <f>(C74/C72-1)*100</f>
        <v>0.10851355654342143</v>
      </c>
      <c r="D295" s="9">
        <f t="shared" ref="D295:F295" si="149">(D74/D72-1)*100</f>
        <v>-4.1000000198230353</v>
      </c>
      <c r="E295" s="9">
        <f t="shared" si="149"/>
        <v>-4.2999999916102034</v>
      </c>
      <c r="F295" s="9">
        <f t="shared" si="149"/>
        <v>3.5000000013059029</v>
      </c>
      <c r="G295" s="3">
        <v>2023</v>
      </c>
      <c r="H295" s="7" t="s">
        <v>15</v>
      </c>
      <c r="I295" s="68">
        <f>(I74/I72-1)*100</f>
        <v>4.4000000013753038</v>
      </c>
      <c r="J295" s="68">
        <f t="shared" ref="J295:L295" si="150">(J74/J72-1)*100</f>
        <v>-6.0000000035341117</v>
      </c>
      <c r="K295" s="68">
        <f t="shared" si="150"/>
        <v>-1.3000000021173852</v>
      </c>
      <c r="L295" s="68">
        <f t="shared" si="150"/>
        <v>-1.5000000449663875</v>
      </c>
    </row>
    <row r="296" spans="1:12" ht="13.5" hidden="1" customHeight="1">
      <c r="A296" s="3"/>
      <c r="B296" s="7" t="s">
        <v>16</v>
      </c>
      <c r="C296" s="9">
        <f t="shared" ref="C296:F298" si="151">(C75/C74-1)*100</f>
        <v>-2.0293091470228952</v>
      </c>
      <c r="D296" s="9">
        <f t="shared" si="151"/>
        <v>1.4999999635644023</v>
      </c>
      <c r="E296" s="9">
        <f t="shared" si="151"/>
        <v>-1.7999999825424995</v>
      </c>
      <c r="F296" s="9">
        <f t="shared" si="151"/>
        <v>-5.0999999981940487</v>
      </c>
      <c r="G296" s="3"/>
      <c r="H296" s="7" t="s">
        <v>16</v>
      </c>
      <c r="I296" s="68">
        <f t="shared" ref="I296:L298" si="152">(I75/I74-1)*100</f>
        <v>-2.1000000036104138</v>
      </c>
      <c r="J296" s="68">
        <f t="shared" si="152"/>
        <v>-1.7000000042640129</v>
      </c>
      <c r="K296" s="68">
        <f t="shared" si="152"/>
        <v>-0.49999999987725419</v>
      </c>
      <c r="L296" s="68">
        <f t="shared" si="152"/>
        <v>-2.5000000098098552</v>
      </c>
    </row>
    <row r="297" spans="1:12" ht="13.5" hidden="1" customHeight="1">
      <c r="A297" s="10"/>
      <c r="B297" s="11" t="s">
        <v>17</v>
      </c>
      <c r="C297" s="9">
        <f t="shared" si="151"/>
        <v>4.1401024181041413</v>
      </c>
      <c r="D297" s="9">
        <f t="shared" si="151"/>
        <v>-1.2999999447105282</v>
      </c>
      <c r="E297" s="9">
        <f t="shared" si="151"/>
        <v>6.2000000000000055</v>
      </c>
      <c r="F297" s="9">
        <f t="shared" si="151"/>
        <v>2.9999999971302538</v>
      </c>
      <c r="G297" s="10"/>
      <c r="H297" s="11" t="s">
        <v>17</v>
      </c>
      <c r="I297" s="68">
        <f t="shared" si="152"/>
        <v>3.4999999969889783</v>
      </c>
      <c r="J297" s="68">
        <f t="shared" si="152"/>
        <v>6.1999999999999833</v>
      </c>
      <c r="K297" s="68">
        <f t="shared" si="152"/>
        <v>4.2999999993527993</v>
      </c>
      <c r="L297" s="68">
        <f t="shared" si="152"/>
        <v>6.5000000124721957</v>
      </c>
    </row>
    <row r="298" spans="1:12" ht="13.5" hidden="1" customHeight="1">
      <c r="A298" s="10"/>
      <c r="B298" s="11" t="s">
        <v>18</v>
      </c>
      <c r="C298" s="9">
        <f t="shared" si="151"/>
        <v>-1.1285638525527553</v>
      </c>
      <c r="D298" s="9">
        <f t="shared" si="151"/>
        <v>2.6000000565673309</v>
      </c>
      <c r="E298" s="9">
        <f t="shared" si="151"/>
        <v>-1.4000000074535501</v>
      </c>
      <c r="F298" s="9">
        <f t="shared" si="151"/>
        <v>-2.1100011384110773</v>
      </c>
      <c r="G298" s="10"/>
      <c r="H298" s="11" t="s">
        <v>18</v>
      </c>
      <c r="I298" s="68">
        <f t="shared" si="152"/>
        <v>-1.7000000004760429</v>
      </c>
      <c r="J298" s="68">
        <f t="shared" si="152"/>
        <v>-1.7003442651297052</v>
      </c>
      <c r="K298" s="68">
        <f t="shared" si="152"/>
        <v>-0.29999999074039607</v>
      </c>
      <c r="L298" s="68">
        <f t="shared" si="152"/>
        <v>-0.70000001270460466</v>
      </c>
    </row>
    <row r="299" spans="1:12" ht="13.5" hidden="1" customHeight="1">
      <c r="A299" s="10"/>
      <c r="B299" s="11" t="s">
        <v>19</v>
      </c>
      <c r="C299" s="9">
        <f t="shared" ref="C299:F299" si="153">(C78/C77-1)*100</f>
        <v>2.0817006945654581</v>
      </c>
      <c r="D299" s="9">
        <f t="shared" si="153"/>
        <v>0.40000000000000036</v>
      </c>
      <c r="E299" s="9">
        <f t="shared" si="153"/>
        <v>7.4999999999999956</v>
      </c>
      <c r="F299" s="9">
        <f t="shared" si="153"/>
        <v>1.6000000000000014</v>
      </c>
      <c r="G299" s="10"/>
      <c r="H299" s="11" t="s">
        <v>19</v>
      </c>
      <c r="I299" s="68">
        <f t="shared" ref="I299:L299" si="154">(I78/I77-1)*100</f>
        <v>0.89999999999996749</v>
      </c>
      <c r="J299" s="68">
        <f t="shared" si="154"/>
        <v>5.0000000000000044</v>
      </c>
      <c r="K299" s="68">
        <f t="shared" si="154"/>
        <v>1.1000000000000121</v>
      </c>
      <c r="L299" s="68">
        <f t="shared" si="154"/>
        <v>3.0999999999999917</v>
      </c>
    </row>
    <row r="300" spans="1:12" ht="13.5" hidden="1" customHeight="1">
      <c r="A300" s="10"/>
      <c r="B300" s="11" t="s">
        <v>20</v>
      </c>
      <c r="C300" s="9">
        <f t="shared" ref="C300:F300" si="155">(C79/C78-1)*100</f>
        <v>0.34475548262797862</v>
      </c>
      <c r="D300" s="9">
        <f t="shared" si="155"/>
        <v>1.499999999999968</v>
      </c>
      <c r="E300" s="9">
        <f t="shared" si="155"/>
        <v>-6.6000000000000174</v>
      </c>
      <c r="F300" s="9">
        <f t="shared" si="155"/>
        <v>-0.69999999999998952</v>
      </c>
      <c r="G300" s="10"/>
      <c r="H300" s="11" t="s">
        <v>20</v>
      </c>
      <c r="I300" s="68">
        <f t="shared" ref="I300:L300" si="156">(I79/I78-1)*100</f>
        <v>0.60000000000000053</v>
      </c>
      <c r="J300" s="68">
        <f t="shared" si="156"/>
        <v>-0.9000000000000008</v>
      </c>
      <c r="K300" s="68">
        <f t="shared" si="156"/>
        <v>2.6999999999999913</v>
      </c>
      <c r="L300" s="68">
        <f t="shared" si="156"/>
        <v>0.60000000000000053</v>
      </c>
    </row>
    <row r="301" spans="1:12" ht="13.5" hidden="1" customHeight="1">
      <c r="A301" s="10"/>
      <c r="B301" s="11" t="s">
        <v>21</v>
      </c>
      <c r="C301" s="9">
        <f t="shared" ref="C301:F301" si="157">(C80/C79-1)*100</f>
        <v>1.1368148898170505</v>
      </c>
      <c r="D301" s="9">
        <f t="shared" si="157"/>
        <v>-4.0000000229063248</v>
      </c>
      <c r="E301" s="9">
        <f t="shared" si="157"/>
        <v>5.2000000131962265</v>
      </c>
      <c r="F301" s="9">
        <f t="shared" si="157"/>
        <v>0.40000000422231174</v>
      </c>
      <c r="G301" s="10"/>
      <c r="H301" s="11" t="s">
        <v>21</v>
      </c>
      <c r="I301" s="68">
        <f t="shared" ref="I301:L301" si="158">(I80/I79-1)*100</f>
        <v>-1.4000000012725722</v>
      </c>
      <c r="J301" s="68">
        <f t="shared" si="158"/>
        <v>-2.1999999858939967</v>
      </c>
      <c r="K301" s="68">
        <f t="shared" si="158"/>
        <v>3.1000000010907858</v>
      </c>
      <c r="L301" s="68">
        <f t="shared" si="158"/>
        <v>-1.4000000041171967</v>
      </c>
    </row>
    <row r="302" spans="1:12" ht="13.5" hidden="1" customHeight="1">
      <c r="A302" s="60"/>
      <c r="B302" s="11" t="s">
        <v>30</v>
      </c>
      <c r="C302" s="9">
        <f t="shared" ref="C302:F302" si="159">(C81/C80-1)*100</f>
        <v>1.2150120808577691</v>
      </c>
      <c r="D302" s="9">
        <f t="shared" si="159"/>
        <v>0.99999999999997868</v>
      </c>
      <c r="E302" s="9">
        <f t="shared" si="159"/>
        <v>-0.39999999999998925</v>
      </c>
      <c r="F302" s="9">
        <f t="shared" si="159"/>
        <v>0.20000000000000018</v>
      </c>
      <c r="G302" s="60"/>
      <c r="H302" s="11" t="s">
        <v>30</v>
      </c>
      <c r="I302" s="68">
        <f t="shared" ref="I302:L302" si="160">(I81/I80-1)*100</f>
        <v>2.1999999999999797</v>
      </c>
      <c r="J302" s="68">
        <f t="shared" si="160"/>
        <v>1.0999999999999899</v>
      </c>
      <c r="K302" s="68">
        <f t="shared" si="160"/>
        <v>1.8000000000000016</v>
      </c>
      <c r="L302" s="68">
        <f t="shared" si="160"/>
        <v>-1.3000000000000012</v>
      </c>
    </row>
    <row r="303" spans="1:12" ht="13.5" hidden="1" customHeight="1">
      <c r="A303" s="60"/>
      <c r="B303" s="11" t="s">
        <v>23</v>
      </c>
      <c r="C303" s="9">
        <f t="shared" ref="C303:F303" si="161">(C82/C81-1)*100</f>
        <v>0.50583840254059265</v>
      </c>
      <c r="D303" s="9">
        <f t="shared" si="161"/>
        <v>-1.3000000000000234</v>
      </c>
      <c r="E303" s="9">
        <f t="shared" si="161"/>
        <v>3.400000000000003</v>
      </c>
      <c r="F303" s="9">
        <f t="shared" si="161"/>
        <v>0.29999999999998916</v>
      </c>
      <c r="G303" s="60"/>
      <c r="H303" s="11" t="s">
        <v>23</v>
      </c>
      <c r="I303" s="68">
        <f t="shared" ref="I303:L303" si="162">(I82/I81-1)*100</f>
        <v>-0.8999999999999897</v>
      </c>
      <c r="J303" s="68">
        <f t="shared" si="162"/>
        <v>1.6999999999999904</v>
      </c>
      <c r="K303" s="68">
        <f t="shared" si="162"/>
        <v>0.50000000000001155</v>
      </c>
      <c r="L303" s="68">
        <f t="shared" si="162"/>
        <v>0.80000000000000071</v>
      </c>
    </row>
    <row r="304" spans="1:12" ht="12.75" hidden="1" customHeight="1">
      <c r="A304" s="60"/>
      <c r="B304" s="11" t="s">
        <v>24</v>
      </c>
      <c r="C304" s="9">
        <f t="shared" ref="C304:F304" si="163">(C83/C82-1)*100</f>
        <v>-1.3635937904140749</v>
      </c>
      <c r="D304" s="9">
        <f t="shared" si="163"/>
        <v>1.2000000000000011</v>
      </c>
      <c r="E304" s="9">
        <f t="shared" si="163"/>
        <v>-3.5000000000000031</v>
      </c>
      <c r="F304" s="9">
        <f t="shared" si="163"/>
        <v>-2.4999999999999911</v>
      </c>
      <c r="G304" s="60"/>
      <c r="H304" s="11" t="s">
        <v>24</v>
      </c>
      <c r="I304" s="68">
        <f t="shared" ref="I304:L304" si="164">(I83/I82-1)*100</f>
        <v>3.2000000000000028</v>
      </c>
      <c r="J304" s="68">
        <f t="shared" si="164"/>
        <v>-1.2000000000000011</v>
      </c>
      <c r="K304" s="68">
        <f t="shared" si="164"/>
        <v>-2.8000000000000136</v>
      </c>
      <c r="L304" s="68">
        <f t="shared" si="164"/>
        <v>-1.3000000000000123</v>
      </c>
    </row>
    <row r="305" spans="1:12" ht="12.75" hidden="1" customHeight="1">
      <c r="A305" s="3"/>
      <c r="B305" s="11" t="s">
        <v>25</v>
      </c>
      <c r="C305" s="9">
        <f t="shared" ref="C305:F305" si="165">(C84/C83-1)*100</f>
        <v>-0.17591781487276137</v>
      </c>
      <c r="D305" s="9">
        <f t="shared" si="165"/>
        <v>3.5000000000000142</v>
      </c>
      <c r="E305" s="9">
        <f t="shared" si="165"/>
        <v>-1.100000000000001</v>
      </c>
      <c r="F305" s="9">
        <f t="shared" si="165"/>
        <v>2.8999999999999915</v>
      </c>
      <c r="G305" s="3"/>
      <c r="H305" s="11" t="s">
        <v>25</v>
      </c>
      <c r="I305" s="68">
        <f t="shared" ref="I305:L305" si="166">(I84/I83-1)*100</f>
        <v>-1.5000000000000013</v>
      </c>
      <c r="J305" s="68">
        <f t="shared" si="166"/>
        <v>0.20000000000000018</v>
      </c>
      <c r="K305" s="68">
        <f t="shared" si="166"/>
        <v>-1.1000000000000121</v>
      </c>
      <c r="L305" s="68">
        <f t="shared" si="166"/>
        <v>1.4000000000000012</v>
      </c>
    </row>
    <row r="306" spans="1:12" ht="12.75" hidden="1" customHeight="1">
      <c r="A306" s="3"/>
      <c r="B306" s="11" t="s">
        <v>26</v>
      </c>
      <c r="C306" s="9">
        <f t="shared" ref="C306:F306" si="167">(C85/C84-1)*100</f>
        <v>-0.41521827109802789</v>
      </c>
      <c r="D306" s="9">
        <f t="shared" si="167"/>
        <v>-0.30000000000001137</v>
      </c>
      <c r="E306" s="9">
        <f t="shared" si="167"/>
        <v>3.200000000000025</v>
      </c>
      <c r="F306" s="9">
        <f t="shared" si="167"/>
        <v>0.29999999999998916</v>
      </c>
      <c r="G306" s="3"/>
      <c r="H306" s="11" t="s">
        <v>26</v>
      </c>
      <c r="I306" s="68">
        <f t="shared" ref="I306:L306" si="168">(I85/I84-1)*100</f>
        <v>-1.7000000000000126</v>
      </c>
      <c r="J306" s="68">
        <f t="shared" si="168"/>
        <v>1.2000000000000011</v>
      </c>
      <c r="K306" s="68">
        <f t="shared" si="168"/>
        <v>-1.2000000000000011</v>
      </c>
      <c r="L306" s="68">
        <f t="shared" si="168"/>
        <v>-1.3000000000000012</v>
      </c>
    </row>
    <row r="307" spans="1:12">
      <c r="B307" s="7"/>
      <c r="H307" s="7"/>
    </row>
    <row r="308" spans="1:12" ht="13.5" customHeight="1">
      <c r="A308" s="98">
        <v>2024</v>
      </c>
      <c r="B308" s="11" t="s">
        <v>15</v>
      </c>
      <c r="C308" s="9">
        <f>(C94/C85-1)*100</f>
        <v>1.1957377889455723</v>
      </c>
      <c r="D308" s="9">
        <f t="shared" ref="D308:F308" si="169">(D94/D85-1)*100</f>
        <v>-2.4999999999999911</v>
      </c>
      <c r="E308" s="9">
        <f t="shared" si="169"/>
        <v>-5.4000000000000163</v>
      </c>
      <c r="F308" s="9">
        <f t="shared" si="169"/>
        <v>6.6999999999999948</v>
      </c>
      <c r="G308" s="98">
        <v>2024</v>
      </c>
      <c r="H308" s="11" t="s">
        <v>15</v>
      </c>
      <c r="I308" s="68">
        <f>(I94/I85-1)*100</f>
        <v>2.000000000000024</v>
      </c>
      <c r="J308" s="68">
        <f t="shared" ref="J308:L308" si="170">(J94/J85-1)*100</f>
        <v>-2.8999999999999915</v>
      </c>
      <c r="K308" s="68">
        <f t="shared" si="170"/>
        <v>0.60000000000002274</v>
      </c>
      <c r="L308" s="68">
        <f t="shared" si="170"/>
        <v>0.60000000000000053</v>
      </c>
    </row>
    <row r="309" spans="1:12" ht="13.5" customHeight="1">
      <c r="A309" s="98"/>
      <c r="B309" s="7" t="s">
        <v>16</v>
      </c>
      <c r="C309" s="9">
        <f>(C95/C94-1)*100</f>
        <v>-2.3312671504119975</v>
      </c>
      <c r="D309" s="9">
        <f t="shared" ref="D309:F309" si="171">(D95/D94-1)*100</f>
        <v>0.20000000000002238</v>
      </c>
      <c r="E309" s="9">
        <f t="shared" si="171"/>
        <v>-0.49999999999998934</v>
      </c>
      <c r="F309" s="9">
        <f t="shared" si="171"/>
        <v>-5.600000000000005</v>
      </c>
      <c r="G309" s="98"/>
      <c r="H309" s="7" t="s">
        <v>16</v>
      </c>
      <c r="I309" s="68">
        <f>(I95/I94-1)*100</f>
        <v>-1.2999999999999901</v>
      </c>
      <c r="J309" s="68">
        <f t="shared" ref="J309:L309" si="172">(J95/J94-1)*100</f>
        <v>-4.3000000000000043</v>
      </c>
      <c r="K309" s="68">
        <f t="shared" si="172"/>
        <v>-1.3000000000000234</v>
      </c>
      <c r="L309" s="68">
        <f t="shared" si="172"/>
        <v>-1.4000000000000123</v>
      </c>
    </row>
    <row r="310" spans="1:12" ht="13.5" customHeight="1">
      <c r="A310" s="10"/>
      <c r="B310" s="11" t="s">
        <v>17</v>
      </c>
      <c r="C310" s="9">
        <f>(C96/C95-1)*100</f>
        <v>3.0206227361118776</v>
      </c>
      <c r="D310" s="9">
        <f t="shared" ref="D310:F310" si="173">(D96/D95-1)*100</f>
        <v>-9.9999999999988987E-2</v>
      </c>
      <c r="E310" s="9">
        <f t="shared" si="173"/>
        <v>3.8000000000000034</v>
      </c>
      <c r="F310" s="9">
        <f t="shared" si="173"/>
        <v>4.4000000000000039</v>
      </c>
      <c r="G310" s="10"/>
      <c r="H310" s="11" t="s">
        <v>17</v>
      </c>
      <c r="I310" s="68">
        <f>(I96/I95-1)*100</f>
        <v>3.2999999999999918</v>
      </c>
      <c r="J310" s="68">
        <f t="shared" ref="J310:L310" si="174">(J96/J95-1)*100</f>
        <v>5.9000000000000163</v>
      </c>
      <c r="K310" s="68">
        <f t="shared" si="174"/>
        <v>1.4999999999999902</v>
      </c>
      <c r="L310" s="68">
        <f t="shared" si="174"/>
        <v>3.499999999999992</v>
      </c>
    </row>
    <row r="311" spans="1:12" ht="13.5" customHeight="1">
      <c r="A311" s="10"/>
      <c r="B311" s="11" t="s">
        <v>18</v>
      </c>
      <c r="C311" s="9">
        <f>(C97/C96-1)*100</f>
        <v>-0.38058004983251292</v>
      </c>
      <c r="D311" s="9">
        <f t="shared" ref="D311:F311" si="175">(D97/D96-1)*100</f>
        <v>3.8000000000000034</v>
      </c>
      <c r="E311" s="9">
        <f t="shared" si="175"/>
        <v>1.8999999999999684</v>
      </c>
      <c r="F311" s="9">
        <f t="shared" si="175"/>
        <v>-0.99999999999998979</v>
      </c>
      <c r="G311" s="10"/>
      <c r="H311" s="11" t="s">
        <v>18</v>
      </c>
      <c r="I311" s="68">
        <f>(I97/I96-1)*100</f>
        <v>-0.9000000000000119</v>
      </c>
      <c r="J311" s="68">
        <f t="shared" ref="J311:L311" si="176">(J97/J96-1)*100</f>
        <v>-0.50000000000002265</v>
      </c>
      <c r="K311" s="68">
        <f t="shared" si="176"/>
        <v>-0.60000000000000053</v>
      </c>
      <c r="L311" s="68">
        <f t="shared" si="176"/>
        <v>1.4999999999999902</v>
      </c>
    </row>
    <row r="312" spans="1:12" ht="13.5" customHeight="1">
      <c r="A312" s="10"/>
      <c r="B312" s="11" t="s">
        <v>19</v>
      </c>
      <c r="C312" s="9">
        <f t="shared" ref="C312:F312" si="177">(C98/C97-1)*100</f>
        <v>1.9975238582913502</v>
      </c>
      <c r="D312" s="9">
        <f t="shared" si="177"/>
        <v>-0.50000000000002265</v>
      </c>
      <c r="E312" s="9">
        <f t="shared" si="177"/>
        <v>4.6999999999999931</v>
      </c>
      <c r="F312" s="9">
        <f t="shared" si="177"/>
        <v>1.2000000000000011</v>
      </c>
      <c r="G312" s="10"/>
      <c r="H312" s="11" t="s">
        <v>19</v>
      </c>
      <c r="I312" s="68">
        <f t="shared" ref="I312:L312" si="178">(I98/I97-1)*100</f>
        <v>2.8999999999999915</v>
      </c>
      <c r="J312" s="68">
        <f t="shared" si="178"/>
        <v>4.0999999999999925</v>
      </c>
      <c r="K312" s="68">
        <f t="shared" si="178"/>
        <v>0.8999999999999897</v>
      </c>
      <c r="L312" s="68">
        <f t="shared" si="178"/>
        <v>2.6999999999999913</v>
      </c>
    </row>
    <row r="313" spans="1:12" ht="13.5" customHeight="1">
      <c r="A313" s="10"/>
      <c r="B313" s="11" t="s">
        <v>20</v>
      </c>
      <c r="C313" s="9">
        <f t="shared" ref="C313:F313" si="179">(C99/C98-1)*100</f>
        <v>-0.33713019227841201</v>
      </c>
      <c r="D313" s="9">
        <f t="shared" si="179"/>
        <v>2.0999999999999908</v>
      </c>
      <c r="E313" s="9">
        <f t="shared" si="179"/>
        <v>-2.9999999999999916</v>
      </c>
      <c r="F313" s="9">
        <f t="shared" si="179"/>
        <v>-0.30000000000000027</v>
      </c>
      <c r="G313" s="10"/>
      <c r="H313" s="11" t="s">
        <v>20</v>
      </c>
      <c r="I313" s="68">
        <f t="shared" ref="I313:L313" si="180">(I99/I98-1)*100</f>
        <v>-0.20000000000000018</v>
      </c>
      <c r="J313" s="68">
        <f t="shared" si="180"/>
        <v>-0.30000000000002247</v>
      </c>
      <c r="K313" s="68">
        <f t="shared" si="180"/>
        <v>-0.10000000000001119</v>
      </c>
      <c r="L313" s="68">
        <f t="shared" si="180"/>
        <v>2.4000000000000021</v>
      </c>
    </row>
    <row r="314" spans="1:12" ht="13.5" customHeight="1">
      <c r="A314" s="10"/>
      <c r="B314" s="11" t="s">
        <v>21</v>
      </c>
      <c r="C314" s="9">
        <f t="shared" ref="C314:F314" si="181">(C100/C99-1)*100</f>
        <v>2.5733774116411423</v>
      </c>
      <c r="D314" s="9">
        <f t="shared" si="181"/>
        <v>0.20000000000000018</v>
      </c>
      <c r="E314" s="9">
        <f t="shared" si="181"/>
        <v>5.0000000000000044</v>
      </c>
      <c r="F314" s="9">
        <f t="shared" si="181"/>
        <v>1.8000000000000016</v>
      </c>
      <c r="G314" s="10"/>
      <c r="H314" s="11" t="s">
        <v>21</v>
      </c>
      <c r="I314" s="68">
        <f t="shared" ref="I314:L314" si="182">(I100/I99-1)*100</f>
        <v>1.0000000000000009</v>
      </c>
      <c r="J314" s="68">
        <f t="shared" si="182"/>
        <v>5.2999999999999936</v>
      </c>
      <c r="K314" s="68">
        <f t="shared" si="182"/>
        <v>2.9000000000000137</v>
      </c>
      <c r="L314" s="68">
        <f t="shared" si="182"/>
        <v>1.6000000000000014</v>
      </c>
    </row>
    <row r="315" spans="1:12" ht="13.5" customHeight="1">
      <c r="A315" s="60"/>
      <c r="B315" s="11" t="s">
        <v>22</v>
      </c>
      <c r="C315" s="9">
        <f t="shared" ref="C315:F315" si="183">(C101/C100-1)*100</f>
        <v>-0.4880184342858418</v>
      </c>
      <c r="D315" s="9">
        <f t="shared" si="183"/>
        <v>-0.70000000000000062</v>
      </c>
      <c r="E315" s="9">
        <f t="shared" si="183"/>
        <v>-0.29999999999998916</v>
      </c>
      <c r="F315" s="9">
        <f t="shared" si="183"/>
        <v>-0.89999999999996749</v>
      </c>
      <c r="G315" s="60"/>
      <c r="H315" s="11" t="s">
        <v>22</v>
      </c>
      <c r="I315" s="68">
        <f t="shared" ref="I315:L315" si="184">(I101/I100-1)*100</f>
        <v>0.80000000000000071</v>
      </c>
      <c r="J315" s="68">
        <f t="shared" si="184"/>
        <v>-1.7000000000000126</v>
      </c>
      <c r="K315" s="68">
        <f t="shared" si="184"/>
        <v>-0.59999999999998943</v>
      </c>
      <c r="L315" s="68">
        <f t="shared" si="184"/>
        <v>-2.5000000000000022</v>
      </c>
    </row>
    <row r="316" spans="1:12" ht="13.5" customHeight="1">
      <c r="A316" s="60"/>
      <c r="B316" s="11" t="s">
        <v>23</v>
      </c>
      <c r="C316" s="9">
        <f t="shared" ref="C316:F316" si="185">(C102/C101-1)*100</f>
        <v>0.35304725271279036</v>
      </c>
      <c r="D316" s="9">
        <f t="shared" si="185"/>
        <v>0.29999999999998916</v>
      </c>
      <c r="E316" s="9">
        <f t="shared" si="185"/>
        <v>-0.19999999999998908</v>
      </c>
      <c r="F316" s="9">
        <f t="shared" si="185"/>
        <v>1.2000000000000011</v>
      </c>
      <c r="G316" s="60"/>
      <c r="H316" s="11" t="s">
        <v>23</v>
      </c>
      <c r="I316" s="68">
        <f t="shared" ref="I316:L316" si="186">(I102/I101-1)*100</f>
        <v>0.20000000000000018</v>
      </c>
      <c r="J316" s="68">
        <f t="shared" si="186"/>
        <v>4.0000000000000036</v>
      </c>
      <c r="K316" s="68">
        <f t="shared" si="186"/>
        <v>-0.70000000000000062</v>
      </c>
      <c r="L316" s="68">
        <f t="shared" si="186"/>
        <v>0.8999999999999897</v>
      </c>
    </row>
    <row r="317" spans="1:12" ht="12.75" customHeight="1">
      <c r="A317" s="60"/>
      <c r="B317" s="11" t="s">
        <v>24</v>
      </c>
      <c r="C317" s="9">
        <f t="shared" ref="C317:F317" si="187">(C103/C102-1)*100</f>
        <v>-0.20089263083296061</v>
      </c>
      <c r="D317" s="9">
        <f t="shared" si="187"/>
        <v>0.40000000000000036</v>
      </c>
      <c r="E317" s="9">
        <f t="shared" si="187"/>
        <v>9.9999999999988987E-2</v>
      </c>
      <c r="F317" s="9">
        <f t="shared" si="187"/>
        <v>-1.6000000000000125</v>
      </c>
      <c r="G317" s="60"/>
      <c r="H317" s="11" t="s">
        <v>24</v>
      </c>
      <c r="I317" s="68">
        <f t="shared" ref="I317:L317" si="188">(I103/I102-1)*100</f>
        <v>0.49999999999998934</v>
      </c>
      <c r="J317" s="68">
        <f t="shared" si="188"/>
        <v>-2.4000000000000132</v>
      </c>
      <c r="K317" s="68">
        <f t="shared" si="188"/>
        <v>0.69999999999998952</v>
      </c>
      <c r="L317" s="68">
        <f t="shared" si="188"/>
        <v>-2.1000000000000019</v>
      </c>
    </row>
    <row r="318" spans="1:12" ht="12.75" customHeight="1">
      <c r="A318" s="98"/>
      <c r="B318" s="11" t="s">
        <v>25</v>
      </c>
      <c r="C318" s="9">
        <f t="shared" ref="C318:F318" si="189">(C104/C103-1)*100</f>
        <v>-0.27301133083622586</v>
      </c>
      <c r="D318" s="9">
        <f t="shared" si="189"/>
        <v>0.30000000000001137</v>
      </c>
      <c r="E318" s="9">
        <f t="shared" si="189"/>
        <v>4.1999999999999815</v>
      </c>
      <c r="F318" s="9">
        <f t="shared" si="189"/>
        <v>-0.59999999999998943</v>
      </c>
      <c r="G318" s="98"/>
      <c r="H318" s="11" t="s">
        <v>25</v>
      </c>
      <c r="I318" s="68">
        <f t="shared" ref="I318:L318" si="190">(I104/I103-1)*100</f>
        <v>-1.6000000000000014</v>
      </c>
      <c r="J318" s="68">
        <f t="shared" si="190"/>
        <v>-0.10000000000000009</v>
      </c>
      <c r="K318" s="68">
        <f t="shared" si="190"/>
        <v>-0.60000000000001164</v>
      </c>
      <c r="L318" s="68">
        <f t="shared" si="190"/>
        <v>0.69999999999998952</v>
      </c>
    </row>
    <row r="319" spans="1:12" ht="12.75" customHeight="1">
      <c r="A319" s="98"/>
      <c r="B319" s="118" t="s">
        <v>26</v>
      </c>
      <c r="C319" s="9">
        <f t="shared" ref="C319:F319" si="191">(C105/C104-1)*100</f>
        <v>0.52158225949550108</v>
      </c>
      <c r="D319" s="9">
        <f t="shared" si="191"/>
        <v>3.499999999999992</v>
      </c>
      <c r="E319" s="9">
        <f t="shared" si="191"/>
        <v>3.3999999999999808</v>
      </c>
      <c r="F319" s="9">
        <f t="shared" si="191"/>
        <v>1.2999999999999901</v>
      </c>
      <c r="G319" s="98"/>
      <c r="H319" s="118" t="s">
        <v>26</v>
      </c>
      <c r="I319" s="68">
        <f t="shared" ref="I319:L319" si="192">(I105/I104-1)*100</f>
        <v>-2.200000000000002</v>
      </c>
      <c r="J319" s="68">
        <f t="shared" si="192"/>
        <v>-0.20000000000000018</v>
      </c>
      <c r="K319" s="68">
        <f t="shared" si="192"/>
        <v>0.8999999999999897</v>
      </c>
      <c r="L319" s="68">
        <f t="shared" si="192"/>
        <v>0.59999999999997833</v>
      </c>
    </row>
    <row r="320" spans="1:12">
      <c r="B320" s="105"/>
      <c r="H320" s="105"/>
    </row>
    <row r="321" spans="1:12" ht="13.5" customHeight="1">
      <c r="A321" s="100">
        <v>2025</v>
      </c>
      <c r="B321" s="118" t="s">
        <v>157</v>
      </c>
      <c r="C321" s="9">
        <f>(C107/C105-1)*100</f>
        <v>0.42272239831109282</v>
      </c>
      <c r="D321" s="9">
        <f t="shared" ref="D321:F321" si="193">(D107/D105-1)*100</f>
        <v>-4.2000000000000037</v>
      </c>
      <c r="E321" s="9">
        <f t="shared" si="193"/>
        <v>-10.099999999999977</v>
      </c>
      <c r="F321" s="9">
        <f t="shared" si="193"/>
        <v>5.4000000000000048</v>
      </c>
      <c r="G321" s="100">
        <v>2025</v>
      </c>
      <c r="H321" s="118" t="s">
        <v>157</v>
      </c>
      <c r="I321" s="68">
        <f>(I107/I105-1)*100</f>
        <v>2.9000000000000137</v>
      </c>
      <c r="J321" s="68">
        <f t="shared" ref="J321:L321" si="194">(J107/J105-1)*100</f>
        <v>0.49999999999998934</v>
      </c>
      <c r="K321" s="68">
        <f t="shared" si="194"/>
        <v>-0.40000000000000036</v>
      </c>
      <c r="L321" s="68">
        <f t="shared" si="194"/>
        <v>-1.4999999999999902</v>
      </c>
    </row>
    <row r="322" spans="1:12" ht="13.5" customHeight="1">
      <c r="A322" s="100"/>
      <c r="B322" s="118" t="s">
        <v>147</v>
      </c>
      <c r="C322" s="9">
        <f>(C108/C107-1)*100</f>
        <v>-1.8818087335274791</v>
      </c>
      <c r="D322" s="9">
        <f t="shared" ref="D322:F322" si="195">(D108/D107-1)*100</f>
        <v>2.200000000000002</v>
      </c>
      <c r="E322" s="9">
        <f t="shared" si="195"/>
        <v>-3.2000000000000028</v>
      </c>
      <c r="F322" s="9">
        <f t="shared" si="195"/>
        <v>-4.4000000000000146</v>
      </c>
      <c r="G322" s="100"/>
      <c r="H322" s="118" t="s">
        <v>147</v>
      </c>
      <c r="I322" s="68">
        <f>(I108/I107-1)*100</f>
        <v>-1.5000000000000124</v>
      </c>
      <c r="J322" s="68">
        <f t="shared" ref="J322:L322" si="196">(J108/J107-1)*100</f>
        <v>-4.2000000000000153</v>
      </c>
      <c r="K322" s="68">
        <f t="shared" si="196"/>
        <v>-0.20000000000000018</v>
      </c>
      <c r="L322" s="68">
        <f t="shared" si="196"/>
        <v>0.20000000000000018</v>
      </c>
    </row>
    <row r="323" spans="1:12" ht="13.5" hidden="1" customHeight="1">
      <c r="A323" s="100"/>
      <c r="B323" s="11" t="s">
        <v>148</v>
      </c>
      <c r="C323" s="9">
        <f>(C109/C108-1)*100</f>
        <v>-100</v>
      </c>
      <c r="D323" s="9">
        <f t="shared" ref="D323:F323" si="197">(D109/D108-1)*100</f>
        <v>-100</v>
      </c>
      <c r="E323" s="9">
        <f t="shared" si="197"/>
        <v>-100</v>
      </c>
      <c r="F323" s="9">
        <f t="shared" si="197"/>
        <v>-100</v>
      </c>
      <c r="G323" s="100"/>
      <c r="H323" s="11" t="s">
        <v>148</v>
      </c>
      <c r="I323" s="68">
        <f>(I109/I108-1)*100</f>
        <v>-100</v>
      </c>
      <c r="J323" s="68">
        <f t="shared" ref="J323:L323" si="198">(J109/J108-1)*100</f>
        <v>-100</v>
      </c>
      <c r="K323" s="68">
        <f t="shared" si="198"/>
        <v>-100</v>
      </c>
      <c r="L323" s="68">
        <f t="shared" si="198"/>
        <v>-100</v>
      </c>
    </row>
    <row r="324" spans="1:12" ht="13.5" hidden="1" customHeight="1">
      <c r="A324" s="100"/>
      <c r="B324" s="11" t="s">
        <v>149</v>
      </c>
      <c r="C324" s="9" t="e">
        <f>(C110/C109-1)*100</f>
        <v>#DIV/0!</v>
      </c>
      <c r="D324" s="9" t="e">
        <f t="shared" ref="D324:F324" si="199">(D110/D109-1)*100</f>
        <v>#DIV/0!</v>
      </c>
      <c r="E324" s="9" t="e">
        <f t="shared" si="199"/>
        <v>#DIV/0!</v>
      </c>
      <c r="F324" s="9" t="e">
        <f t="shared" si="199"/>
        <v>#DIV/0!</v>
      </c>
      <c r="G324" s="100"/>
      <c r="H324" s="11" t="s">
        <v>149</v>
      </c>
      <c r="I324" s="68" t="e">
        <f>(I110/I109-1)*100</f>
        <v>#DIV/0!</v>
      </c>
      <c r="J324" s="68" t="e">
        <f t="shared" ref="J324:L324" si="200">(J110/J109-1)*100</f>
        <v>#DIV/0!</v>
      </c>
      <c r="K324" s="68" t="e">
        <f t="shared" si="200"/>
        <v>#DIV/0!</v>
      </c>
      <c r="L324" s="68" t="e">
        <f t="shared" si="200"/>
        <v>#DIV/0!</v>
      </c>
    </row>
    <row r="325" spans="1:12" ht="13.5" hidden="1" customHeight="1">
      <c r="A325" s="100"/>
      <c r="B325" s="11" t="s">
        <v>150</v>
      </c>
      <c r="C325" s="9" t="e">
        <f t="shared" ref="C325:F325" si="201">(C111/C110-1)*100</f>
        <v>#DIV/0!</v>
      </c>
      <c r="D325" s="9" t="e">
        <f t="shared" si="201"/>
        <v>#DIV/0!</v>
      </c>
      <c r="E325" s="9" t="e">
        <f t="shared" si="201"/>
        <v>#DIV/0!</v>
      </c>
      <c r="F325" s="9" t="e">
        <f t="shared" si="201"/>
        <v>#DIV/0!</v>
      </c>
      <c r="G325" s="100"/>
      <c r="H325" s="11" t="s">
        <v>150</v>
      </c>
      <c r="I325" s="68" t="e">
        <f t="shared" ref="I325:L325" si="202">(I111/I110-1)*100</f>
        <v>#DIV/0!</v>
      </c>
      <c r="J325" s="68" t="e">
        <f t="shared" si="202"/>
        <v>#DIV/0!</v>
      </c>
      <c r="K325" s="68" t="e">
        <f t="shared" si="202"/>
        <v>#DIV/0!</v>
      </c>
      <c r="L325" s="68" t="e">
        <f t="shared" si="202"/>
        <v>#DIV/0!</v>
      </c>
    </row>
    <row r="326" spans="1:12" ht="13.5" hidden="1" customHeight="1">
      <c r="A326" s="100"/>
      <c r="B326" s="11" t="s">
        <v>151</v>
      </c>
      <c r="C326" s="9" t="e">
        <f t="shared" ref="C326:F326" si="203">(C112/C111-1)*100</f>
        <v>#DIV/0!</v>
      </c>
      <c r="D326" s="9" t="e">
        <f t="shared" si="203"/>
        <v>#DIV/0!</v>
      </c>
      <c r="E326" s="9" t="e">
        <f t="shared" si="203"/>
        <v>#DIV/0!</v>
      </c>
      <c r="F326" s="9" t="e">
        <f t="shared" si="203"/>
        <v>#DIV/0!</v>
      </c>
      <c r="G326" s="100"/>
      <c r="H326" s="11" t="s">
        <v>151</v>
      </c>
      <c r="I326" s="68" t="e">
        <f t="shared" ref="I326:L326" si="204">(I112/I111-1)*100</f>
        <v>#DIV/0!</v>
      </c>
      <c r="J326" s="68" t="e">
        <f t="shared" si="204"/>
        <v>#DIV/0!</v>
      </c>
      <c r="K326" s="68" t="e">
        <f t="shared" si="204"/>
        <v>#DIV/0!</v>
      </c>
      <c r="L326" s="68" t="e">
        <f t="shared" si="204"/>
        <v>#DIV/0!</v>
      </c>
    </row>
    <row r="327" spans="1:12" ht="13.5" hidden="1" customHeight="1">
      <c r="A327" s="100"/>
      <c r="B327" s="11" t="s">
        <v>152</v>
      </c>
      <c r="C327" s="9" t="e">
        <f t="shared" ref="C327:F327" si="205">(C113/C112-1)*100</f>
        <v>#DIV/0!</v>
      </c>
      <c r="D327" s="9" t="e">
        <f t="shared" si="205"/>
        <v>#DIV/0!</v>
      </c>
      <c r="E327" s="9" t="e">
        <f t="shared" si="205"/>
        <v>#DIV/0!</v>
      </c>
      <c r="F327" s="9" t="e">
        <f t="shared" si="205"/>
        <v>#DIV/0!</v>
      </c>
      <c r="G327" s="100"/>
      <c r="H327" s="11" t="s">
        <v>152</v>
      </c>
      <c r="I327" s="68" t="e">
        <f t="shared" ref="I327:L327" si="206">(I113/I112-1)*100</f>
        <v>#DIV/0!</v>
      </c>
      <c r="J327" s="68" t="e">
        <f t="shared" si="206"/>
        <v>#DIV/0!</v>
      </c>
      <c r="K327" s="68" t="e">
        <f t="shared" si="206"/>
        <v>#DIV/0!</v>
      </c>
      <c r="L327" s="68" t="e">
        <f t="shared" si="206"/>
        <v>#DIV/0!</v>
      </c>
    </row>
    <row r="328" spans="1:12" ht="13.5" hidden="1" customHeight="1">
      <c r="A328" s="7"/>
      <c r="B328" s="11" t="s">
        <v>153</v>
      </c>
      <c r="C328" s="9" t="e">
        <f t="shared" ref="C328:F328" si="207">(C114/C113-1)*100</f>
        <v>#DIV/0!</v>
      </c>
      <c r="D328" s="9" t="e">
        <f t="shared" si="207"/>
        <v>#DIV/0!</v>
      </c>
      <c r="E328" s="9" t="e">
        <f t="shared" si="207"/>
        <v>#DIV/0!</v>
      </c>
      <c r="F328" s="9" t="e">
        <f t="shared" si="207"/>
        <v>#DIV/0!</v>
      </c>
      <c r="G328" s="7"/>
      <c r="H328" s="11" t="s">
        <v>153</v>
      </c>
      <c r="I328" s="68" t="e">
        <f t="shared" ref="I328:L328" si="208">(I114/I113-1)*100</f>
        <v>#DIV/0!</v>
      </c>
      <c r="J328" s="68" t="e">
        <f t="shared" si="208"/>
        <v>#DIV/0!</v>
      </c>
      <c r="K328" s="68" t="e">
        <f t="shared" si="208"/>
        <v>#DIV/0!</v>
      </c>
      <c r="L328" s="68" t="e">
        <f t="shared" si="208"/>
        <v>#DIV/0!</v>
      </c>
    </row>
    <row r="329" spans="1:12" ht="13.5" hidden="1" customHeight="1">
      <c r="A329" s="7"/>
      <c r="B329" s="11" t="s">
        <v>154</v>
      </c>
      <c r="C329" s="9" t="e">
        <f t="shared" ref="C329:F329" si="209">(C115/C114-1)*100</f>
        <v>#DIV/0!</v>
      </c>
      <c r="D329" s="9" t="e">
        <f t="shared" si="209"/>
        <v>#DIV/0!</v>
      </c>
      <c r="E329" s="9" t="e">
        <f t="shared" si="209"/>
        <v>#DIV/0!</v>
      </c>
      <c r="F329" s="9" t="e">
        <f t="shared" si="209"/>
        <v>#DIV/0!</v>
      </c>
      <c r="G329" s="7"/>
      <c r="H329" s="11" t="s">
        <v>154</v>
      </c>
      <c r="I329" s="68" t="e">
        <f t="shared" ref="I329:L329" si="210">(I115/I114-1)*100</f>
        <v>#DIV/0!</v>
      </c>
      <c r="J329" s="68" t="e">
        <f t="shared" si="210"/>
        <v>#DIV/0!</v>
      </c>
      <c r="K329" s="68" t="e">
        <f t="shared" si="210"/>
        <v>#DIV/0!</v>
      </c>
      <c r="L329" s="68" t="e">
        <f t="shared" si="210"/>
        <v>#DIV/0!</v>
      </c>
    </row>
    <row r="330" spans="1:12" ht="12.75" hidden="1" customHeight="1">
      <c r="A330" s="100"/>
      <c r="B330" s="11" t="s">
        <v>155</v>
      </c>
      <c r="C330" s="9" t="e">
        <f t="shared" ref="C330:F330" si="211">(C116/C115-1)*100</f>
        <v>#DIV/0!</v>
      </c>
      <c r="D330" s="9" t="e">
        <f t="shared" si="211"/>
        <v>#DIV/0!</v>
      </c>
      <c r="E330" s="9" t="e">
        <f t="shared" si="211"/>
        <v>#DIV/0!</v>
      </c>
      <c r="F330" s="9" t="e">
        <f t="shared" si="211"/>
        <v>#DIV/0!</v>
      </c>
      <c r="G330" s="100"/>
      <c r="H330" s="11" t="s">
        <v>155</v>
      </c>
      <c r="I330" s="68" t="e">
        <f t="shared" ref="I330:L330" si="212">(I116/I115-1)*100</f>
        <v>#DIV/0!</v>
      </c>
      <c r="J330" s="68" t="e">
        <f t="shared" si="212"/>
        <v>#DIV/0!</v>
      </c>
      <c r="K330" s="68" t="e">
        <f t="shared" si="212"/>
        <v>#DIV/0!</v>
      </c>
      <c r="L330" s="68" t="e">
        <f t="shared" si="212"/>
        <v>#DIV/0!</v>
      </c>
    </row>
    <row r="331" spans="1:12" ht="12.75" hidden="1" customHeight="1">
      <c r="A331" s="100"/>
      <c r="B331" s="11" t="s">
        <v>156</v>
      </c>
      <c r="C331" s="9" t="e">
        <f t="shared" ref="C331:F331" si="213">(C117/C116-1)*100</f>
        <v>#DIV/0!</v>
      </c>
      <c r="D331" s="9" t="e">
        <f t="shared" si="213"/>
        <v>#DIV/0!</v>
      </c>
      <c r="E331" s="9" t="e">
        <f t="shared" si="213"/>
        <v>#DIV/0!</v>
      </c>
      <c r="F331" s="9" t="e">
        <f t="shared" si="213"/>
        <v>#DIV/0!</v>
      </c>
      <c r="G331" s="100"/>
      <c r="H331" s="11" t="s">
        <v>156</v>
      </c>
      <c r="I331" s="68" t="e">
        <f t="shared" ref="I331:L331" si="214">(I117/I116-1)*100</f>
        <v>#DIV/0!</v>
      </c>
      <c r="J331" s="68" t="e">
        <f t="shared" si="214"/>
        <v>#DIV/0!</v>
      </c>
      <c r="K331" s="68" t="e">
        <f t="shared" si="214"/>
        <v>#DIV/0!</v>
      </c>
      <c r="L331" s="68" t="e">
        <f t="shared" si="214"/>
        <v>#DIV/0!</v>
      </c>
    </row>
    <row r="332" spans="1:12" ht="12.75" hidden="1" customHeight="1">
      <c r="A332" s="100"/>
      <c r="B332" s="11" t="s">
        <v>135</v>
      </c>
      <c r="C332" s="9" t="e">
        <f t="shared" ref="C332:F332" si="215">(C118/C117-1)*100</f>
        <v>#DIV/0!</v>
      </c>
      <c r="D332" s="9" t="e">
        <f t="shared" si="215"/>
        <v>#DIV/0!</v>
      </c>
      <c r="E332" s="9" t="e">
        <f t="shared" si="215"/>
        <v>#DIV/0!</v>
      </c>
      <c r="F332" s="9" t="e">
        <f t="shared" si="215"/>
        <v>#DIV/0!</v>
      </c>
      <c r="G332" s="100"/>
      <c r="H332" s="11" t="s">
        <v>135</v>
      </c>
      <c r="I332" s="68" t="e">
        <f t="shared" ref="I332:L332" si="216">(I118/I117-1)*100</f>
        <v>#DIV/0!</v>
      </c>
      <c r="J332" s="68" t="e">
        <f t="shared" si="216"/>
        <v>#DIV/0!</v>
      </c>
      <c r="K332" s="68" t="e">
        <f t="shared" si="216"/>
        <v>#DIV/0!</v>
      </c>
      <c r="L332" s="68" t="e">
        <f t="shared" si="216"/>
        <v>#DIV/0!</v>
      </c>
    </row>
  </sheetData>
  <sheetProtection algorithmName="SHA-512" hashValue="R/6TrwlGM2rn9E+5vRgQ/97r8FICRsuHHFlpb0Xfk+gJ6ZyTj8DfqCznn+dzn/WKAKijzXYPdyi5JpXQKM4ftg==" saltValue="Tn5sIhArIhriDj/mLfnbVA==" spinCount="100000" sheet="1"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230:F231"/>
    <mergeCell ref="G230:L231"/>
    <mergeCell ref="A120:F121"/>
    <mergeCell ref="G120:L121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6" fitToWidth="0" orientation="portrait" useFirstPageNumber="1" r:id="rId1"/>
  <headerFooter>
    <oddFooter>&amp;C&amp;"Arial,Regular"&amp;18&amp;P</oddFooter>
  </headerFooter>
  <colBreaks count="1" manualBreakCount="1">
    <brk id="6" max="31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36"/>
  <sheetViews>
    <sheetView showGridLines="0" view="pageBreakPreview" topLeftCell="E207" zoomScale="85" zoomScaleNormal="100" zoomScaleSheetLayoutView="85" workbookViewId="0">
      <selection activeCell="F344" sqref="F344"/>
    </sheetView>
  </sheetViews>
  <sheetFormatPr defaultColWidth="9.109375" defaultRowHeight="13.8"/>
  <cols>
    <col min="1" max="1" width="7.6640625" style="2" customWidth="1"/>
    <col min="2" max="2" width="12" style="2" customWidth="1"/>
    <col min="3" max="6" width="32.44140625" style="2" customWidth="1"/>
    <col min="7" max="7" width="7.664062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88" t="s">
        <v>0</v>
      </c>
      <c r="B1" s="132">
        <v>5</v>
      </c>
      <c r="C1" s="26" t="s">
        <v>141</v>
      </c>
      <c r="F1" s="1"/>
      <c r="G1" s="88" t="s">
        <v>0</v>
      </c>
      <c r="H1" s="132">
        <v>5</v>
      </c>
      <c r="I1" s="26" t="s">
        <v>141</v>
      </c>
      <c r="L1" s="1"/>
    </row>
    <row r="2" spans="1:16" ht="15" customHeight="1">
      <c r="A2" s="89" t="s">
        <v>66</v>
      </c>
      <c r="B2" s="132"/>
      <c r="C2" s="27" t="s">
        <v>140</v>
      </c>
      <c r="F2" s="1"/>
      <c r="G2" s="89" t="s">
        <v>66</v>
      </c>
      <c r="H2" s="132"/>
      <c r="I2" s="27" t="s">
        <v>140</v>
      </c>
      <c r="L2" s="1"/>
    </row>
    <row r="3" spans="1:16" ht="9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8" customFormat="1" ht="33.75" customHeight="1">
      <c r="A4" s="138" t="s">
        <v>4</v>
      </c>
      <c r="B4" s="138"/>
      <c r="C4" s="20" t="s">
        <v>49</v>
      </c>
      <c r="D4" s="20" t="s">
        <v>67</v>
      </c>
      <c r="E4" s="44" t="s">
        <v>51</v>
      </c>
      <c r="F4" s="43" t="s">
        <v>52</v>
      </c>
      <c r="G4" s="138" t="s">
        <v>4</v>
      </c>
      <c r="H4" s="138"/>
      <c r="I4" s="43" t="s">
        <v>53</v>
      </c>
      <c r="J4" s="43" t="s">
        <v>54</v>
      </c>
      <c r="K4" s="44" t="s">
        <v>55</v>
      </c>
      <c r="L4" s="43" t="s">
        <v>56</v>
      </c>
    </row>
    <row r="5" spans="1:16" s="18" customFormat="1" ht="33.9" customHeight="1">
      <c r="A5" s="139" t="s">
        <v>9</v>
      </c>
      <c r="B5" s="139"/>
      <c r="C5" s="22" t="s">
        <v>57</v>
      </c>
      <c r="D5" s="22" t="s">
        <v>58</v>
      </c>
      <c r="E5" s="46" t="s">
        <v>59</v>
      </c>
      <c r="F5" s="45" t="s">
        <v>60</v>
      </c>
      <c r="G5" s="139" t="s">
        <v>9</v>
      </c>
      <c r="H5" s="139"/>
      <c r="I5" s="45" t="s">
        <v>61</v>
      </c>
      <c r="J5" s="45" t="s">
        <v>62</v>
      </c>
      <c r="K5" s="46" t="s">
        <v>63</v>
      </c>
      <c r="L5" s="45" t="s">
        <v>68</v>
      </c>
    </row>
    <row r="6" spans="1:16" s="1" customFormat="1" ht="12" customHeight="1">
      <c r="A6" s="140" t="s">
        <v>64</v>
      </c>
      <c r="B6" s="140"/>
      <c r="C6" s="29">
        <v>46</v>
      </c>
      <c r="D6" s="29">
        <v>461</v>
      </c>
      <c r="E6" s="29">
        <v>462</v>
      </c>
      <c r="F6" s="29">
        <v>463</v>
      </c>
      <c r="G6" s="140" t="s">
        <v>64</v>
      </c>
      <c r="H6" s="140"/>
      <c r="I6" s="29">
        <v>464</v>
      </c>
      <c r="J6" s="29">
        <v>465</v>
      </c>
      <c r="K6" s="29">
        <v>466</v>
      </c>
      <c r="L6" s="29">
        <v>469</v>
      </c>
    </row>
    <row r="7" spans="1:16" s="1" customFormat="1" ht="9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</row>
    <row r="8" spans="1:16" ht="16.5" customHeight="1">
      <c r="A8" s="90" t="s">
        <v>69</v>
      </c>
      <c r="B8" s="84"/>
      <c r="C8" s="91">
        <v>100</v>
      </c>
      <c r="D8" s="91">
        <v>2.2000000000000002</v>
      </c>
      <c r="E8" s="92">
        <v>9.3000000000000007</v>
      </c>
      <c r="F8" s="91">
        <v>17</v>
      </c>
      <c r="G8" s="141" t="s">
        <v>70</v>
      </c>
      <c r="H8" s="141"/>
      <c r="I8" s="141"/>
      <c r="J8" s="93">
        <v>12.2</v>
      </c>
      <c r="K8" s="92">
        <v>39</v>
      </c>
      <c r="L8" s="93">
        <v>2.9</v>
      </c>
      <c r="M8" s="86"/>
      <c r="N8" s="86"/>
      <c r="O8" s="86"/>
      <c r="P8" s="86"/>
    </row>
    <row r="9" spans="1:16" ht="9" customHeight="1">
      <c r="A9" s="7"/>
      <c r="B9" s="3"/>
      <c r="C9" s="3"/>
      <c r="D9" s="3"/>
      <c r="E9" s="3"/>
      <c r="F9" s="3"/>
      <c r="G9" s="58"/>
      <c r="H9" s="3"/>
      <c r="I9" s="3"/>
      <c r="J9" s="3"/>
      <c r="K9" s="3"/>
      <c r="L9" s="3"/>
    </row>
    <row r="10" spans="1:16" ht="14.4" hidden="1" customHeight="1">
      <c r="A10" s="3">
        <v>2018</v>
      </c>
      <c r="B10" s="7" t="s">
        <v>15</v>
      </c>
      <c r="C10" s="57">
        <v>119.02779438575701</v>
      </c>
      <c r="D10" s="57">
        <v>98.629796380674804</v>
      </c>
      <c r="E10" s="57">
        <v>102.688959234628</v>
      </c>
      <c r="F10" s="57">
        <v>115.386289607905</v>
      </c>
      <c r="G10" s="59">
        <v>2018</v>
      </c>
      <c r="H10" s="7" t="s">
        <v>15</v>
      </c>
      <c r="I10" s="57">
        <v>115.026614030953</v>
      </c>
      <c r="J10" s="57">
        <v>115.96030308432699</v>
      </c>
      <c r="K10" s="57">
        <v>131.05630394946601</v>
      </c>
      <c r="L10" s="57">
        <v>115.722748859899</v>
      </c>
    </row>
    <row r="11" spans="1:16" ht="14.4" hidden="1" customHeight="1">
      <c r="A11" s="60"/>
      <c r="B11" s="7" t="s">
        <v>16</v>
      </c>
      <c r="C11" s="57">
        <v>114.198167168989</v>
      </c>
      <c r="D11" s="57">
        <v>108.12133051771499</v>
      </c>
      <c r="E11" s="57">
        <v>110.508086102653</v>
      </c>
      <c r="F11" s="57">
        <v>113.356208987516</v>
      </c>
      <c r="G11" s="61"/>
      <c r="H11" s="7" t="s">
        <v>16</v>
      </c>
      <c r="I11" s="57">
        <v>103.73909645280899</v>
      </c>
      <c r="J11" s="57">
        <v>110.268799091491</v>
      </c>
      <c r="K11" s="57">
        <v>123.999381191076</v>
      </c>
      <c r="L11" s="57">
        <v>111.04812841263301</v>
      </c>
    </row>
    <row r="12" spans="1:16" ht="14.4" hidden="1" customHeight="1">
      <c r="A12" s="60"/>
      <c r="B12" s="7" t="s">
        <v>17</v>
      </c>
      <c r="C12" s="57">
        <v>123.143959636364</v>
      </c>
      <c r="D12" s="57">
        <v>107.94388100152899</v>
      </c>
      <c r="E12" s="57">
        <v>124.270637757169</v>
      </c>
      <c r="F12" s="57">
        <v>116.581428857261</v>
      </c>
      <c r="G12" s="61"/>
      <c r="H12" s="7" t="s">
        <v>17</v>
      </c>
      <c r="I12" s="57">
        <v>115.79341793777699</v>
      </c>
      <c r="J12" s="57">
        <v>115.871207361912</v>
      </c>
      <c r="K12" s="57">
        <v>136.03401494001301</v>
      </c>
      <c r="L12" s="57">
        <v>116.80839548675</v>
      </c>
    </row>
    <row r="13" spans="1:16" ht="14.4" hidden="1" customHeight="1">
      <c r="A13" s="60"/>
      <c r="B13" s="7" t="s">
        <v>18</v>
      </c>
      <c r="C13" s="57">
        <v>118.088197069979</v>
      </c>
      <c r="D13" s="57">
        <v>114.099420554183</v>
      </c>
      <c r="E13" s="57">
        <v>111.839739633389</v>
      </c>
      <c r="F13" s="57">
        <v>114.98062263928099</v>
      </c>
      <c r="G13" s="61"/>
      <c r="H13" s="7" t="s">
        <v>18</v>
      </c>
      <c r="I13" s="57">
        <v>106.763579805775</v>
      </c>
      <c r="J13" s="57">
        <v>120.22826251409199</v>
      </c>
      <c r="K13" s="57">
        <v>128.24573803990401</v>
      </c>
      <c r="L13" s="57">
        <v>102.349264365556</v>
      </c>
    </row>
    <row r="14" spans="1:16" ht="14.4" hidden="1" customHeight="1">
      <c r="A14" s="60"/>
      <c r="B14" s="7" t="s">
        <v>19</v>
      </c>
      <c r="C14" s="57">
        <v>124.852969275493</v>
      </c>
      <c r="D14" s="57">
        <v>120.66810534611599</v>
      </c>
      <c r="E14" s="57">
        <v>106.970529617981</v>
      </c>
      <c r="F14" s="57">
        <v>118.859836414686</v>
      </c>
      <c r="G14" s="61"/>
      <c r="H14" s="7" t="s">
        <v>19</v>
      </c>
      <c r="I14" s="57">
        <v>122.256482267461</v>
      </c>
      <c r="J14" s="57">
        <v>121.20278583694299</v>
      </c>
      <c r="K14" s="57">
        <v>134.50959765704701</v>
      </c>
      <c r="L14" s="57">
        <v>118.423594231355</v>
      </c>
    </row>
    <row r="15" spans="1:16" ht="14.4" hidden="1" customHeight="1">
      <c r="A15" s="60"/>
      <c r="B15" s="7" t="s">
        <v>20</v>
      </c>
      <c r="C15" s="57">
        <v>123.57996582856001</v>
      </c>
      <c r="D15" s="57">
        <v>115.528230300508</v>
      </c>
      <c r="E15" s="57">
        <v>106.848805774263</v>
      </c>
      <c r="F15" s="57">
        <v>125.97644082834699</v>
      </c>
      <c r="G15" s="61"/>
      <c r="H15" s="7" t="s">
        <v>20</v>
      </c>
      <c r="I15" s="57">
        <v>118.926292209135</v>
      </c>
      <c r="J15" s="57">
        <v>113.23723543193</v>
      </c>
      <c r="K15" s="57">
        <v>134.31528283079601</v>
      </c>
      <c r="L15" s="57">
        <v>116.63712306195301</v>
      </c>
    </row>
    <row r="16" spans="1:16" ht="14.4" hidden="1" customHeight="1">
      <c r="A16" s="60"/>
      <c r="B16" s="7" t="s">
        <v>21</v>
      </c>
      <c r="C16" s="57">
        <v>119.60853505739399</v>
      </c>
      <c r="D16" s="57">
        <v>114.86245108235001</v>
      </c>
      <c r="E16" s="57">
        <v>111.026120240746</v>
      </c>
      <c r="F16" s="57">
        <v>121.757324445587</v>
      </c>
      <c r="G16" s="61"/>
      <c r="H16" s="7" t="s">
        <v>21</v>
      </c>
      <c r="I16" s="57">
        <v>107.871187837401</v>
      </c>
      <c r="J16" s="57">
        <v>113.776433684908</v>
      </c>
      <c r="K16" s="57">
        <v>129.76114852965799</v>
      </c>
      <c r="L16" s="57">
        <v>122.190393429797</v>
      </c>
    </row>
    <row r="17" spans="1:18" ht="14.4" hidden="1" customHeight="1">
      <c r="A17" s="60"/>
      <c r="B17" s="7" t="s">
        <v>22</v>
      </c>
      <c r="C17" s="57">
        <v>125.088987563526</v>
      </c>
      <c r="D17" s="57">
        <v>132.06576719691</v>
      </c>
      <c r="E17" s="57">
        <v>111.63288127880099</v>
      </c>
      <c r="F17" s="57">
        <v>124.677518930464</v>
      </c>
      <c r="G17" s="61"/>
      <c r="H17" s="7" t="s">
        <v>22</v>
      </c>
      <c r="I17" s="57">
        <v>113.21843250896001</v>
      </c>
      <c r="J17" s="57">
        <v>119.80068356423099</v>
      </c>
      <c r="K17" s="57">
        <v>136.54564645161901</v>
      </c>
      <c r="L17" s="57">
        <v>110.332740357863</v>
      </c>
    </row>
    <row r="18" spans="1:18" ht="14.4" hidden="1" customHeight="1">
      <c r="A18" s="60"/>
      <c r="B18" s="7" t="s">
        <v>23</v>
      </c>
      <c r="C18" s="57">
        <v>129.476718775601</v>
      </c>
      <c r="D18" s="57">
        <v>110.12155943867999</v>
      </c>
      <c r="E18" s="57">
        <v>118.490189293904</v>
      </c>
      <c r="F18" s="57">
        <v>125.318054865538</v>
      </c>
      <c r="G18" s="61"/>
      <c r="H18" s="7" t="s">
        <v>23</v>
      </c>
      <c r="I18" s="57">
        <v>124.991600176977</v>
      </c>
      <c r="J18" s="57">
        <v>122.957077825456</v>
      </c>
      <c r="K18" s="57">
        <v>142.60919755065299</v>
      </c>
      <c r="L18" s="57">
        <v>121.257332940532</v>
      </c>
    </row>
    <row r="19" spans="1:18" ht="14.4" hidden="1" customHeight="1">
      <c r="A19" s="60"/>
      <c r="B19" s="7" t="s">
        <v>24</v>
      </c>
      <c r="C19" s="57">
        <v>128.92048160357999</v>
      </c>
      <c r="D19" s="57">
        <v>107.656993282998</v>
      </c>
      <c r="E19" s="57">
        <v>120.655064662288</v>
      </c>
      <c r="F19" s="57">
        <v>123.16582413336501</v>
      </c>
      <c r="G19" s="61"/>
      <c r="H19" s="7" t="s">
        <v>24</v>
      </c>
      <c r="I19" s="57">
        <v>128.83680132925599</v>
      </c>
      <c r="J19" s="57">
        <v>120.94101403184401</v>
      </c>
      <c r="K19" s="57">
        <v>141.26297464847499</v>
      </c>
      <c r="L19" s="57">
        <v>112.813949401817</v>
      </c>
    </row>
    <row r="20" spans="1:18" ht="14.4" hidden="1" customHeight="1">
      <c r="A20" s="60"/>
      <c r="B20" s="7" t="s">
        <v>25</v>
      </c>
      <c r="C20" s="57">
        <v>123.29029633726201</v>
      </c>
      <c r="D20" s="57">
        <v>115.725137942725</v>
      </c>
      <c r="E20" s="57">
        <v>111.37806730129201</v>
      </c>
      <c r="F20" s="57">
        <v>122.77574389013</v>
      </c>
      <c r="G20" s="61"/>
      <c r="H20" s="7" t="s">
        <v>25</v>
      </c>
      <c r="I20" s="57">
        <v>120.39057208619801</v>
      </c>
      <c r="J20" s="57">
        <v>116.039002344107</v>
      </c>
      <c r="K20" s="57">
        <v>131.74574939500201</v>
      </c>
      <c r="L20" s="57">
        <v>117.141119711603</v>
      </c>
    </row>
    <row r="21" spans="1:18" ht="14.4" hidden="1" customHeight="1">
      <c r="A21" s="60"/>
      <c r="B21" s="7" t="s">
        <v>26</v>
      </c>
      <c r="C21" s="57">
        <v>124.584044573079</v>
      </c>
      <c r="D21" s="57">
        <v>114.39065374024101</v>
      </c>
      <c r="E21" s="57">
        <v>109.08454314049401</v>
      </c>
      <c r="F21" s="57">
        <v>122.482118734926</v>
      </c>
      <c r="G21" s="61"/>
      <c r="H21" s="7" t="s">
        <v>26</v>
      </c>
      <c r="I21" s="57">
        <v>115.490295858634</v>
      </c>
      <c r="J21" s="57">
        <v>118.80931927483699</v>
      </c>
      <c r="K21" s="57">
        <v>139.21854495922699</v>
      </c>
      <c r="L21" s="57">
        <v>109.390806607879</v>
      </c>
    </row>
    <row r="22" spans="1:18" ht="2.25" hidden="1" customHeight="1">
      <c r="A22" s="10"/>
      <c r="B22" s="3"/>
      <c r="C22" s="57"/>
      <c r="D22" s="57"/>
      <c r="E22" s="57"/>
      <c r="F22" s="57"/>
      <c r="G22" s="61"/>
      <c r="H22" s="3"/>
      <c r="I22" s="57"/>
      <c r="J22" s="57"/>
      <c r="K22" s="57"/>
      <c r="L22" s="57"/>
    </row>
    <row r="23" spans="1:18" hidden="1">
      <c r="A23" s="3">
        <v>2019</v>
      </c>
      <c r="B23" s="7" t="s">
        <v>15</v>
      </c>
      <c r="C23" s="9">
        <v>125.265477022984</v>
      </c>
      <c r="D23" s="9">
        <v>101.905339492658</v>
      </c>
      <c r="E23" s="9">
        <v>117.29260257313901</v>
      </c>
      <c r="F23" s="9">
        <v>124.31192791149699</v>
      </c>
      <c r="G23" s="59">
        <v>2019</v>
      </c>
      <c r="H23" s="7" t="s">
        <v>15</v>
      </c>
      <c r="I23" s="9">
        <v>124.613275567526</v>
      </c>
      <c r="J23" s="9">
        <v>118.431606595394</v>
      </c>
      <c r="K23" s="9">
        <v>134.093009241575</v>
      </c>
      <c r="L23" s="9">
        <v>125.442601663674</v>
      </c>
      <c r="M23" s="14"/>
      <c r="N23" s="14"/>
      <c r="O23" s="14"/>
      <c r="P23" s="14"/>
      <c r="Q23" s="14"/>
      <c r="R23" s="14"/>
    </row>
    <row r="24" spans="1:18" hidden="1">
      <c r="A24" s="60"/>
      <c r="B24" s="7" t="s">
        <v>16</v>
      </c>
      <c r="C24" s="9">
        <v>118.99695907879</v>
      </c>
      <c r="D24" s="9">
        <v>110.378088131786</v>
      </c>
      <c r="E24" s="9">
        <v>122.527562201588</v>
      </c>
      <c r="F24" s="9">
        <v>121.51587314289699</v>
      </c>
      <c r="G24" s="59"/>
      <c r="H24" s="7" t="s">
        <v>16</v>
      </c>
      <c r="I24" s="9">
        <v>111.199853974584</v>
      </c>
      <c r="J24" s="9">
        <v>111.185096427283</v>
      </c>
      <c r="K24" s="9">
        <v>126.136536572243</v>
      </c>
      <c r="L24" s="9">
        <v>117.491885690768</v>
      </c>
      <c r="M24" s="14"/>
      <c r="N24" s="14"/>
      <c r="O24" s="14"/>
      <c r="P24" s="14"/>
      <c r="Q24" s="14"/>
      <c r="R24" s="14"/>
    </row>
    <row r="25" spans="1:18" hidden="1">
      <c r="A25" s="60"/>
      <c r="B25" s="7" t="s">
        <v>17</v>
      </c>
      <c r="C25" s="9">
        <v>126.990571091859</v>
      </c>
      <c r="D25" s="9">
        <v>109.299505223404</v>
      </c>
      <c r="E25" s="9">
        <v>130.73819956371699</v>
      </c>
      <c r="F25" s="9">
        <v>123.568311394971</v>
      </c>
      <c r="G25" s="59"/>
      <c r="H25" s="7" t="s">
        <v>17</v>
      </c>
      <c r="I25" s="9">
        <v>124.056801997364</v>
      </c>
      <c r="J25" s="9">
        <v>115.962576019464</v>
      </c>
      <c r="K25" s="9">
        <v>136.820492788992</v>
      </c>
      <c r="L25" s="9">
        <v>124.713251011854</v>
      </c>
      <c r="M25" s="14"/>
      <c r="N25" s="14"/>
      <c r="O25" s="14"/>
      <c r="P25" s="14"/>
      <c r="Q25" s="14"/>
      <c r="R25" s="14"/>
    </row>
    <row r="26" spans="1:18" hidden="1">
      <c r="A26" s="60"/>
      <c r="B26" s="7" t="s">
        <v>18</v>
      </c>
      <c r="C26" s="9">
        <v>122.006511010341</v>
      </c>
      <c r="D26" s="9">
        <v>116.744738946553</v>
      </c>
      <c r="E26" s="9">
        <v>117.576847789223</v>
      </c>
      <c r="F26" s="9">
        <v>123.904994479251</v>
      </c>
      <c r="G26" s="59"/>
      <c r="H26" s="7" t="s">
        <v>18</v>
      </c>
      <c r="I26" s="9">
        <v>113.479973450291</v>
      </c>
      <c r="J26" s="9">
        <v>120.876781994713</v>
      </c>
      <c r="K26" s="9">
        <v>129.23770252158801</v>
      </c>
      <c r="L26" s="9">
        <v>108.24088186893999</v>
      </c>
      <c r="M26" s="14"/>
      <c r="N26" s="14"/>
      <c r="O26" s="14"/>
      <c r="P26" s="14"/>
      <c r="Q26" s="14"/>
      <c r="R26" s="14"/>
    </row>
    <row r="27" spans="1:18" hidden="1">
      <c r="A27" s="60"/>
      <c r="B27" s="7" t="s">
        <v>19</v>
      </c>
      <c r="C27" s="9">
        <v>129.277435779608</v>
      </c>
      <c r="D27" s="9">
        <v>123.08963860377</v>
      </c>
      <c r="E27" s="9">
        <v>113.789953522517</v>
      </c>
      <c r="F27" s="9">
        <v>129.440647873079</v>
      </c>
      <c r="G27" s="59"/>
      <c r="H27" s="7" t="s">
        <v>19</v>
      </c>
      <c r="I27" s="9">
        <v>130.85876333793399</v>
      </c>
      <c r="J27" s="9">
        <v>122.427535001888</v>
      </c>
      <c r="K27" s="9">
        <v>134.92085254558299</v>
      </c>
      <c r="L27" s="9">
        <v>122.105705800626</v>
      </c>
      <c r="M27" s="14"/>
      <c r="N27" s="14"/>
      <c r="O27" s="14"/>
      <c r="P27" s="14"/>
      <c r="Q27" s="14"/>
      <c r="R27" s="14"/>
    </row>
    <row r="28" spans="1:18" hidden="1">
      <c r="A28" s="60"/>
      <c r="B28" s="7" t="s">
        <v>33</v>
      </c>
      <c r="C28" s="9">
        <v>129.78641689043999</v>
      </c>
      <c r="D28" s="9">
        <v>117.561103931879</v>
      </c>
      <c r="E28" s="9">
        <v>117.653181756403</v>
      </c>
      <c r="F28" s="9">
        <v>136.29187699821401</v>
      </c>
      <c r="G28" s="59"/>
      <c r="H28" s="7" t="s">
        <v>33</v>
      </c>
      <c r="I28" s="9">
        <v>127.174123577641</v>
      </c>
      <c r="J28" s="9">
        <v>114.24988459298601</v>
      </c>
      <c r="K28" s="9">
        <v>139.750172948526</v>
      </c>
      <c r="L28" s="9">
        <v>120.412736324251</v>
      </c>
      <c r="M28" s="14"/>
      <c r="N28" s="14"/>
      <c r="O28" s="14"/>
      <c r="P28" s="14"/>
      <c r="Q28" s="14"/>
      <c r="R28" s="14"/>
    </row>
    <row r="29" spans="1:18" hidden="1">
      <c r="A29" s="60"/>
      <c r="B29" s="7" t="s">
        <v>21</v>
      </c>
      <c r="C29" s="9">
        <v>126.53696880347201</v>
      </c>
      <c r="D29" s="9">
        <v>119.743274494026</v>
      </c>
      <c r="E29" s="9">
        <v>122.99936421244701</v>
      </c>
      <c r="F29" s="9">
        <v>131.832232391942</v>
      </c>
      <c r="G29" s="59"/>
      <c r="H29" s="7" t="s">
        <v>21</v>
      </c>
      <c r="I29" s="9">
        <v>115.50251178990101</v>
      </c>
      <c r="J29" s="9">
        <v>115.32222631775301</v>
      </c>
      <c r="K29" s="9">
        <v>136.68400255362201</v>
      </c>
      <c r="L29" s="9">
        <v>127.10604168195501</v>
      </c>
      <c r="M29" s="14"/>
      <c r="N29" s="14"/>
      <c r="O29" s="14"/>
      <c r="P29" s="14"/>
      <c r="Q29" s="14"/>
      <c r="R29" s="14"/>
    </row>
    <row r="30" spans="1:18" hidden="1">
      <c r="A30" s="60"/>
      <c r="B30" s="7" t="s">
        <v>30</v>
      </c>
      <c r="C30" s="9">
        <v>131.946109924615</v>
      </c>
      <c r="D30" s="9">
        <v>137.48562017134199</v>
      </c>
      <c r="E30" s="9">
        <v>122.136179493556</v>
      </c>
      <c r="F30" s="9">
        <v>132.24755963691101</v>
      </c>
      <c r="G30" s="59"/>
      <c r="H30" s="7" t="s">
        <v>30</v>
      </c>
      <c r="I30" s="9">
        <v>120.673274606219</v>
      </c>
      <c r="J30" s="9">
        <v>120.24202299171</v>
      </c>
      <c r="K30" s="9">
        <v>145.386814649689</v>
      </c>
      <c r="L30" s="9">
        <v>112.56484931034601</v>
      </c>
      <c r="M30" s="14"/>
      <c r="N30" s="14"/>
      <c r="O30" s="14"/>
      <c r="P30" s="14"/>
      <c r="Q30" s="14"/>
      <c r="R30" s="14"/>
    </row>
    <row r="31" spans="1:18" hidden="1">
      <c r="A31" s="60"/>
      <c r="B31" s="7" t="s">
        <v>31</v>
      </c>
      <c r="C31" s="9">
        <v>136.00609907688801</v>
      </c>
      <c r="D31" s="9">
        <v>115.939759224893</v>
      </c>
      <c r="E31" s="9">
        <v>120.11528276857599</v>
      </c>
      <c r="F31" s="9">
        <v>132.85006583022999</v>
      </c>
      <c r="G31" s="59"/>
      <c r="H31" s="7" t="s">
        <v>31</v>
      </c>
      <c r="I31" s="9">
        <v>133.62451794542901</v>
      </c>
      <c r="J31" s="9">
        <v>125.681052203707</v>
      </c>
      <c r="K31" s="9">
        <v>150.57254476801899</v>
      </c>
      <c r="L31" s="9">
        <v>122.639364639533</v>
      </c>
      <c r="M31" s="14"/>
      <c r="N31" s="14"/>
      <c r="O31" s="14"/>
      <c r="P31" s="14"/>
      <c r="Q31" s="14"/>
      <c r="R31" s="14"/>
    </row>
    <row r="32" spans="1:18" hidden="1">
      <c r="A32" s="60"/>
      <c r="B32" s="7" t="s">
        <v>32</v>
      </c>
      <c r="C32" s="9">
        <v>134.586478817819</v>
      </c>
      <c r="D32" s="9">
        <v>112.924593188958</v>
      </c>
      <c r="E32" s="9">
        <v>120.191629892511</v>
      </c>
      <c r="F32" s="9">
        <v>129.672325731955</v>
      </c>
      <c r="G32" s="61"/>
      <c r="H32" s="7" t="s">
        <v>32</v>
      </c>
      <c r="I32" s="9">
        <v>135.86308611275001</v>
      </c>
      <c r="J32" s="9">
        <v>122.971263251202</v>
      </c>
      <c r="K32" s="9">
        <v>148.830950185407</v>
      </c>
      <c r="L32" s="9">
        <v>115.145175201881</v>
      </c>
      <c r="M32" s="14"/>
      <c r="N32" s="14"/>
      <c r="O32" s="14"/>
      <c r="P32" s="14"/>
      <c r="Q32" s="14"/>
      <c r="R32" s="14"/>
    </row>
    <row r="33" spans="1:18" hidden="1">
      <c r="A33" s="10"/>
      <c r="B33" s="2" t="s">
        <v>25</v>
      </c>
      <c r="C33" s="9">
        <v>129.32352661327801</v>
      </c>
      <c r="D33" s="9">
        <v>123.172474695804</v>
      </c>
      <c r="E33" s="9">
        <v>108.53197765037901</v>
      </c>
      <c r="F33" s="9">
        <v>129.42458526495199</v>
      </c>
      <c r="G33" s="10"/>
      <c r="H33" s="2" t="s">
        <v>25</v>
      </c>
      <c r="I33" s="9">
        <v>127.84087626627399</v>
      </c>
      <c r="J33" s="9">
        <v>118.96093791905299</v>
      </c>
      <c r="K33" s="9">
        <v>139.530712223622</v>
      </c>
      <c r="L33" s="9">
        <v>121.428876171266</v>
      </c>
      <c r="M33" s="14"/>
      <c r="N33" s="14"/>
      <c r="O33" s="14"/>
      <c r="P33" s="14"/>
      <c r="Q33" s="14"/>
      <c r="R33" s="14"/>
    </row>
    <row r="34" spans="1:18" hidden="1">
      <c r="A34" s="10"/>
      <c r="B34" s="2" t="s">
        <v>26</v>
      </c>
      <c r="C34" s="9">
        <v>131.353896342941</v>
      </c>
      <c r="D34" s="9">
        <v>119.928509984673</v>
      </c>
      <c r="E34" s="9">
        <v>104.891183214526</v>
      </c>
      <c r="F34" s="9">
        <v>129.635726620887</v>
      </c>
      <c r="G34" s="10"/>
      <c r="H34" s="2" t="s">
        <v>26</v>
      </c>
      <c r="I34" s="9">
        <v>123.956595255786</v>
      </c>
      <c r="J34" s="9">
        <v>121.37757804058</v>
      </c>
      <c r="K34" s="9">
        <v>149.03753845117799</v>
      </c>
      <c r="L34" s="9">
        <v>114.77938189260399</v>
      </c>
      <c r="M34" s="14"/>
      <c r="N34" s="14"/>
      <c r="O34" s="14"/>
      <c r="P34" s="14"/>
      <c r="Q34" s="14"/>
      <c r="R34" s="14"/>
    </row>
    <row r="35" spans="1:18" ht="14.4" hidden="1" customHeight="1">
      <c r="A35" s="3"/>
      <c r="C35" s="9"/>
      <c r="D35" s="9"/>
      <c r="E35" s="9"/>
      <c r="F35" s="9"/>
      <c r="G35" s="3"/>
      <c r="I35" s="9"/>
      <c r="J35" s="9"/>
      <c r="K35" s="9"/>
      <c r="L35" s="9"/>
    </row>
    <row r="36" spans="1:18" ht="13.5" hidden="1" customHeight="1">
      <c r="A36" s="3">
        <v>2020</v>
      </c>
      <c r="B36" s="12" t="s">
        <v>15</v>
      </c>
      <c r="C36" s="9">
        <v>131.84269553771799</v>
      </c>
      <c r="D36" s="9">
        <v>107.867902144526</v>
      </c>
      <c r="E36" s="9">
        <v>110.367666133632</v>
      </c>
      <c r="F36" s="9">
        <v>129.819223103745</v>
      </c>
      <c r="G36" s="3">
        <v>2020</v>
      </c>
      <c r="H36" s="12" t="s">
        <v>15</v>
      </c>
      <c r="I36" s="9">
        <v>133.84373379556399</v>
      </c>
      <c r="J36" s="9">
        <v>120.59927843431799</v>
      </c>
      <c r="K36" s="9">
        <v>144.349074680473</v>
      </c>
      <c r="L36" s="9">
        <v>129.40373863808799</v>
      </c>
    </row>
    <row r="37" spans="1:18" ht="13.5" hidden="1" customHeight="1">
      <c r="A37" s="60"/>
      <c r="B37" s="11" t="s">
        <v>16</v>
      </c>
      <c r="C37" s="9">
        <v>124.839491115839</v>
      </c>
      <c r="D37" s="9">
        <v>116.10811688064901</v>
      </c>
      <c r="E37" s="9">
        <v>116.29609889560599</v>
      </c>
      <c r="F37" s="9">
        <v>125.96159075412</v>
      </c>
      <c r="G37" s="61"/>
      <c r="H37" s="11" t="s">
        <v>16</v>
      </c>
      <c r="I37" s="9">
        <v>119.798719211909</v>
      </c>
      <c r="J37" s="9">
        <v>113.005148681755</v>
      </c>
      <c r="K37" s="9">
        <v>134.98680449676701</v>
      </c>
      <c r="L37" s="9">
        <v>122.663959858675</v>
      </c>
      <c r="M37" s="14"/>
      <c r="N37" s="14"/>
      <c r="O37" s="14"/>
      <c r="P37" s="14"/>
      <c r="Q37" s="14"/>
      <c r="R37" s="14"/>
    </row>
    <row r="38" spans="1:18" ht="13.5" hidden="1" customHeight="1">
      <c r="A38" s="60"/>
      <c r="B38" s="11" t="s">
        <v>17</v>
      </c>
      <c r="C38" s="9">
        <v>123.762408318442</v>
      </c>
      <c r="D38" s="9">
        <v>111.68663576777701</v>
      </c>
      <c r="E38" s="9">
        <v>123.751476711341</v>
      </c>
      <c r="F38" s="9">
        <v>127.088328780366</v>
      </c>
      <c r="G38" s="61"/>
      <c r="H38" s="11" t="s">
        <v>17</v>
      </c>
      <c r="I38" s="9">
        <v>120.344420699634</v>
      </c>
      <c r="J38" s="9">
        <v>107.249372567237</v>
      </c>
      <c r="K38" s="9">
        <v>132.442439566155</v>
      </c>
      <c r="L38" s="9">
        <v>125.711125425305</v>
      </c>
      <c r="M38" s="14"/>
      <c r="N38" s="14"/>
      <c r="O38" s="14"/>
      <c r="P38" s="14"/>
      <c r="Q38" s="14"/>
      <c r="R38" s="14"/>
    </row>
    <row r="39" spans="1:18" ht="13.5" hidden="1" customHeight="1">
      <c r="A39" s="60"/>
      <c r="B39" s="11" t="s">
        <v>18</v>
      </c>
      <c r="C39" s="9">
        <v>88.473474427689396</v>
      </c>
      <c r="D39" s="9">
        <v>86.826814110570794</v>
      </c>
      <c r="E39" s="9">
        <v>117.73743776590101</v>
      </c>
      <c r="F39" s="9">
        <v>123.010302352384</v>
      </c>
      <c r="G39" s="61"/>
      <c r="H39" s="11" t="s">
        <v>18</v>
      </c>
      <c r="I39" s="9">
        <v>85.069974672171895</v>
      </c>
      <c r="J39" s="9">
        <v>73.080664151055998</v>
      </c>
      <c r="K39" s="9">
        <v>78.724154837516906</v>
      </c>
      <c r="L39" s="9">
        <v>58.9351211835722</v>
      </c>
      <c r="M39" s="14"/>
      <c r="N39" s="14"/>
      <c r="O39" s="14"/>
      <c r="P39" s="14"/>
      <c r="Q39" s="14"/>
      <c r="R39" s="14"/>
    </row>
    <row r="40" spans="1:18" ht="13.5" hidden="1" customHeight="1">
      <c r="A40" s="60"/>
      <c r="B40" s="11" t="s">
        <v>19</v>
      </c>
      <c r="C40" s="9">
        <v>99.119596315009602</v>
      </c>
      <c r="D40" s="9">
        <v>105.40701068778</v>
      </c>
      <c r="E40" s="9">
        <v>111.882063157979</v>
      </c>
      <c r="F40" s="9">
        <v>129.76279287204201</v>
      </c>
      <c r="G40" s="61"/>
      <c r="H40" s="11" t="s">
        <v>19</v>
      </c>
      <c r="I40" s="9">
        <v>106.133871759635</v>
      </c>
      <c r="J40" s="9">
        <v>90.169805155402102</v>
      </c>
      <c r="K40" s="9">
        <v>79.544889667780296</v>
      </c>
      <c r="L40" s="9">
        <v>105.876382346081</v>
      </c>
      <c r="M40" s="14"/>
      <c r="N40" s="14"/>
      <c r="O40" s="14"/>
      <c r="P40" s="14"/>
      <c r="Q40" s="14"/>
      <c r="R40" s="14"/>
    </row>
    <row r="41" spans="1:18" ht="13.5" hidden="1" customHeight="1">
      <c r="A41" s="60"/>
      <c r="B41" s="11" t="s">
        <v>33</v>
      </c>
      <c r="C41" s="9">
        <v>119.761028461503</v>
      </c>
      <c r="D41" s="9">
        <v>109.140817942338</v>
      </c>
      <c r="E41" s="9">
        <v>124.203498906074</v>
      </c>
      <c r="F41" s="9">
        <v>141.88043479910101</v>
      </c>
      <c r="G41" s="61"/>
      <c r="H41" s="11" t="s">
        <v>33</v>
      </c>
      <c r="I41" s="9">
        <v>124.29733959746</v>
      </c>
      <c r="J41" s="9">
        <v>109.308315998796</v>
      </c>
      <c r="K41" s="9">
        <v>112.234986476182</v>
      </c>
      <c r="L41" s="9">
        <v>115.06850392190501</v>
      </c>
      <c r="M41" s="14"/>
      <c r="N41" s="14"/>
      <c r="O41" s="14"/>
      <c r="P41" s="14"/>
      <c r="Q41" s="14"/>
      <c r="R41" s="14"/>
    </row>
    <row r="42" spans="1:18" ht="13.5" hidden="1" customHeight="1">
      <c r="A42" s="60"/>
      <c r="B42" s="11" t="s">
        <v>34</v>
      </c>
      <c r="C42" s="9">
        <v>121.515564181752</v>
      </c>
      <c r="D42" s="9">
        <v>110.27399897174099</v>
      </c>
      <c r="E42" s="9">
        <v>126.40528480531501</v>
      </c>
      <c r="F42" s="9">
        <v>136.47698039568999</v>
      </c>
      <c r="G42" s="61"/>
      <c r="H42" s="11" t="s">
        <v>34</v>
      </c>
      <c r="I42" s="9">
        <v>121.27567957829601</v>
      </c>
      <c r="J42" s="9">
        <v>114.32697054179999</v>
      </c>
      <c r="K42" s="9">
        <v>117.076829059201</v>
      </c>
      <c r="L42" s="9">
        <v>133.011886368538</v>
      </c>
      <c r="M42" s="14"/>
      <c r="N42" s="14"/>
      <c r="O42" s="14"/>
      <c r="P42" s="14"/>
      <c r="Q42" s="14"/>
      <c r="R42" s="14"/>
    </row>
    <row r="43" spans="1:18" ht="13.5" hidden="1" customHeight="1">
      <c r="A43" s="60"/>
      <c r="B43" s="11" t="s">
        <v>30</v>
      </c>
      <c r="C43" s="9">
        <v>127.46340778531</v>
      </c>
      <c r="D43" s="9">
        <v>129.929062760075</v>
      </c>
      <c r="E43" s="9">
        <v>125.437840852238</v>
      </c>
      <c r="F43" s="9">
        <v>136.96262998986001</v>
      </c>
      <c r="G43" s="61"/>
      <c r="H43" s="11" t="s">
        <v>30</v>
      </c>
      <c r="I43" s="9">
        <v>124.567737311637</v>
      </c>
      <c r="J43" s="9">
        <v>121.916988103438</v>
      </c>
      <c r="K43" s="9">
        <v>126.839192387002</v>
      </c>
      <c r="L43" s="9">
        <v>120.503756300757</v>
      </c>
      <c r="M43" s="14"/>
      <c r="N43" s="14"/>
      <c r="O43" s="14"/>
      <c r="P43" s="14"/>
      <c r="Q43" s="14"/>
      <c r="R43" s="14"/>
    </row>
    <row r="44" spans="1:18" ht="13.5" hidden="1" customHeight="1">
      <c r="A44" s="60"/>
      <c r="B44" s="11" t="s">
        <v>23</v>
      </c>
      <c r="C44" s="9">
        <v>131.59768461715601</v>
      </c>
      <c r="D44" s="9">
        <v>108.570397072495</v>
      </c>
      <c r="E44" s="9">
        <v>121.18374425784199</v>
      </c>
      <c r="F44" s="9">
        <v>136.74251185701101</v>
      </c>
      <c r="G44" s="61"/>
      <c r="H44" s="11" t="s">
        <v>23</v>
      </c>
      <c r="I44" s="9">
        <v>138.79315660237401</v>
      </c>
      <c r="J44" s="9">
        <v>129.03846442835999</v>
      </c>
      <c r="K44" s="9">
        <v>131.57397035494199</v>
      </c>
      <c r="L44" s="9">
        <v>129.916055770214</v>
      </c>
      <c r="M44" s="14"/>
      <c r="N44" s="14"/>
      <c r="O44" s="14"/>
      <c r="P44" s="14"/>
      <c r="Q44" s="14"/>
      <c r="R44" s="14"/>
    </row>
    <row r="45" spans="1:18" ht="13.5" hidden="1" customHeight="1">
      <c r="A45" s="60"/>
      <c r="B45" s="11" t="s">
        <v>24</v>
      </c>
      <c r="C45" s="9">
        <v>133.49437753100301</v>
      </c>
      <c r="D45" s="9">
        <v>108.933619933163</v>
      </c>
      <c r="E45" s="9">
        <v>120.38962116754701</v>
      </c>
      <c r="F45" s="9">
        <v>132.50006143161301</v>
      </c>
      <c r="G45" s="61"/>
      <c r="H45" s="11" t="s">
        <v>24</v>
      </c>
      <c r="I45" s="9">
        <v>139.99533660867101</v>
      </c>
      <c r="J45" s="9">
        <v>125.836479467114</v>
      </c>
      <c r="K45" s="9">
        <v>140.62493921139799</v>
      </c>
      <c r="L45" s="9">
        <v>121.64360533295999</v>
      </c>
      <c r="M45" s="14"/>
      <c r="N45" s="14"/>
      <c r="O45" s="14"/>
      <c r="P45" s="14"/>
      <c r="Q45" s="14"/>
      <c r="R45" s="14"/>
    </row>
    <row r="46" spans="1:18" ht="13.5" hidden="1" customHeight="1">
      <c r="A46" s="10"/>
      <c r="B46" s="11" t="s">
        <v>25</v>
      </c>
      <c r="C46" s="9">
        <v>128.878491145689</v>
      </c>
      <c r="D46" s="9">
        <v>115.751532158069</v>
      </c>
      <c r="E46" s="9">
        <v>111.119315457049</v>
      </c>
      <c r="F46" s="9">
        <v>133.88153719971899</v>
      </c>
      <c r="G46" s="10"/>
      <c r="H46" s="11" t="s">
        <v>25</v>
      </c>
      <c r="I46" s="9">
        <v>133.10945875827599</v>
      </c>
      <c r="J46" s="9">
        <v>122.62160145759</v>
      </c>
      <c r="K46" s="9">
        <v>131.35595237062401</v>
      </c>
      <c r="L46" s="9">
        <v>131.42754782954</v>
      </c>
    </row>
    <row r="47" spans="1:18" ht="13.5" hidden="1" customHeight="1">
      <c r="A47" s="3"/>
      <c r="B47" s="11" t="s">
        <v>26</v>
      </c>
      <c r="C47" s="9">
        <v>131.43631356518</v>
      </c>
      <c r="D47" s="9">
        <v>115.458710157634</v>
      </c>
      <c r="E47" s="9">
        <v>105.952738532182</v>
      </c>
      <c r="F47" s="9">
        <v>134.82542124528399</v>
      </c>
      <c r="G47" s="3"/>
      <c r="H47" s="11" t="s">
        <v>26</v>
      </c>
      <c r="I47" s="9">
        <v>131.92336216265701</v>
      </c>
      <c r="J47" s="9">
        <v>126.992078816963</v>
      </c>
      <c r="K47" s="9">
        <v>139.04389524007399</v>
      </c>
      <c r="L47" s="9">
        <v>127.17309629857399</v>
      </c>
    </row>
    <row r="48" spans="1:18" ht="15" hidden="1" customHeight="1">
      <c r="A48" s="3"/>
      <c r="B48" s="7"/>
      <c r="G48" s="3"/>
      <c r="H48" s="11"/>
      <c r="I48" s="9"/>
      <c r="J48" s="9"/>
      <c r="K48" s="9"/>
      <c r="L48" s="9"/>
    </row>
    <row r="49" spans="1:12" ht="13.5" hidden="1" customHeight="1">
      <c r="A49" s="3">
        <v>2021</v>
      </c>
      <c r="B49" s="12" t="s">
        <v>15</v>
      </c>
      <c r="C49" s="9">
        <v>131.88779822751599</v>
      </c>
      <c r="D49" s="9">
        <v>106.575224545545</v>
      </c>
      <c r="E49" s="9">
        <v>102.00502882528301</v>
      </c>
      <c r="F49" s="9">
        <v>134.94471140747899</v>
      </c>
      <c r="G49" s="3">
        <v>2021</v>
      </c>
      <c r="H49" s="12" t="s">
        <v>15</v>
      </c>
      <c r="I49" s="9">
        <v>140.624444043034</v>
      </c>
      <c r="J49" s="9">
        <v>126.06571470760601</v>
      </c>
      <c r="K49" s="9">
        <v>137.19400741826701</v>
      </c>
      <c r="L49" s="9">
        <v>133.443672762695</v>
      </c>
    </row>
    <row r="50" spans="1:12" ht="13.5" hidden="1" customHeight="1">
      <c r="A50" s="3"/>
      <c r="B50" s="11" t="s">
        <v>16</v>
      </c>
      <c r="C50" s="9">
        <v>125.306487465621</v>
      </c>
      <c r="D50" s="9">
        <v>110.355580752525</v>
      </c>
      <c r="E50" s="9">
        <v>110.647524391914</v>
      </c>
      <c r="F50" s="9">
        <v>131.23496401523499</v>
      </c>
      <c r="G50" s="3"/>
      <c r="H50" s="11" t="s">
        <v>16</v>
      </c>
      <c r="I50" s="8">
        <v>126.97344755917401</v>
      </c>
      <c r="J50" s="8">
        <v>117.538680331701</v>
      </c>
      <c r="K50" s="8">
        <v>129.460588239342</v>
      </c>
      <c r="L50" s="8">
        <v>127.491784931965</v>
      </c>
    </row>
    <row r="51" spans="1:12" ht="13.5" hidden="1" customHeight="1">
      <c r="A51" s="10"/>
      <c r="B51" s="11" t="s">
        <v>27</v>
      </c>
      <c r="C51" s="9">
        <v>126.36246665639899</v>
      </c>
      <c r="D51" s="9">
        <v>109.17714232094499</v>
      </c>
      <c r="E51" s="9">
        <v>124.434275811622</v>
      </c>
      <c r="F51" s="9">
        <v>133.349408158351</v>
      </c>
      <c r="G51" s="10"/>
      <c r="H51" s="11" t="s">
        <v>27</v>
      </c>
      <c r="I51" s="8">
        <v>125.38767685939099</v>
      </c>
      <c r="J51" s="8">
        <v>113.69585495970099</v>
      </c>
      <c r="K51" s="8">
        <v>131.532394194624</v>
      </c>
      <c r="L51" s="8">
        <v>129.91602523376201</v>
      </c>
    </row>
    <row r="52" spans="1:12" ht="13.5" hidden="1" customHeight="1">
      <c r="A52" s="10"/>
      <c r="B52" s="11" t="s">
        <v>18</v>
      </c>
      <c r="C52" s="9">
        <v>126.46081188777499</v>
      </c>
      <c r="D52" s="9">
        <v>110.276079322556</v>
      </c>
      <c r="E52" s="9">
        <v>125.221143612425</v>
      </c>
      <c r="F52" s="9">
        <v>133.98586676429301</v>
      </c>
      <c r="G52" s="10"/>
      <c r="H52" s="11" t="s">
        <v>18</v>
      </c>
      <c r="I52" s="8">
        <v>120.710801431641</v>
      </c>
      <c r="J52" s="8">
        <v>113.75732762673999</v>
      </c>
      <c r="K52" s="8">
        <v>134.07726072818801</v>
      </c>
      <c r="L52" s="8">
        <v>130.058051045117</v>
      </c>
    </row>
    <row r="53" spans="1:12" ht="13.5" hidden="1" customHeight="1">
      <c r="A53" s="10"/>
      <c r="B53" s="11" t="s">
        <v>35</v>
      </c>
      <c r="C53" s="9">
        <v>126.493922040687</v>
      </c>
      <c r="D53" s="9">
        <v>109.069026356417</v>
      </c>
      <c r="E53" s="9">
        <v>124.238925408252</v>
      </c>
      <c r="F53" s="9">
        <v>136.83907914993799</v>
      </c>
      <c r="G53" s="10"/>
      <c r="H53" s="11" t="s">
        <v>35</v>
      </c>
      <c r="I53" s="8">
        <v>119.63397062223601</v>
      </c>
      <c r="J53" s="8">
        <v>114.496710480755</v>
      </c>
      <c r="K53" s="8">
        <v>133.46008603461499</v>
      </c>
      <c r="L53" s="8">
        <v>132.79461742876799</v>
      </c>
    </row>
    <row r="54" spans="1:12" ht="13.5" hidden="1" customHeight="1">
      <c r="A54" s="10"/>
      <c r="B54" s="11" t="s">
        <v>36</v>
      </c>
      <c r="C54" s="9">
        <v>119.221524974587</v>
      </c>
      <c r="D54" s="9">
        <v>84.458825263563</v>
      </c>
      <c r="E54" s="9">
        <v>124.657973333481</v>
      </c>
      <c r="F54" s="9">
        <v>136.14922406791999</v>
      </c>
      <c r="G54" s="10"/>
      <c r="H54" s="11" t="s">
        <v>36</v>
      </c>
      <c r="I54" s="8">
        <v>113.824549758988</v>
      </c>
      <c r="J54" s="8">
        <v>106.60594206637199</v>
      </c>
      <c r="K54" s="8">
        <v>124.52258287934799</v>
      </c>
      <c r="L54" s="8">
        <v>127.70067109849001</v>
      </c>
    </row>
    <row r="55" spans="1:12" ht="13.5" hidden="1" customHeight="1">
      <c r="A55" s="10"/>
      <c r="B55" s="11" t="s">
        <v>34</v>
      </c>
      <c r="C55" s="9">
        <v>117.381102787404</v>
      </c>
      <c r="D55" s="9">
        <v>86.415104596998006</v>
      </c>
      <c r="E55" s="9">
        <v>125.54477138647199</v>
      </c>
      <c r="F55" s="9">
        <v>138.18754568921401</v>
      </c>
      <c r="G55" s="10"/>
      <c r="H55" s="11" t="s">
        <v>34</v>
      </c>
      <c r="I55" s="8">
        <v>112.099005146453</v>
      </c>
      <c r="J55" s="8">
        <v>103.11912341027001</v>
      </c>
      <c r="K55" s="8">
        <v>120.21556300862299</v>
      </c>
      <c r="L55" s="8">
        <v>126.672693793829</v>
      </c>
    </row>
    <row r="56" spans="1:12" ht="13.5" hidden="1" customHeight="1">
      <c r="A56" s="60"/>
      <c r="B56" s="11" t="s">
        <v>22</v>
      </c>
      <c r="C56" s="9">
        <v>123.23911</v>
      </c>
      <c r="D56" s="9">
        <v>98.413626760006096</v>
      </c>
      <c r="E56" s="9">
        <v>123.523170087267</v>
      </c>
      <c r="F56" s="9">
        <v>140.09709561064099</v>
      </c>
      <c r="G56" s="60"/>
      <c r="H56" s="11" t="s">
        <v>22</v>
      </c>
      <c r="I56" s="8">
        <v>114.142889176056</v>
      </c>
      <c r="J56" s="8">
        <v>112.8978298971</v>
      </c>
      <c r="K56" s="8">
        <v>125.73263338573599</v>
      </c>
      <c r="L56" s="8">
        <v>124.20741292351001</v>
      </c>
    </row>
    <row r="57" spans="1:12" ht="13.5" hidden="1" customHeight="1">
      <c r="A57" s="60"/>
      <c r="B57" s="11" t="s">
        <v>23</v>
      </c>
      <c r="C57" s="9">
        <v>128.061678805562</v>
      </c>
      <c r="D57" s="9">
        <v>89.935002266551194</v>
      </c>
      <c r="E57" s="9">
        <v>119.281893998412</v>
      </c>
      <c r="F57" s="9">
        <v>142.80265714460199</v>
      </c>
      <c r="G57" s="60"/>
      <c r="H57" s="11" t="s">
        <v>23</v>
      </c>
      <c r="I57" s="8">
        <v>128.19035943546399</v>
      </c>
      <c r="J57" s="8">
        <v>120.49819181827201</v>
      </c>
      <c r="K57" s="8">
        <v>125.76500477</v>
      </c>
      <c r="L57" s="8">
        <v>130.67188697604101</v>
      </c>
    </row>
    <row r="58" spans="1:12" ht="13.5" hidden="1" customHeight="1">
      <c r="A58" s="60"/>
      <c r="B58" s="11" t="s">
        <v>24</v>
      </c>
      <c r="C58" s="9">
        <v>131.057355126743</v>
      </c>
      <c r="D58" s="9">
        <v>98.838907467111397</v>
      </c>
      <c r="E58" s="9">
        <v>119.82380815975399</v>
      </c>
      <c r="F58" s="9">
        <v>143.86395968250201</v>
      </c>
      <c r="G58" s="60"/>
      <c r="H58" s="11" t="s">
        <v>24</v>
      </c>
      <c r="I58" s="8">
        <v>135.16493322787599</v>
      </c>
      <c r="J58" s="8">
        <v>125.212165930414</v>
      </c>
      <c r="K58" s="8">
        <v>133.06540127903801</v>
      </c>
      <c r="L58" s="8">
        <v>129.519873902222</v>
      </c>
    </row>
    <row r="59" spans="1:12" hidden="1">
      <c r="A59" s="3"/>
      <c r="B59" s="7" t="s">
        <v>25</v>
      </c>
      <c r="C59" s="9">
        <v>130.550642559171</v>
      </c>
      <c r="D59" s="9">
        <v>105.327166269307</v>
      </c>
      <c r="E59" s="9">
        <v>118.944252520002</v>
      </c>
      <c r="F59" s="9">
        <v>144.26196933259399</v>
      </c>
      <c r="G59" s="3"/>
      <c r="H59" s="7" t="s">
        <v>25</v>
      </c>
      <c r="I59" s="8">
        <v>135.50141679894699</v>
      </c>
      <c r="J59" s="8">
        <v>125.49190010829901</v>
      </c>
      <c r="K59" s="8">
        <v>129.67998959258199</v>
      </c>
      <c r="L59" s="8">
        <v>131.526389434587</v>
      </c>
    </row>
    <row r="60" spans="1:12" hidden="1">
      <c r="A60" s="3"/>
      <c r="B60" s="7" t="s">
        <v>26</v>
      </c>
      <c r="C60" s="9">
        <v>132.32680705606299</v>
      </c>
      <c r="D60" s="9">
        <v>110.31018881590001</v>
      </c>
      <c r="E60" s="9">
        <v>116.476642720803</v>
      </c>
      <c r="F60" s="9">
        <v>144.89123209986701</v>
      </c>
      <c r="G60" s="3"/>
      <c r="H60" s="7" t="s">
        <v>26</v>
      </c>
      <c r="I60" s="8">
        <v>136.84779267782901</v>
      </c>
      <c r="J60" s="8">
        <v>128.83982256018601</v>
      </c>
      <c r="K60" s="8">
        <v>131.96602566588399</v>
      </c>
      <c r="L60" s="8">
        <v>131.16291445328801</v>
      </c>
    </row>
    <row r="61" spans="1:12" ht="15" hidden="1" customHeight="1">
      <c r="A61" s="3"/>
      <c r="B61" s="7"/>
      <c r="G61" s="3"/>
      <c r="H61" s="7"/>
      <c r="I61" s="9"/>
      <c r="J61" s="9"/>
      <c r="K61" s="9"/>
      <c r="L61" s="9"/>
    </row>
    <row r="62" spans="1:12" ht="13.5" hidden="1" customHeight="1">
      <c r="A62" s="3">
        <v>2022</v>
      </c>
      <c r="B62" s="12" t="s">
        <v>15</v>
      </c>
      <c r="C62" s="9">
        <v>134.09739688540699</v>
      </c>
      <c r="D62" s="9">
        <v>110.03155602772399</v>
      </c>
      <c r="E62" s="9">
        <v>116.206440377707</v>
      </c>
      <c r="F62" s="9">
        <v>146.11629957754801</v>
      </c>
      <c r="G62" s="3">
        <v>2022</v>
      </c>
      <c r="H62" s="12" t="s">
        <v>15</v>
      </c>
      <c r="I62" s="9">
        <v>142.69604302597901</v>
      </c>
      <c r="J62" s="9">
        <v>129.59496208495699</v>
      </c>
      <c r="K62" s="9">
        <v>132.70217642008399</v>
      </c>
      <c r="L62" s="9">
        <v>132.322457396103</v>
      </c>
    </row>
    <row r="63" spans="1:12" ht="13.5" hidden="1" customHeight="1">
      <c r="A63" s="3"/>
      <c r="B63" s="13" t="s">
        <v>16</v>
      </c>
      <c r="C63" s="9">
        <v>126.128648253606</v>
      </c>
      <c r="D63" s="9">
        <v>108.91932819269201</v>
      </c>
      <c r="E63" s="9">
        <v>118.933984806645</v>
      </c>
      <c r="F63" s="9">
        <v>135.36703417861801</v>
      </c>
      <c r="G63" s="3"/>
      <c r="H63" s="13" t="s">
        <v>16</v>
      </c>
      <c r="I63" s="8">
        <v>129.55369096025899</v>
      </c>
      <c r="J63" s="8">
        <v>118.8870900319</v>
      </c>
      <c r="K63" s="8">
        <v>126.67426268769</v>
      </c>
      <c r="L63" s="8">
        <v>126.381178833649</v>
      </c>
    </row>
    <row r="64" spans="1:12" ht="13.5" hidden="1" customHeight="1">
      <c r="A64" s="10"/>
      <c r="B64" s="13" t="s">
        <v>17</v>
      </c>
      <c r="C64" s="9">
        <v>127.84146505965199</v>
      </c>
      <c r="D64" s="9">
        <v>108.22538321194899</v>
      </c>
      <c r="E64" s="9">
        <v>130.39010078713201</v>
      </c>
      <c r="F64" s="9">
        <v>136.40060701645399</v>
      </c>
      <c r="G64" s="10"/>
      <c r="H64" s="13" t="s">
        <v>17</v>
      </c>
      <c r="I64" s="8">
        <v>133.60689935975199</v>
      </c>
      <c r="J64" s="8">
        <v>118.544908340047</v>
      </c>
      <c r="K64" s="8">
        <v>126.587343038735</v>
      </c>
      <c r="L64" s="8">
        <v>128.15455184606</v>
      </c>
    </row>
    <row r="65" spans="1:12" ht="13.5" hidden="1" customHeight="1">
      <c r="A65" s="10"/>
      <c r="B65" s="13" t="s">
        <v>28</v>
      </c>
      <c r="C65" s="9">
        <v>130.61265929621899</v>
      </c>
      <c r="D65" s="9">
        <v>106.329508287425</v>
      </c>
      <c r="E65" s="9">
        <v>128.55581958431301</v>
      </c>
      <c r="F65" s="9">
        <v>139.0541105067</v>
      </c>
      <c r="G65" s="10"/>
      <c r="H65" s="13" t="s">
        <v>28</v>
      </c>
      <c r="I65" s="8">
        <v>144.418514978335</v>
      </c>
      <c r="J65" s="8">
        <v>121.660346962072</v>
      </c>
      <c r="K65" s="8">
        <v>126.174312270735</v>
      </c>
      <c r="L65" s="8">
        <v>129.68114575462201</v>
      </c>
    </row>
    <row r="66" spans="1:12" ht="13.5" hidden="1" customHeight="1">
      <c r="A66" s="10"/>
      <c r="B66" s="11" t="s">
        <v>29</v>
      </c>
      <c r="C66" s="9">
        <v>130.40612274510801</v>
      </c>
      <c r="D66" s="9">
        <v>108.019144118592</v>
      </c>
      <c r="E66" s="9">
        <v>131.474279137275</v>
      </c>
      <c r="F66" s="9">
        <v>137.38942613051501</v>
      </c>
      <c r="G66" s="10"/>
      <c r="H66" s="11" t="s">
        <v>29</v>
      </c>
      <c r="I66" s="8">
        <v>141.71761434747501</v>
      </c>
      <c r="J66" s="8">
        <v>122.73642370360901</v>
      </c>
      <c r="K66" s="8">
        <v>126.620731577271</v>
      </c>
      <c r="L66" s="8">
        <v>129.533077151188</v>
      </c>
    </row>
    <row r="67" spans="1:12" ht="13.5" hidden="1" customHeight="1">
      <c r="A67" s="10"/>
      <c r="B67" s="11" t="s">
        <v>36</v>
      </c>
      <c r="C67" s="9">
        <v>131.97710978089</v>
      </c>
      <c r="D67" s="9">
        <v>107.777494686957</v>
      </c>
      <c r="E67" s="9">
        <v>126.964740035974</v>
      </c>
      <c r="F67" s="9">
        <v>138.508337579375</v>
      </c>
      <c r="G67" s="10"/>
      <c r="H67" s="11" t="s">
        <v>36</v>
      </c>
      <c r="I67" s="8">
        <v>146.50072113284</v>
      </c>
      <c r="J67" s="8">
        <v>126.894654061236</v>
      </c>
      <c r="K67" s="8">
        <v>126.93832741458</v>
      </c>
      <c r="L67" s="8">
        <v>130.272947368801</v>
      </c>
    </row>
    <row r="68" spans="1:12" ht="13.5" hidden="1" customHeight="1">
      <c r="A68" s="10"/>
      <c r="B68" s="11" t="s">
        <v>37</v>
      </c>
      <c r="C68" s="9">
        <v>130.10753405972099</v>
      </c>
      <c r="D68" s="9">
        <v>102.96988538626</v>
      </c>
      <c r="E68" s="9">
        <v>133.13267672961399</v>
      </c>
      <c r="F68" s="9">
        <v>138.56106352203099</v>
      </c>
      <c r="G68" s="10"/>
      <c r="H68" s="11" t="s">
        <v>37</v>
      </c>
      <c r="I68" s="8">
        <v>147.51096064929999</v>
      </c>
      <c r="J68" s="8">
        <v>120.810611716116</v>
      </c>
      <c r="K68" s="8">
        <v>123.09351956915501</v>
      </c>
      <c r="L68" s="8">
        <v>129.34638930064901</v>
      </c>
    </row>
    <row r="69" spans="1:12" ht="13.5" hidden="1" customHeight="1">
      <c r="A69" s="60"/>
      <c r="B69" s="11" t="s">
        <v>38</v>
      </c>
      <c r="C69" s="9">
        <v>132.28586997269801</v>
      </c>
      <c r="D69" s="9">
        <v>105.73190597228999</v>
      </c>
      <c r="E69" s="9">
        <v>131.328035962565</v>
      </c>
      <c r="F69" s="9">
        <v>140.25200316233801</v>
      </c>
      <c r="G69" s="60"/>
      <c r="H69" s="11" t="s">
        <v>38</v>
      </c>
      <c r="I69" s="8">
        <v>146.336510300463</v>
      </c>
      <c r="J69" s="8">
        <v>124.04277889148401</v>
      </c>
      <c r="K69" s="8">
        <v>127.90618304315301</v>
      </c>
      <c r="L69" s="8">
        <v>130.65812894877601</v>
      </c>
    </row>
    <row r="70" spans="1:12" ht="13.5" hidden="1" customHeight="1">
      <c r="A70" s="60"/>
      <c r="B70" s="15" t="s">
        <v>23</v>
      </c>
      <c r="C70" s="9">
        <v>132.420507627305</v>
      </c>
      <c r="D70" s="9">
        <v>108.392446440732</v>
      </c>
      <c r="E70" s="9">
        <v>134.688539842642</v>
      </c>
      <c r="F70" s="9">
        <v>141.87793827615499</v>
      </c>
      <c r="G70" s="60"/>
      <c r="H70" s="15" t="s">
        <v>23</v>
      </c>
      <c r="I70" s="8">
        <v>146.80827960065801</v>
      </c>
      <c r="J70" s="8">
        <v>124.74212631824</v>
      </c>
      <c r="K70" s="8">
        <v>125.67746654585</v>
      </c>
      <c r="L70" s="8">
        <v>131.71904171137501</v>
      </c>
    </row>
    <row r="71" spans="1:12" ht="13.5" hidden="1" customHeight="1">
      <c r="A71" s="60"/>
      <c r="B71" s="15" t="s">
        <v>24</v>
      </c>
      <c r="C71" s="9">
        <v>132.14528983781199</v>
      </c>
      <c r="D71" s="9">
        <v>112.81171428043</v>
      </c>
      <c r="E71" s="9">
        <v>132.910875961643</v>
      </c>
      <c r="F71" s="9">
        <v>144.687044662614</v>
      </c>
      <c r="G71" s="60"/>
      <c r="H71" s="15" t="s">
        <v>24</v>
      </c>
      <c r="I71" s="8">
        <v>149.720924206098</v>
      </c>
      <c r="J71" s="8">
        <v>119.60137657622001</v>
      </c>
      <c r="K71" s="8">
        <v>123.45974612449599</v>
      </c>
      <c r="L71" s="8">
        <v>131.09579870356899</v>
      </c>
    </row>
    <row r="72" spans="1:12" hidden="1">
      <c r="A72" s="3"/>
      <c r="B72" s="7" t="s">
        <v>25</v>
      </c>
      <c r="C72" s="9">
        <v>131.34120633423299</v>
      </c>
      <c r="D72" s="9">
        <v>116.74950424218</v>
      </c>
      <c r="E72" s="9">
        <v>130.60475424027101</v>
      </c>
      <c r="F72" s="9">
        <v>149.37027765854901</v>
      </c>
      <c r="G72" s="3"/>
      <c r="H72" s="7" t="s">
        <v>25</v>
      </c>
      <c r="I72" s="8">
        <v>146.417123876815</v>
      </c>
      <c r="J72" s="8">
        <v>121.025801585797</v>
      </c>
      <c r="K72" s="8">
        <v>119.744487517774</v>
      </c>
      <c r="L72" s="8">
        <v>135.030126389098</v>
      </c>
    </row>
    <row r="73" spans="1:12" hidden="1">
      <c r="A73" s="3"/>
      <c r="B73" s="79" t="s">
        <v>26</v>
      </c>
      <c r="C73" s="9">
        <v>133.80230489168358</v>
      </c>
      <c r="D73" s="9">
        <v>121.82471169040335</v>
      </c>
      <c r="E73" s="9">
        <v>140.40487180031104</v>
      </c>
      <c r="F73" s="9">
        <v>151.65090506008218</v>
      </c>
      <c r="G73" s="3"/>
      <c r="H73" s="79" t="s">
        <v>26</v>
      </c>
      <c r="I73" s="8">
        <v>144.33679468453255</v>
      </c>
      <c r="J73" s="8">
        <v>125.43914046501776</v>
      </c>
      <c r="K73" s="8">
        <v>122.65802406714432</v>
      </c>
      <c r="L73" s="8">
        <v>134.09775744225138</v>
      </c>
    </row>
    <row r="74" spans="1:12" hidden="1">
      <c r="A74" s="3"/>
      <c r="B74" s="7"/>
      <c r="C74" s="9"/>
      <c r="D74" s="9"/>
      <c r="E74" s="9"/>
      <c r="F74" s="9"/>
      <c r="G74" s="3"/>
      <c r="H74" s="7"/>
      <c r="I74" s="8"/>
      <c r="J74" s="8"/>
      <c r="K74" s="8"/>
      <c r="L74" s="8"/>
    </row>
    <row r="75" spans="1:12" ht="13.5" hidden="1" customHeight="1">
      <c r="A75" s="3">
        <v>2023</v>
      </c>
      <c r="B75" s="7" t="s">
        <v>15</v>
      </c>
      <c r="C75" s="9">
        <v>134.4566417125283</v>
      </c>
      <c r="D75" s="9">
        <v>118.8422580153736</v>
      </c>
      <c r="E75" s="9">
        <v>135.18185295852365</v>
      </c>
      <c r="F75" s="9">
        <v>158.0247358242778</v>
      </c>
      <c r="G75" s="3">
        <v>2023</v>
      </c>
      <c r="H75" s="7" t="s">
        <v>15</v>
      </c>
      <c r="I75" s="9">
        <v>149.86975385117432</v>
      </c>
      <c r="J75" s="9">
        <v>120.01836530773797</v>
      </c>
      <c r="K75" s="9">
        <v>120.38205971403266</v>
      </c>
      <c r="L75" s="9">
        <v>132.86850457129802</v>
      </c>
    </row>
    <row r="76" spans="1:12" ht="13.5" hidden="1" customHeight="1">
      <c r="A76" s="3"/>
      <c r="B76" s="7" t="s">
        <v>16</v>
      </c>
      <c r="C76" s="9">
        <v>130.8942509057083</v>
      </c>
      <c r="D76" s="9">
        <v>118.05928391949924</v>
      </c>
      <c r="E76" s="9">
        <v>132.17726882914178</v>
      </c>
      <c r="F76" s="9">
        <v>147.23428305162821</v>
      </c>
      <c r="G76" s="3"/>
      <c r="H76" s="7" t="s">
        <v>16</v>
      </c>
      <c r="I76" s="8">
        <v>146.40476677943144</v>
      </c>
      <c r="J76" s="8">
        <v>117.22535419860237</v>
      </c>
      <c r="K76" s="8">
        <v>119.37726062942964</v>
      </c>
      <c r="L76" s="8">
        <v>129.81949856945022</v>
      </c>
    </row>
    <row r="77" spans="1:12" ht="13.5" hidden="1" customHeight="1">
      <c r="A77" s="10"/>
      <c r="B77" s="11" t="s">
        <v>17</v>
      </c>
      <c r="C77" s="9">
        <v>136.45974701309353</v>
      </c>
      <c r="D77" s="9">
        <v>116.66063558290492</v>
      </c>
      <c r="E77" s="9">
        <v>139.85994040256682</v>
      </c>
      <c r="F77" s="9">
        <v>150.46872578170638</v>
      </c>
      <c r="G77" s="10"/>
      <c r="H77" s="11" t="s">
        <v>17</v>
      </c>
      <c r="I77" s="8">
        <v>151.36744915895383</v>
      </c>
      <c r="J77" s="8">
        <v>123.29270408121363</v>
      </c>
      <c r="K77" s="8">
        <v>127.12257667632767</v>
      </c>
      <c r="L77" s="8">
        <v>138.44950937585153</v>
      </c>
    </row>
    <row r="78" spans="1:12" ht="13.5" hidden="1" customHeight="1">
      <c r="A78" s="10"/>
      <c r="B78" s="11" t="s">
        <v>18</v>
      </c>
      <c r="C78" s="9">
        <v>135.02742402765028</v>
      </c>
      <c r="D78" s="9">
        <v>119.82482200182005</v>
      </c>
      <c r="E78" s="9">
        <v>137.49756614922705</v>
      </c>
      <c r="F78" s="9">
        <v>146.2285170891779</v>
      </c>
      <c r="G78" s="10"/>
      <c r="H78" s="11" t="s">
        <v>18</v>
      </c>
      <c r="I78" s="8">
        <v>149.11237690138373</v>
      </c>
      <c r="J78" s="8">
        <v>123.0310769631533</v>
      </c>
      <c r="K78" s="8">
        <v>126.57328002250925</v>
      </c>
      <c r="L78" s="8">
        <v>137.49448466017691</v>
      </c>
    </row>
    <row r="79" spans="1:12" ht="13.5" hidden="1" customHeight="1">
      <c r="A79" s="10"/>
      <c r="B79" s="11" t="s">
        <v>19</v>
      </c>
      <c r="C79" s="9">
        <v>137.312142349243</v>
      </c>
      <c r="D79" s="9">
        <v>120.19747719824571</v>
      </c>
      <c r="E79" s="9">
        <v>147.39601593630991</v>
      </c>
      <c r="F79" s="9">
        <v>148.34195784666778</v>
      </c>
      <c r="G79" s="10"/>
      <c r="H79" s="11" t="s">
        <v>19</v>
      </c>
      <c r="I79" s="8">
        <v>149.9590369774298</v>
      </c>
      <c r="J79" s="8">
        <v>127.94985942014016</v>
      </c>
      <c r="K79" s="8">
        <v>128.0919062362193</v>
      </c>
      <c r="L79" s="8">
        <v>140.84110041680563</v>
      </c>
    </row>
    <row r="80" spans="1:12" ht="13.5" hidden="1" customHeight="1">
      <c r="A80" s="10"/>
      <c r="B80" s="11" t="s">
        <v>20</v>
      </c>
      <c r="C80" s="9">
        <v>137.89630081478629</v>
      </c>
      <c r="D80" s="9">
        <v>121.29247621552172</v>
      </c>
      <c r="E80" s="9">
        <v>137.96414487654545</v>
      </c>
      <c r="F80" s="9">
        <v>146.93968131914323</v>
      </c>
      <c r="G80" s="10"/>
      <c r="H80" s="11" t="s">
        <v>20</v>
      </c>
      <c r="I80" s="8">
        <v>150.21066824147795</v>
      </c>
      <c r="J80" s="8">
        <v>125.13752151008548</v>
      </c>
      <c r="K80" s="8">
        <v>132.95914248938317</v>
      </c>
      <c r="L80" s="8">
        <v>141.31150969219775</v>
      </c>
    </row>
    <row r="81" spans="1:14" ht="13.5" hidden="1" customHeight="1">
      <c r="A81" s="10"/>
      <c r="B81" s="11" t="s">
        <v>34</v>
      </c>
      <c r="C81" s="9">
        <v>138.71933757540364</v>
      </c>
      <c r="D81" s="9">
        <v>116.4153057468956</v>
      </c>
      <c r="E81" s="9">
        <v>146.51654221744249</v>
      </c>
      <c r="F81" s="9">
        <v>148.91939964555607</v>
      </c>
      <c r="G81" s="10"/>
      <c r="H81" s="11" t="s">
        <v>21</v>
      </c>
      <c r="I81" s="8">
        <v>147.43477509237545</v>
      </c>
      <c r="J81" s="8">
        <v>121.88644870125347</v>
      </c>
      <c r="K81" s="8">
        <v>138.0006872542956</v>
      </c>
      <c r="L81" s="8">
        <v>139.14379113351944</v>
      </c>
    </row>
    <row r="82" spans="1:14" ht="13.5" hidden="1" customHeight="1">
      <c r="A82" s="60"/>
      <c r="B82" s="11" t="s">
        <v>30</v>
      </c>
      <c r="C82" s="9">
        <v>140.32583750339361</v>
      </c>
      <c r="D82" s="9">
        <v>116.53316460243376</v>
      </c>
      <c r="E82" s="9">
        <v>145.66465108602762</v>
      </c>
      <c r="F82" s="9">
        <v>150.97767423581718</v>
      </c>
      <c r="G82" s="60"/>
      <c r="H82" s="11" t="s">
        <v>30</v>
      </c>
      <c r="I82" s="8">
        <v>150.94726117417622</v>
      </c>
      <c r="J82" s="8">
        <v>123.54544515452623</v>
      </c>
      <c r="K82" s="8">
        <v>138.79046518745193</v>
      </c>
      <c r="L82" s="8">
        <v>137.63806051214718</v>
      </c>
    </row>
    <row r="83" spans="1:14" ht="13.5" hidden="1" customHeight="1">
      <c r="A83" s="60"/>
      <c r="B83" s="11" t="s">
        <v>23</v>
      </c>
      <c r="C83" s="9">
        <v>140.02307451040463</v>
      </c>
      <c r="D83" s="9">
        <v>113.99028276432759</v>
      </c>
      <c r="E83" s="9">
        <v>150.43988794379021</v>
      </c>
      <c r="F83" s="9">
        <v>151.10330275854881</v>
      </c>
      <c r="G83" s="60"/>
      <c r="H83" s="11" t="s">
        <v>23</v>
      </c>
      <c r="I83" s="8">
        <v>149.87366387380101</v>
      </c>
      <c r="J83" s="8">
        <v>126.86413525681164</v>
      </c>
      <c r="K83" s="8">
        <v>136.85830344167738</v>
      </c>
      <c r="L83" s="8">
        <v>138.71495721416147</v>
      </c>
    </row>
    <row r="84" spans="1:14" ht="12.75" hidden="1" customHeight="1">
      <c r="A84" s="60"/>
      <c r="B84" s="11" t="s">
        <v>24</v>
      </c>
      <c r="C84" s="9">
        <v>138.34016618850407</v>
      </c>
      <c r="D84" s="9">
        <v>115.0175089332251</v>
      </c>
      <c r="E84" s="9">
        <v>144.75650968109454</v>
      </c>
      <c r="F84" s="9">
        <v>147.63034444794633</v>
      </c>
      <c r="G84" s="60"/>
      <c r="H84" s="11" t="s">
        <v>24</v>
      </c>
      <c r="I84" s="8">
        <v>154.17989393368862</v>
      </c>
      <c r="J84" s="8">
        <v>124.21629680100585</v>
      </c>
      <c r="K84" s="8">
        <v>131.54047808036049</v>
      </c>
      <c r="L84" s="8">
        <v>136.95989396100074</v>
      </c>
    </row>
    <row r="85" spans="1:14" ht="12.75" hidden="1" customHeight="1">
      <c r="A85" s="3"/>
      <c r="B85" s="11" t="s">
        <v>25</v>
      </c>
      <c r="C85" s="9">
        <v>138.98813337362984</v>
      </c>
      <c r="D85" s="9">
        <v>121.48289614888134</v>
      </c>
      <c r="E85" s="9">
        <v>143.70395614790135</v>
      </c>
      <c r="F85" s="9">
        <v>152.68131000075059</v>
      </c>
      <c r="G85" s="3"/>
      <c r="H85" s="11" t="s">
        <v>25</v>
      </c>
      <c r="I85" s="8">
        <v>151.77660712800255</v>
      </c>
      <c r="J85" s="8">
        <v>125.10476007468989</v>
      </c>
      <c r="K85" s="8">
        <v>131.57119554434229</v>
      </c>
      <c r="L85" s="8">
        <v>138.49399542924732</v>
      </c>
    </row>
    <row r="86" spans="1:14" ht="12.75" hidden="1" customHeight="1">
      <c r="A86" s="3"/>
      <c r="B86" s="11" t="s">
        <v>26</v>
      </c>
      <c r="C86" s="9">
        <v>138.35016556685201</v>
      </c>
      <c r="D86" s="9">
        <v>122.74768495141137</v>
      </c>
      <c r="E86" s="9">
        <v>149.51710450798529</v>
      </c>
      <c r="F86" s="9">
        <v>152.23529430435019</v>
      </c>
      <c r="G86" s="3"/>
      <c r="H86" s="11" t="s">
        <v>26</v>
      </c>
      <c r="I86" s="8">
        <v>149.16419781079395</v>
      </c>
      <c r="J86" s="8">
        <v>125.53664797846734</v>
      </c>
      <c r="K86" s="8">
        <v>130.88423601816615</v>
      </c>
      <c r="L86" s="8">
        <v>135.55288154471364</v>
      </c>
    </row>
    <row r="87" spans="1:14" ht="12.75" hidden="1" customHeight="1">
      <c r="A87" s="101">
        <v>2018</v>
      </c>
      <c r="B87" s="11"/>
      <c r="C87" s="9">
        <v>101.08625169753522</v>
      </c>
      <c r="D87" s="9">
        <v>113.31777723205249</v>
      </c>
      <c r="E87" s="9">
        <v>112.11613533646735</v>
      </c>
      <c r="F87" s="9">
        <v>120.44311769458373</v>
      </c>
      <c r="G87" s="101"/>
      <c r="H87" s="11"/>
      <c r="I87" s="8">
        <v>116.10869770844488</v>
      </c>
      <c r="J87" s="8">
        <v>117.42434367050639</v>
      </c>
      <c r="K87" s="8">
        <v>134.10863167857804</v>
      </c>
      <c r="L87" s="8">
        <v>114.50963307230303</v>
      </c>
    </row>
    <row r="88" spans="1:14" ht="12.75" customHeight="1">
      <c r="A88" s="101">
        <v>2019</v>
      </c>
      <c r="B88" s="11"/>
      <c r="C88" s="9">
        <v>128.50637087108609</v>
      </c>
      <c r="D88" s="9">
        <v>117.347720507479</v>
      </c>
      <c r="E88" s="9">
        <v>118.20366371988187</v>
      </c>
      <c r="F88" s="9">
        <v>128.72467727306517</v>
      </c>
      <c r="G88" s="101">
        <v>2019</v>
      </c>
      <c r="H88" s="11"/>
      <c r="I88" s="8">
        <v>124.07030449014192</v>
      </c>
      <c r="J88" s="8">
        <v>118.97404677964424</v>
      </c>
      <c r="K88" s="8">
        <v>139.25011078750353</v>
      </c>
      <c r="L88" s="8">
        <v>119.33922927147488</v>
      </c>
    </row>
    <row r="89" spans="1:14" ht="12.75" customHeight="1">
      <c r="A89" s="101">
        <v>2020</v>
      </c>
      <c r="B89" s="11"/>
      <c r="C89" s="9">
        <v>121.84871108352424</v>
      </c>
      <c r="D89" s="9">
        <v>110.49621821556818</v>
      </c>
      <c r="E89" s="9">
        <v>117.89389888689206</v>
      </c>
      <c r="F89" s="9">
        <v>132.40931789841122</v>
      </c>
      <c r="G89" s="101">
        <v>2020</v>
      </c>
      <c r="H89" s="11"/>
      <c r="I89" s="8">
        <v>123.26273256319044</v>
      </c>
      <c r="J89" s="8">
        <v>112.84543065031916</v>
      </c>
      <c r="K89" s="8">
        <v>122.39976069567624</v>
      </c>
      <c r="L89" s="8">
        <v>118.44456493951745</v>
      </c>
    </row>
    <row r="90" spans="1:14" ht="12.75" customHeight="1">
      <c r="A90" s="101">
        <v>2021</v>
      </c>
      <c r="B90" s="11"/>
      <c r="C90" s="9">
        <v>126.52914229896061</v>
      </c>
      <c r="D90" s="9">
        <v>101.59598956145221</v>
      </c>
      <c r="E90" s="9">
        <v>119.56661752130717</v>
      </c>
      <c r="F90" s="9">
        <v>138.38397609355314</v>
      </c>
      <c r="G90" s="101">
        <v>2021</v>
      </c>
      <c r="H90" s="11"/>
      <c r="I90" s="8">
        <v>125.75844056142398</v>
      </c>
      <c r="J90" s="8">
        <v>117.35160532478467</v>
      </c>
      <c r="K90" s="8">
        <v>129.72262809968723</v>
      </c>
      <c r="L90" s="8">
        <v>129.59716616535616</v>
      </c>
    </row>
    <row r="91" spans="1:14" ht="12.75" customHeight="1">
      <c r="A91" s="101">
        <v>2022</v>
      </c>
      <c r="B91" s="11"/>
      <c r="C91" s="9">
        <v>131.09717622869454</v>
      </c>
      <c r="D91" s="9">
        <v>109.81521521146956</v>
      </c>
      <c r="E91" s="9">
        <v>129.63292660550758</v>
      </c>
      <c r="F91" s="9">
        <v>141.60292061091471</v>
      </c>
      <c r="G91" s="101">
        <v>2022</v>
      </c>
      <c r="H91" s="11"/>
      <c r="I91" s="8">
        <v>143.30200642687558</v>
      </c>
      <c r="J91" s="8">
        <v>122.83168506139123</v>
      </c>
      <c r="K91" s="8">
        <v>125.6863816897224</v>
      </c>
      <c r="L91" s="8">
        <v>130.69105007051175</v>
      </c>
    </row>
    <row r="92" spans="1:14">
      <c r="A92" s="98">
        <v>2023</v>
      </c>
      <c r="B92" s="7"/>
      <c r="C92" s="9">
        <v>137.23276846176645</v>
      </c>
      <c r="D92" s="9">
        <v>118.42198300671166</v>
      </c>
      <c r="E92" s="9">
        <v>142.55628672804633</v>
      </c>
      <c r="F92" s="9">
        <v>150.06543552546421</v>
      </c>
      <c r="G92" s="101">
        <v>2023</v>
      </c>
      <c r="H92" s="7"/>
      <c r="I92" s="8">
        <v>150.02503757689072</v>
      </c>
      <c r="J92" s="8">
        <v>123.65071795397395</v>
      </c>
      <c r="K92" s="8">
        <v>130.1792992745163</v>
      </c>
      <c r="L92" s="8">
        <v>137.2740155900475</v>
      </c>
    </row>
    <row r="93" spans="1:14">
      <c r="A93" s="129">
        <v>2024</v>
      </c>
      <c r="B93" s="7"/>
      <c r="C93" s="31">
        <v>142.92286206466514</v>
      </c>
      <c r="D93" s="31">
        <v>125.66586816702571</v>
      </c>
      <c r="E93" s="31">
        <v>153.70702685274961</v>
      </c>
      <c r="F93" s="31">
        <v>159.14774092516649</v>
      </c>
      <c r="G93" s="129">
        <v>2024</v>
      </c>
      <c r="H93" s="7"/>
      <c r="I93" s="36">
        <v>154.47200901337695</v>
      </c>
      <c r="J93" s="36">
        <v>127.48774832348263</v>
      </c>
      <c r="K93" s="36">
        <v>134.6261924893669</v>
      </c>
      <c r="L93" s="36">
        <v>144.95107658837486</v>
      </c>
      <c r="N93" s="65"/>
    </row>
    <row r="94" spans="1:14">
      <c r="A94" s="101"/>
      <c r="B94" s="7"/>
      <c r="C94" s="9"/>
      <c r="D94" s="9"/>
      <c r="E94" s="9"/>
      <c r="F94" s="9"/>
      <c r="G94" s="101"/>
      <c r="H94" s="7"/>
      <c r="I94" s="8"/>
      <c r="J94" s="8"/>
      <c r="K94" s="8"/>
      <c r="L94" s="8"/>
    </row>
    <row r="95" spans="1:14" ht="13.5" customHeight="1">
      <c r="A95" s="98">
        <v>2024</v>
      </c>
      <c r="B95" s="11" t="s">
        <v>15</v>
      </c>
      <c r="C95" s="9">
        <v>139.8551823413859</v>
      </c>
      <c r="D95" s="9">
        <v>120.61049432180111</v>
      </c>
      <c r="E95" s="9">
        <v>141.68053926796051</v>
      </c>
      <c r="F95" s="9">
        <v>163.53897118527195</v>
      </c>
      <c r="G95" s="98">
        <v>2024</v>
      </c>
      <c r="H95" s="11" t="s">
        <v>15</v>
      </c>
      <c r="I95" s="9">
        <v>150.99676947941825</v>
      </c>
      <c r="J95" s="9">
        <v>121.24136135322489</v>
      </c>
      <c r="K95" s="9">
        <v>131.83080678092631</v>
      </c>
      <c r="L95" s="9">
        <v>136.34932521128724</v>
      </c>
    </row>
    <row r="96" spans="1:14" ht="13.5" customHeight="1">
      <c r="A96" s="98"/>
      <c r="B96" s="7" t="s">
        <v>16</v>
      </c>
      <c r="C96" s="9">
        <v>136.62260205489738</v>
      </c>
      <c r="D96" s="9">
        <v>121.31268861974264</v>
      </c>
      <c r="E96" s="9">
        <v>140.5453947873456</v>
      </c>
      <c r="F96" s="9">
        <v>153.41631771633158</v>
      </c>
      <c r="G96" s="98"/>
      <c r="H96" s="7" t="s">
        <v>16</v>
      </c>
      <c r="I96" s="8">
        <v>149.3009247613949</v>
      </c>
      <c r="J96" s="8">
        <v>115.56091259455906</v>
      </c>
      <c r="K96" s="8">
        <v>130.48455058207949</v>
      </c>
      <c r="L96" s="8">
        <v>134.70158452090641</v>
      </c>
    </row>
    <row r="97" spans="1:12" ht="13.5" customHeight="1">
      <c r="A97" s="10"/>
      <c r="B97" s="11" t="s">
        <v>17</v>
      </c>
      <c r="C97" s="9">
        <v>139.52000141155381</v>
      </c>
      <c r="D97" s="9">
        <v>119.98729897149651</v>
      </c>
      <c r="E97" s="9">
        <v>145.31906690673202</v>
      </c>
      <c r="F97" s="9">
        <v>159.74231684431035</v>
      </c>
      <c r="G97" s="10"/>
      <c r="H97" s="11" t="s">
        <v>17</v>
      </c>
      <c r="I97" s="8">
        <v>152.17646057229936</v>
      </c>
      <c r="J97" s="8">
        <v>120.8910441270705</v>
      </c>
      <c r="K97" s="8">
        <v>130.99751144732775</v>
      </c>
      <c r="L97" s="8">
        <v>139.28097232713478</v>
      </c>
    </row>
    <row r="98" spans="1:12" ht="13.5" customHeight="1">
      <c r="A98" s="10"/>
      <c r="B98" s="11" t="s">
        <v>18</v>
      </c>
      <c r="C98" s="9">
        <v>138.67679353486571</v>
      </c>
      <c r="D98" s="9">
        <v>125.1119473915344</v>
      </c>
      <c r="E98" s="9">
        <v>148.03268464636176</v>
      </c>
      <c r="F98" s="9">
        <v>156.5910780193756</v>
      </c>
      <c r="G98" s="10"/>
      <c r="H98" s="11" t="s">
        <v>18</v>
      </c>
      <c r="I98" s="8">
        <v>150.27893408913175</v>
      </c>
      <c r="J98" s="8">
        <v>118.58925249815823</v>
      </c>
      <c r="K98" s="8">
        <v>130.80545320423786</v>
      </c>
      <c r="L98" s="8">
        <v>141.16295395677861</v>
      </c>
    </row>
    <row r="99" spans="1:12" ht="13.5" customHeight="1">
      <c r="A99" s="10"/>
      <c r="B99" s="11" t="s">
        <v>19</v>
      </c>
      <c r="C99" s="9">
        <v>141.93048533325876</v>
      </c>
      <c r="D99" s="9">
        <v>124.33489555280902</v>
      </c>
      <c r="E99" s="9">
        <v>153.68938579218903</v>
      </c>
      <c r="F99" s="9">
        <v>158.23414143354154</v>
      </c>
      <c r="G99" s="10"/>
      <c r="H99" s="11" t="s">
        <v>19</v>
      </c>
      <c r="I99" s="8">
        <v>155.08403538111139</v>
      </c>
      <c r="J99" s="8">
        <v>125.13659552300697</v>
      </c>
      <c r="K99" s="8">
        <v>132.53679566225884</v>
      </c>
      <c r="L99" s="8">
        <v>145.13319351615175</v>
      </c>
    </row>
    <row r="100" spans="1:12" ht="13.5" customHeight="1">
      <c r="A100" s="10"/>
      <c r="B100" s="11" t="s">
        <v>20</v>
      </c>
      <c r="C100" s="9">
        <v>142.34511697427988</v>
      </c>
      <c r="D100" s="9">
        <v>127.74722972462583</v>
      </c>
      <c r="E100" s="9">
        <v>149.96719468055306</v>
      </c>
      <c r="F100" s="9">
        <v>158.94951735402603</v>
      </c>
      <c r="G100" s="10"/>
      <c r="H100" s="11" t="s">
        <v>20</v>
      </c>
      <c r="I100" s="8">
        <v>154.47215131951523</v>
      </c>
      <c r="J100" s="8">
        <v>124.52889203378643</v>
      </c>
      <c r="K100" s="8">
        <v>133.9198848512971</v>
      </c>
      <c r="L100" s="8">
        <v>148.43388852372092</v>
      </c>
    </row>
    <row r="101" spans="1:12" ht="13.5" customHeight="1">
      <c r="A101" s="10"/>
      <c r="B101" s="11" t="s">
        <v>21</v>
      </c>
      <c r="C101" s="9">
        <v>146.00011403113018</v>
      </c>
      <c r="D101" s="9">
        <v>127.165404966845</v>
      </c>
      <c r="E101" s="9">
        <v>158.15720311644745</v>
      </c>
      <c r="F101" s="9">
        <v>162.37570599049556</v>
      </c>
      <c r="G101" s="10"/>
      <c r="H101" s="11" t="s">
        <v>21</v>
      </c>
      <c r="I101" s="8">
        <v>156.88109817769768</v>
      </c>
      <c r="J101" s="8">
        <v>132.62485153291138</v>
      </c>
      <c r="K101" s="8">
        <v>137.0753587461173</v>
      </c>
      <c r="L101" s="8">
        <v>151.63293568918417</v>
      </c>
    </row>
    <row r="102" spans="1:12" ht="13.5" customHeight="1">
      <c r="A102" s="60"/>
      <c r="B102" s="11" t="s">
        <v>22</v>
      </c>
      <c r="C102" s="9">
        <v>145.70625139982744</v>
      </c>
      <c r="D102" s="9">
        <v>127.0104666374334</v>
      </c>
      <c r="E102" s="9">
        <v>158.96802764966452</v>
      </c>
      <c r="F102" s="9">
        <v>160.32420910332809</v>
      </c>
      <c r="G102" s="60"/>
      <c r="H102" s="11" t="s">
        <v>22</v>
      </c>
      <c r="I102" s="8">
        <v>157.68506674152894</v>
      </c>
      <c r="J102" s="8">
        <v>131.40277983846136</v>
      </c>
      <c r="K102" s="8">
        <v>137.27035015737565</v>
      </c>
      <c r="L102" s="8">
        <v>147.97297152045434</v>
      </c>
    </row>
    <row r="103" spans="1:12" ht="13.5" customHeight="1">
      <c r="A103" s="60"/>
      <c r="B103" s="11" t="s">
        <v>23</v>
      </c>
      <c r="C103" s="9">
        <v>146.74617216747785</v>
      </c>
      <c r="D103" s="9">
        <v>127.36842150566235</v>
      </c>
      <c r="E103" s="9">
        <v>158.57899950271997</v>
      </c>
      <c r="F103" s="9">
        <v>161.51435983718574</v>
      </c>
      <c r="G103" s="60"/>
      <c r="H103" s="11" t="s">
        <v>23</v>
      </c>
      <c r="I103" s="8">
        <v>158.0242788571033</v>
      </c>
      <c r="J103" s="8">
        <v>136.59634330879669</v>
      </c>
      <c r="K103" s="8">
        <v>137.46957610737306</v>
      </c>
      <c r="L103" s="8">
        <v>149.51948735662492</v>
      </c>
    </row>
    <row r="104" spans="1:12" ht="12.75" customHeight="1">
      <c r="A104" s="60"/>
      <c r="B104" s="11" t="s">
        <v>24</v>
      </c>
      <c r="C104" s="9">
        <v>146.83286490425306</v>
      </c>
      <c r="D104" s="9">
        <v>127.61315992758547</v>
      </c>
      <c r="E104" s="9">
        <v>158.32146720752758</v>
      </c>
      <c r="F104" s="9">
        <v>158.91010229917094</v>
      </c>
      <c r="G104" s="60"/>
      <c r="H104" s="11" t="s">
        <v>24</v>
      </c>
      <c r="I104" s="8">
        <v>159.67629627313124</v>
      </c>
      <c r="J104" s="8">
        <v>134.20421350623573</v>
      </c>
      <c r="K104" s="8">
        <v>138.90207741279119</v>
      </c>
      <c r="L104" s="8">
        <v>147.12351233147868</v>
      </c>
    </row>
    <row r="105" spans="1:12" ht="12.75" customHeight="1">
      <c r="A105" s="98"/>
      <c r="B105" s="11" t="s">
        <v>25</v>
      </c>
      <c r="C105" s="9">
        <v>145.5032319858058</v>
      </c>
      <c r="D105" s="9">
        <v>127.78689503577409</v>
      </c>
      <c r="E105" s="9">
        <v>163.71777525656256</v>
      </c>
      <c r="F105" s="9">
        <v>157.11052484568398</v>
      </c>
      <c r="G105" s="98"/>
      <c r="H105" s="11" t="s">
        <v>25</v>
      </c>
      <c r="I105" s="8">
        <v>156.59079136209741</v>
      </c>
      <c r="J105" s="8">
        <v>134.9040482184067</v>
      </c>
      <c r="K105" s="8">
        <v>136.73806638794633</v>
      </c>
      <c r="L105" s="8">
        <v>148.64567425858701</v>
      </c>
    </row>
    <row r="106" spans="1:12" ht="12.75" customHeight="1">
      <c r="A106" s="98"/>
      <c r="B106" s="118" t="s">
        <v>26</v>
      </c>
      <c r="C106" s="9">
        <v>145.33552863724583</v>
      </c>
      <c r="D106" s="9">
        <v>131.94151534899876</v>
      </c>
      <c r="E106" s="9">
        <v>167.50658341893137</v>
      </c>
      <c r="F106" s="9">
        <v>159.06564647327647</v>
      </c>
      <c r="G106" s="98"/>
      <c r="H106" s="118" t="s">
        <v>26</v>
      </c>
      <c r="I106" s="8">
        <v>152.49730114609397</v>
      </c>
      <c r="J106" s="8">
        <v>134.17268534717354</v>
      </c>
      <c r="K106" s="8">
        <v>137.48387853267192</v>
      </c>
      <c r="L106" s="8">
        <v>149.4564198481892</v>
      </c>
    </row>
    <row r="107" spans="1:12">
      <c r="A107" s="60"/>
      <c r="B107" s="105"/>
      <c r="C107" s="57"/>
      <c r="D107" s="57"/>
      <c r="E107" s="57"/>
      <c r="F107" s="57"/>
      <c r="G107" s="61"/>
      <c r="H107" s="105"/>
      <c r="I107" s="57"/>
      <c r="J107" s="57"/>
      <c r="K107" s="57"/>
      <c r="L107" s="57"/>
    </row>
    <row r="108" spans="1:12" ht="13.5" customHeight="1">
      <c r="A108" s="100">
        <v>2025</v>
      </c>
      <c r="B108" s="118" t="s">
        <v>157</v>
      </c>
      <c r="C108" s="9">
        <v>146.10188600322854</v>
      </c>
      <c r="D108" s="9">
        <v>126.01453095555181</v>
      </c>
      <c r="E108" s="9">
        <v>150.03088958136775</v>
      </c>
      <c r="F108" s="9">
        <v>167.31043250066722</v>
      </c>
      <c r="G108" s="100">
        <v>2025</v>
      </c>
      <c r="H108" s="118" t="s">
        <v>157</v>
      </c>
      <c r="I108" s="9">
        <v>156.63357541848714</v>
      </c>
      <c r="J108" s="9">
        <v>134.73802195688387</v>
      </c>
      <c r="K108" s="9">
        <v>136.32731465225882</v>
      </c>
      <c r="L108" s="9">
        <v>147.04591646436029</v>
      </c>
    </row>
    <row r="109" spans="1:12" ht="13.5" customHeight="1">
      <c r="A109" s="100"/>
      <c r="B109" s="118" t="s">
        <v>147</v>
      </c>
      <c r="C109" s="9">
        <v>143.26734848494877</v>
      </c>
      <c r="D109" s="9">
        <v>128.28574755350266</v>
      </c>
      <c r="E109" s="9">
        <v>144.47621073885151</v>
      </c>
      <c r="F109" s="9">
        <v>158.63949237352119</v>
      </c>
      <c r="G109" s="100"/>
      <c r="H109" s="118" t="s">
        <v>147</v>
      </c>
      <c r="I109" s="8">
        <v>155.08096859718768</v>
      </c>
      <c r="J109" s="8">
        <v>129.33168779453862</v>
      </c>
      <c r="K109" s="8">
        <v>135.50766712200931</v>
      </c>
      <c r="L109" s="8">
        <v>147.65356900955763</v>
      </c>
    </row>
    <row r="110" spans="1:12" ht="13.5" hidden="1" customHeight="1">
      <c r="A110" s="100"/>
      <c r="B110" s="11" t="s">
        <v>148</v>
      </c>
      <c r="C110" s="9"/>
      <c r="D110" s="9"/>
      <c r="E110" s="9"/>
      <c r="F110" s="9"/>
      <c r="G110" s="100"/>
      <c r="H110" s="11" t="s">
        <v>148</v>
      </c>
      <c r="I110" s="8"/>
      <c r="J110" s="8"/>
      <c r="K110" s="8"/>
      <c r="L110" s="8"/>
    </row>
    <row r="111" spans="1:12" ht="13.5" hidden="1" customHeight="1">
      <c r="A111" s="100"/>
      <c r="B111" s="11" t="s">
        <v>149</v>
      </c>
      <c r="C111" s="9"/>
      <c r="D111" s="9"/>
      <c r="E111" s="9"/>
      <c r="F111" s="9"/>
      <c r="G111" s="100"/>
      <c r="H111" s="11" t="s">
        <v>149</v>
      </c>
      <c r="I111" s="8"/>
      <c r="J111" s="8"/>
      <c r="K111" s="8"/>
      <c r="L111" s="8"/>
    </row>
    <row r="112" spans="1:12" ht="13.5" hidden="1" customHeight="1">
      <c r="A112" s="100"/>
      <c r="B112" s="11" t="s">
        <v>150</v>
      </c>
      <c r="C112" s="9"/>
      <c r="D112" s="9"/>
      <c r="E112" s="9"/>
      <c r="F112" s="9"/>
      <c r="G112" s="100"/>
      <c r="H112" s="11" t="s">
        <v>150</v>
      </c>
      <c r="I112" s="8"/>
      <c r="J112" s="8"/>
      <c r="K112" s="8"/>
      <c r="L112" s="8"/>
    </row>
    <row r="113" spans="1:12" ht="13.5" hidden="1" customHeight="1">
      <c r="A113" s="100"/>
      <c r="B113" s="11" t="s">
        <v>151</v>
      </c>
      <c r="C113" s="9"/>
      <c r="D113" s="9"/>
      <c r="E113" s="9"/>
      <c r="F113" s="9"/>
      <c r="G113" s="100"/>
      <c r="H113" s="11" t="s">
        <v>151</v>
      </c>
      <c r="I113" s="8"/>
      <c r="J113" s="8"/>
      <c r="K113" s="8"/>
      <c r="L113" s="8"/>
    </row>
    <row r="114" spans="1:12" ht="13.5" hidden="1" customHeight="1">
      <c r="A114" s="100"/>
      <c r="B114" s="11" t="s">
        <v>152</v>
      </c>
      <c r="C114" s="9"/>
      <c r="D114" s="9"/>
      <c r="E114" s="9"/>
      <c r="F114" s="9"/>
      <c r="G114" s="100"/>
      <c r="H114" s="11" t="s">
        <v>152</v>
      </c>
      <c r="I114" s="8"/>
      <c r="J114" s="8"/>
      <c r="K114" s="8"/>
      <c r="L114" s="8"/>
    </row>
    <row r="115" spans="1:12" ht="13.5" hidden="1" customHeight="1">
      <c r="A115" s="7"/>
      <c r="B115" s="11" t="s">
        <v>153</v>
      </c>
      <c r="C115" s="9"/>
      <c r="D115" s="9"/>
      <c r="E115" s="9"/>
      <c r="F115" s="9"/>
      <c r="G115" s="7"/>
      <c r="H115" s="11" t="s">
        <v>153</v>
      </c>
      <c r="I115" s="8"/>
      <c r="J115" s="8"/>
      <c r="K115" s="8"/>
      <c r="L115" s="8"/>
    </row>
    <row r="116" spans="1:12" ht="13.5" hidden="1" customHeight="1">
      <c r="A116" s="7"/>
      <c r="B116" s="11" t="s">
        <v>154</v>
      </c>
      <c r="C116" s="9"/>
      <c r="D116" s="9"/>
      <c r="E116" s="9"/>
      <c r="F116" s="9"/>
      <c r="G116" s="7"/>
      <c r="H116" s="11" t="s">
        <v>154</v>
      </c>
      <c r="I116" s="8"/>
      <c r="J116" s="8"/>
      <c r="K116" s="8"/>
      <c r="L116" s="8"/>
    </row>
    <row r="117" spans="1:12" ht="12.75" hidden="1" customHeight="1">
      <c r="A117" s="100"/>
      <c r="B117" s="11" t="s">
        <v>155</v>
      </c>
      <c r="C117" s="9"/>
      <c r="D117" s="9"/>
      <c r="E117" s="9"/>
      <c r="F117" s="9"/>
      <c r="G117" s="100"/>
      <c r="H117" s="11" t="s">
        <v>155</v>
      </c>
      <c r="I117" s="8"/>
      <c r="J117" s="8"/>
      <c r="K117" s="8"/>
      <c r="L117" s="8"/>
    </row>
    <row r="118" spans="1:12" ht="12.75" hidden="1" customHeight="1">
      <c r="A118" s="100"/>
      <c r="B118" s="11" t="s">
        <v>156</v>
      </c>
      <c r="C118" s="9"/>
      <c r="D118" s="9"/>
      <c r="E118" s="9"/>
      <c r="F118" s="9"/>
      <c r="G118" s="100"/>
      <c r="H118" s="11" t="s">
        <v>156</v>
      </c>
      <c r="I118" s="8"/>
      <c r="J118" s="8"/>
      <c r="K118" s="8"/>
      <c r="L118" s="8"/>
    </row>
    <row r="119" spans="1:12" ht="12.75" hidden="1" customHeight="1">
      <c r="A119" s="100"/>
      <c r="B119" s="11" t="s">
        <v>135</v>
      </c>
      <c r="C119" s="9"/>
      <c r="D119" s="9"/>
      <c r="E119" s="9"/>
      <c r="F119" s="9"/>
      <c r="G119" s="100"/>
      <c r="H119" s="11" t="s">
        <v>135</v>
      </c>
      <c r="I119" s="8"/>
      <c r="J119" s="8"/>
      <c r="K119" s="8"/>
      <c r="L119" s="8"/>
    </row>
    <row r="120" spans="1:12">
      <c r="A120" s="60"/>
      <c r="B120" s="7"/>
      <c r="C120" s="57"/>
      <c r="D120" s="57"/>
      <c r="E120" s="57"/>
      <c r="F120" s="57"/>
      <c r="G120" s="61"/>
      <c r="H120" s="7"/>
      <c r="I120" s="57"/>
      <c r="J120" s="57"/>
      <c r="K120" s="57"/>
      <c r="L120" s="57"/>
    </row>
    <row r="121" spans="1:12" s="86" customFormat="1" ht="16.5" customHeight="1">
      <c r="A121" s="136" t="s">
        <v>44</v>
      </c>
      <c r="B121" s="136"/>
      <c r="C121" s="136"/>
      <c r="D121" s="136"/>
      <c r="E121" s="136"/>
      <c r="F121" s="136"/>
      <c r="G121" s="136" t="s">
        <v>44</v>
      </c>
      <c r="H121" s="136"/>
      <c r="I121" s="136"/>
      <c r="J121" s="136"/>
      <c r="K121" s="136"/>
      <c r="L121" s="136"/>
    </row>
    <row r="122" spans="1:12" ht="14.4" hidden="1" customHeight="1">
      <c r="A122" s="3">
        <v>2018</v>
      </c>
      <c r="B122" s="7" t="s">
        <v>15</v>
      </c>
      <c r="C122" s="57">
        <v>8.0028993452539403</v>
      </c>
      <c r="D122" s="57">
        <v>5.1799296331387596</v>
      </c>
      <c r="E122" s="57">
        <v>12.050128895008701</v>
      </c>
      <c r="F122" s="57">
        <v>7.1496391361692098</v>
      </c>
      <c r="G122" s="59">
        <v>2018</v>
      </c>
      <c r="H122" s="7" t="s">
        <v>15</v>
      </c>
      <c r="I122" s="57">
        <v>6.89051988991028</v>
      </c>
      <c r="J122" s="57">
        <v>8.0110601301845605</v>
      </c>
      <c r="K122" s="57">
        <v>9.4760674276219703</v>
      </c>
      <c r="L122" s="57">
        <v>1.2585359492786701</v>
      </c>
    </row>
    <row r="123" spans="1:12" ht="14.4" hidden="1" customHeight="1">
      <c r="B123" s="7" t="s">
        <v>16</v>
      </c>
      <c r="C123" s="57">
        <v>7.7626086966829897</v>
      </c>
      <c r="D123" s="57">
        <v>8.6843140089268598</v>
      </c>
      <c r="E123" s="57">
        <v>9.7405192596292203</v>
      </c>
      <c r="F123" s="57">
        <v>7.8217857383309601</v>
      </c>
      <c r="G123" s="59"/>
      <c r="H123" s="7" t="s">
        <v>16</v>
      </c>
      <c r="I123" s="57">
        <v>5.0164627549262004</v>
      </c>
      <c r="J123" s="57">
        <v>7.1342761313794902</v>
      </c>
      <c r="K123" s="57">
        <v>8.7856069358863103</v>
      </c>
      <c r="L123" s="57">
        <v>9.6732048243305506</v>
      </c>
    </row>
    <row r="124" spans="1:12" ht="14.4" hidden="1" customHeight="1">
      <c r="A124" s="7"/>
      <c r="B124" s="7" t="s">
        <v>17</v>
      </c>
      <c r="C124" s="57">
        <v>7.0074678145570699</v>
      </c>
      <c r="D124" s="57">
        <v>-0.74107690063517895</v>
      </c>
      <c r="E124" s="57">
        <v>13.836044542238801</v>
      </c>
      <c r="F124" s="57">
        <v>6.2159860346399496</v>
      </c>
      <c r="G124" s="59"/>
      <c r="H124" s="7" t="s">
        <v>17</v>
      </c>
      <c r="I124" s="57">
        <v>8.5615610362892607</v>
      </c>
      <c r="J124" s="57">
        <v>8.6739989076226998</v>
      </c>
      <c r="K124" s="57">
        <v>6.2531625958554002</v>
      </c>
      <c r="L124" s="57">
        <v>5.23086111954294</v>
      </c>
    </row>
    <row r="125" spans="1:12" ht="14.4" hidden="1" customHeight="1">
      <c r="A125" s="7"/>
      <c r="B125" s="7" t="s">
        <v>18</v>
      </c>
      <c r="C125" s="57">
        <v>6.8210059888946999</v>
      </c>
      <c r="D125" s="57">
        <v>7.49534131659387</v>
      </c>
      <c r="E125" s="57">
        <v>8.2300441673590097</v>
      </c>
      <c r="F125" s="57">
        <v>8.4326159364794098</v>
      </c>
      <c r="G125" s="59"/>
      <c r="H125" s="7" t="s">
        <v>18</v>
      </c>
      <c r="I125" s="57">
        <v>9.5827943176342991</v>
      </c>
      <c r="J125" s="57">
        <v>7.09860017396353</v>
      </c>
      <c r="K125" s="57">
        <v>4.4802756106733703</v>
      </c>
      <c r="L125" s="57">
        <v>5.4506718451646297</v>
      </c>
    </row>
    <row r="126" spans="1:12" ht="14.4" hidden="1" customHeight="1">
      <c r="A126" s="7"/>
      <c r="B126" s="7" t="s">
        <v>19</v>
      </c>
      <c r="C126" s="57">
        <v>6.9178080260815404</v>
      </c>
      <c r="D126" s="57">
        <v>5.6889116557446799</v>
      </c>
      <c r="E126" s="57">
        <v>3.76754258142795</v>
      </c>
      <c r="F126" s="57">
        <v>8.3948375865559193</v>
      </c>
      <c r="G126" s="59"/>
      <c r="H126" s="7" t="s">
        <v>19</v>
      </c>
      <c r="I126" s="57">
        <v>8.9936976954310008</v>
      </c>
      <c r="J126" s="57">
        <v>6.9709841149161598</v>
      </c>
      <c r="K126" s="57">
        <v>5.8075450035641296</v>
      </c>
      <c r="L126" s="57">
        <v>8.2145721602219499</v>
      </c>
    </row>
    <row r="127" spans="1:12" ht="14.4" hidden="1" customHeight="1">
      <c r="A127" s="7"/>
      <c r="B127" s="7" t="s">
        <v>20</v>
      </c>
      <c r="C127" s="57">
        <v>6.8197700454216603</v>
      </c>
      <c r="D127" s="57">
        <v>5.7807963241315301</v>
      </c>
      <c r="E127" s="57">
        <v>3.63903670095634</v>
      </c>
      <c r="F127" s="57">
        <v>9.2390492851135004</v>
      </c>
      <c r="G127" s="59"/>
      <c r="H127" s="7" t="s">
        <v>20</v>
      </c>
      <c r="I127" s="57">
        <v>9.1907105241527205</v>
      </c>
      <c r="J127" s="57">
        <v>5.6969209642069503</v>
      </c>
      <c r="K127" s="57">
        <v>5.7488665322410499</v>
      </c>
      <c r="L127" s="57">
        <v>6.0246062014875399</v>
      </c>
    </row>
    <row r="128" spans="1:12" ht="14.4" hidden="1" customHeight="1">
      <c r="A128" s="7"/>
      <c r="B128" s="7" t="s">
        <v>21</v>
      </c>
      <c r="C128" s="57">
        <v>6.6459039882595299</v>
      </c>
      <c r="D128" s="57">
        <v>6.0352404047226598</v>
      </c>
      <c r="E128" s="57">
        <v>2.7768655311077501</v>
      </c>
      <c r="F128" s="57">
        <v>11.143383088101199</v>
      </c>
      <c r="G128" s="59"/>
      <c r="H128" s="7" t="s">
        <v>21</v>
      </c>
      <c r="I128" s="57">
        <v>8.3170689186606204</v>
      </c>
      <c r="J128" s="57">
        <v>3.38693269139576</v>
      </c>
      <c r="K128" s="57">
        <v>5.9431891644564701</v>
      </c>
      <c r="L128" s="57">
        <v>7.8129276561596601</v>
      </c>
    </row>
    <row r="129" spans="1:18" ht="14.4" hidden="1" customHeight="1">
      <c r="A129" s="7"/>
      <c r="B129" s="7" t="s">
        <v>22</v>
      </c>
      <c r="C129" s="57">
        <v>7.0966703792608703</v>
      </c>
      <c r="D129" s="57">
        <v>5.2178338489428704</v>
      </c>
      <c r="E129" s="57">
        <v>4.4106289326677102</v>
      </c>
      <c r="F129" s="57">
        <v>10.492322269024299</v>
      </c>
      <c r="G129" s="59"/>
      <c r="H129" s="7" t="s">
        <v>22</v>
      </c>
      <c r="I129" s="57">
        <v>9.9539438565204392</v>
      </c>
      <c r="J129" s="57">
        <v>5.50321385763527</v>
      </c>
      <c r="K129" s="57">
        <v>5.7347418452349901</v>
      </c>
      <c r="L129" s="57">
        <v>7.5590499064902197</v>
      </c>
    </row>
    <row r="130" spans="1:18" ht="14.4" hidden="1" customHeight="1">
      <c r="A130" s="7"/>
      <c r="B130" s="7" t="s">
        <v>23</v>
      </c>
      <c r="C130" s="57">
        <v>5.8417258419443803</v>
      </c>
      <c r="D130" s="57">
        <v>2.8225284056821098</v>
      </c>
      <c r="E130" s="57">
        <v>4.8573690886090004</v>
      </c>
      <c r="F130" s="57">
        <v>9.1663830828310893</v>
      </c>
      <c r="G130" s="59"/>
      <c r="H130" s="7" t="s">
        <v>23</v>
      </c>
      <c r="I130" s="57">
        <v>11.016163320751</v>
      </c>
      <c r="J130" s="57">
        <v>0.59114483843882204</v>
      </c>
      <c r="K130" s="57">
        <v>4.3126199455681</v>
      </c>
      <c r="L130" s="57">
        <v>8.6291726927123698</v>
      </c>
    </row>
    <row r="131" spans="1:18" ht="14.4" hidden="1" customHeight="1">
      <c r="A131" s="7"/>
      <c r="B131" s="7" t="s">
        <v>24</v>
      </c>
      <c r="C131" s="57">
        <v>6.5253260732407501</v>
      </c>
      <c r="D131" s="57">
        <v>5.7507609009559797</v>
      </c>
      <c r="E131" s="57">
        <v>4.6703504541137697</v>
      </c>
      <c r="F131" s="57">
        <v>8.2860441789550201</v>
      </c>
      <c r="G131" s="59"/>
      <c r="H131" s="7" t="s">
        <v>24</v>
      </c>
      <c r="I131" s="57">
        <v>11.3731281378817</v>
      </c>
      <c r="J131" s="57">
        <v>2.2612343388941101</v>
      </c>
      <c r="K131" s="57">
        <v>4.9708916024383596</v>
      </c>
      <c r="L131" s="57">
        <v>10.080185460766501</v>
      </c>
    </row>
    <row r="132" spans="1:18" ht="14.4" hidden="1" customHeight="1">
      <c r="A132" s="7"/>
      <c r="B132" s="7" t="s">
        <v>25</v>
      </c>
      <c r="C132" s="57">
        <v>6.2188334448162097</v>
      </c>
      <c r="D132" s="57">
        <v>3.8448074311660001</v>
      </c>
      <c r="E132" s="57">
        <v>4.58423039562462</v>
      </c>
      <c r="F132" s="57">
        <v>8.7418182356098395</v>
      </c>
      <c r="G132" s="59"/>
      <c r="H132" s="7" t="s">
        <v>25</v>
      </c>
      <c r="I132" s="57">
        <v>7.9431256951733502</v>
      </c>
      <c r="J132" s="57">
        <v>2.7478176105997201</v>
      </c>
      <c r="K132" s="57">
        <v>5.9477023835763401</v>
      </c>
      <c r="L132" s="57">
        <v>9.9467055870282302</v>
      </c>
    </row>
    <row r="133" spans="1:18" ht="14.4" hidden="1" customHeight="1">
      <c r="A133" s="7"/>
      <c r="B133" s="7" t="s">
        <v>26</v>
      </c>
      <c r="C133" s="57">
        <v>5.9895351079304504</v>
      </c>
      <c r="D133" s="57">
        <v>6.1298906804748698</v>
      </c>
      <c r="E133" s="57">
        <v>5.3229789474017197</v>
      </c>
      <c r="F133" s="57">
        <v>9.4368015093040292</v>
      </c>
      <c r="G133" s="59"/>
      <c r="H133" s="7" t="s">
        <v>26</v>
      </c>
      <c r="I133" s="57">
        <v>7.9863615911302599</v>
      </c>
      <c r="J133" s="57">
        <v>3.1250468778456302</v>
      </c>
      <c r="K133" s="57">
        <v>4.5412538411702998</v>
      </c>
      <c r="L133" s="57">
        <v>9.7074876112092294</v>
      </c>
    </row>
    <row r="134" spans="1:18" ht="15" customHeight="1">
      <c r="A134" s="7"/>
      <c r="B134" s="3"/>
      <c r="C134" s="9"/>
      <c r="D134" s="9"/>
      <c r="E134" s="9"/>
      <c r="F134" s="9"/>
      <c r="G134" s="59"/>
      <c r="H134" s="3"/>
      <c r="I134" s="9"/>
      <c r="J134" s="9"/>
      <c r="K134" s="9"/>
      <c r="L134" s="9"/>
      <c r="M134" s="14"/>
      <c r="N134" s="14"/>
      <c r="O134" s="14"/>
      <c r="P134" s="14"/>
      <c r="Q134" s="14"/>
      <c r="R134" s="14"/>
    </row>
    <row r="135" spans="1:18" hidden="1">
      <c r="A135" s="3">
        <v>2019</v>
      </c>
      <c r="B135" s="7" t="s">
        <v>15</v>
      </c>
      <c r="C135" s="8">
        <v>5.2405261051976</v>
      </c>
      <c r="D135" s="8">
        <v>3.32104823510049</v>
      </c>
      <c r="E135" s="8">
        <v>14.221239992454899</v>
      </c>
      <c r="F135" s="8">
        <v>7.7354409556994002</v>
      </c>
      <c r="G135" s="59">
        <v>2019</v>
      </c>
      <c r="H135" s="7" t="s">
        <v>15</v>
      </c>
      <c r="I135" s="8">
        <v>8.3342986467407094</v>
      </c>
      <c r="J135" s="8">
        <v>2.1311633768929901</v>
      </c>
      <c r="K135" s="8">
        <v>2.3170997507145499</v>
      </c>
      <c r="L135" s="8">
        <v>8.3992584859376098</v>
      </c>
      <c r="M135" s="14"/>
      <c r="N135" s="14"/>
      <c r="O135" s="14"/>
      <c r="P135" s="14"/>
      <c r="Q135" s="14"/>
      <c r="R135" s="14"/>
    </row>
    <row r="136" spans="1:18" hidden="1">
      <c r="B136" s="7" t="s">
        <v>16</v>
      </c>
      <c r="C136" s="8">
        <v>4.2021619337370204</v>
      </c>
      <c r="D136" s="8">
        <v>2.0872455076765002</v>
      </c>
      <c r="E136" s="8">
        <v>10.8765580174561</v>
      </c>
      <c r="F136" s="8">
        <v>7.1982507427353699</v>
      </c>
      <c r="G136" s="59"/>
      <c r="H136" s="7" t="s">
        <v>16</v>
      </c>
      <c r="I136" s="8">
        <v>7.19184741036283</v>
      </c>
      <c r="J136" s="8">
        <v>0.83096700366867504</v>
      </c>
      <c r="K136" s="8">
        <v>1.72352100521709</v>
      </c>
      <c r="L136" s="8">
        <v>5.8026707610870902</v>
      </c>
      <c r="M136" s="14"/>
      <c r="N136" s="14"/>
      <c r="O136" s="14"/>
      <c r="P136" s="14"/>
      <c r="Q136" s="14"/>
      <c r="R136" s="14"/>
    </row>
    <row r="137" spans="1:18" hidden="1">
      <c r="A137" s="3"/>
      <c r="B137" s="7" t="s">
        <v>17</v>
      </c>
      <c r="C137" s="8">
        <v>3.1236704316264099</v>
      </c>
      <c r="D137" s="8">
        <v>1.2558601833633001</v>
      </c>
      <c r="E137" s="8">
        <v>5.2044166854488498</v>
      </c>
      <c r="F137" s="8">
        <v>5.9931351041034002</v>
      </c>
      <c r="G137" s="59"/>
      <c r="H137" s="7" t="s">
        <v>17</v>
      </c>
      <c r="I137" s="8">
        <v>7.13631586903153</v>
      </c>
      <c r="J137" s="8">
        <v>7.88536338164363E-2</v>
      </c>
      <c r="K137" s="8">
        <v>0.57814793551898402</v>
      </c>
      <c r="L137" s="8">
        <v>6.7673693249226803</v>
      </c>
      <c r="M137" s="14"/>
      <c r="N137" s="14"/>
      <c r="O137" s="14"/>
      <c r="P137" s="14"/>
      <c r="Q137" s="14"/>
      <c r="R137" s="14"/>
    </row>
    <row r="138" spans="1:18" hidden="1">
      <c r="A138" s="3"/>
      <c r="B138" s="7" t="s">
        <v>18</v>
      </c>
      <c r="C138" s="8">
        <v>3.3181249587883599</v>
      </c>
      <c r="D138" s="8">
        <v>2.3184328014304798</v>
      </c>
      <c r="E138" s="8">
        <v>5.1297581473636704</v>
      </c>
      <c r="F138" s="8">
        <v>7.7616311645553102</v>
      </c>
      <c r="G138" s="59"/>
      <c r="H138" s="7" t="s">
        <v>18</v>
      </c>
      <c r="I138" s="8">
        <v>6.2909033742910303</v>
      </c>
      <c r="J138" s="8">
        <v>0.53940684749136403</v>
      </c>
      <c r="K138" s="8">
        <v>0.77348728842383696</v>
      </c>
      <c r="L138" s="8">
        <v>5.7563848063841201</v>
      </c>
      <c r="M138" s="14"/>
      <c r="N138" s="14"/>
      <c r="O138" s="14"/>
      <c r="P138" s="14"/>
      <c r="Q138" s="14"/>
      <c r="R138" s="14"/>
    </row>
    <row r="139" spans="1:18" hidden="1">
      <c r="A139" s="3"/>
      <c r="B139" s="7" t="s">
        <v>19</v>
      </c>
      <c r="C139" s="8">
        <v>3.5437415143507298</v>
      </c>
      <c r="D139" s="8">
        <v>2.0067715911414399</v>
      </c>
      <c r="E139" s="8">
        <v>6.3750492111141304</v>
      </c>
      <c r="F139" s="8">
        <v>8.9019232884333501</v>
      </c>
      <c r="G139" s="59"/>
      <c r="H139" s="7" t="s">
        <v>19</v>
      </c>
      <c r="I139" s="8">
        <v>7.0362576371646197</v>
      </c>
      <c r="J139" s="8">
        <v>1.0104958862843501</v>
      </c>
      <c r="K139" s="8">
        <v>0.30574389909632799</v>
      </c>
      <c r="L139" s="8">
        <v>3.1092719260631898</v>
      </c>
      <c r="M139" s="14"/>
      <c r="N139" s="14"/>
      <c r="O139" s="14"/>
      <c r="P139" s="14"/>
      <c r="Q139" s="14"/>
      <c r="R139" s="14"/>
    </row>
    <row r="140" spans="1:18" hidden="1">
      <c r="A140" s="3"/>
      <c r="B140" s="7" t="s">
        <v>33</v>
      </c>
      <c r="C140" s="8">
        <v>5.0222145800640599</v>
      </c>
      <c r="D140" s="8">
        <v>1.7596336636366801</v>
      </c>
      <c r="E140" s="8">
        <v>10.111835975936099</v>
      </c>
      <c r="F140" s="8">
        <v>8.1883851472852207</v>
      </c>
      <c r="G140" s="59"/>
      <c r="H140" s="7" t="s">
        <v>33</v>
      </c>
      <c r="I140" s="8">
        <v>6.9352463742853603</v>
      </c>
      <c r="J140" s="8">
        <v>0.89427223933338995</v>
      </c>
      <c r="K140" s="8">
        <v>4.0463676233899397</v>
      </c>
      <c r="L140" s="8">
        <v>3.2370596626364101</v>
      </c>
      <c r="M140" s="14"/>
      <c r="N140" s="14"/>
      <c r="O140" s="14"/>
      <c r="P140" s="14"/>
      <c r="Q140" s="14"/>
      <c r="R140" s="14"/>
    </row>
    <row r="141" spans="1:18" hidden="1">
      <c r="A141" s="3"/>
      <c r="B141" s="7" t="s">
        <v>21</v>
      </c>
      <c r="C141" s="8">
        <v>5.7925914256481699</v>
      </c>
      <c r="D141" s="8">
        <v>4.2492767355078298</v>
      </c>
      <c r="E141" s="8">
        <v>10.784168577392901</v>
      </c>
      <c r="F141" s="8">
        <v>8.2745805989328396</v>
      </c>
      <c r="G141" s="59"/>
      <c r="H141" s="7" t="s">
        <v>21</v>
      </c>
      <c r="I141" s="8">
        <v>7.0744784640760097</v>
      </c>
      <c r="J141" s="8">
        <v>1.3586228560531299</v>
      </c>
      <c r="K141" s="8">
        <v>5.3350745599956602</v>
      </c>
      <c r="L141" s="8">
        <v>4.0229416684728498</v>
      </c>
      <c r="M141" s="14"/>
      <c r="N141" s="14"/>
      <c r="O141" s="14"/>
      <c r="P141" s="14"/>
      <c r="Q141" s="14"/>
      <c r="R141" s="14"/>
    </row>
    <row r="142" spans="1:18" hidden="1">
      <c r="A142" s="3"/>
      <c r="B142" s="7" t="s">
        <v>30</v>
      </c>
      <c r="C142" s="8">
        <v>5.4817953959429797</v>
      </c>
      <c r="D142" s="8">
        <v>4.1039045086916301</v>
      </c>
      <c r="E142" s="8">
        <v>9.4087853815434705</v>
      </c>
      <c r="F142" s="8">
        <v>6.07169662292495</v>
      </c>
      <c r="G142" s="59"/>
      <c r="H142" s="7" t="s">
        <v>30</v>
      </c>
      <c r="I142" s="8">
        <v>6.58447739653153</v>
      </c>
      <c r="J142" s="8">
        <v>0.36839474896832802</v>
      </c>
      <c r="K142" s="8">
        <v>6.4748810583300704</v>
      </c>
      <c r="L142" s="8">
        <v>2.0230703463386099</v>
      </c>
      <c r="M142" s="14"/>
      <c r="N142" s="14"/>
      <c r="O142" s="14"/>
      <c r="P142" s="14"/>
      <c r="Q142" s="14"/>
      <c r="R142" s="14"/>
    </row>
    <row r="143" spans="1:18" hidden="1">
      <c r="A143" s="3"/>
      <c r="B143" s="7" t="s">
        <v>31</v>
      </c>
      <c r="C143" s="8">
        <v>5.0428991119270803</v>
      </c>
      <c r="D143" s="8">
        <v>5.2834338851262101</v>
      </c>
      <c r="E143" s="8">
        <v>1.37150044603354</v>
      </c>
      <c r="F143" s="8">
        <v>6.0103158900551401</v>
      </c>
      <c r="G143" s="59"/>
      <c r="H143" s="7" t="s">
        <v>31</v>
      </c>
      <c r="I143" s="8">
        <v>6.9067983418310499</v>
      </c>
      <c r="J143" s="8">
        <v>2.2153863985917299</v>
      </c>
      <c r="K143" s="8">
        <v>5.5840347986932199</v>
      </c>
      <c r="L143" s="8">
        <v>1.1397510282360599</v>
      </c>
      <c r="M143" s="14"/>
      <c r="N143" s="14"/>
      <c r="O143" s="14"/>
      <c r="P143" s="14"/>
      <c r="Q143" s="14"/>
      <c r="R143" s="14"/>
    </row>
    <row r="144" spans="1:18" hidden="1">
      <c r="A144" s="60"/>
      <c r="B144" s="7" t="s">
        <v>32</v>
      </c>
      <c r="C144" s="8">
        <v>4.3949550480748298</v>
      </c>
      <c r="D144" s="8">
        <v>4.8929472627134301</v>
      </c>
      <c r="E144" s="8">
        <v>-0.38409889470780501</v>
      </c>
      <c r="F144" s="8">
        <v>5.2827167311807397</v>
      </c>
      <c r="G144" s="61"/>
      <c r="H144" s="7" t="s">
        <v>32</v>
      </c>
      <c r="I144" s="8">
        <v>5.4536318124956003</v>
      </c>
      <c r="J144" s="8">
        <v>1.67871026682758</v>
      </c>
      <c r="K144" s="8">
        <v>5.3573666813713503</v>
      </c>
      <c r="L144" s="8">
        <v>2.0664339936902798</v>
      </c>
      <c r="M144" s="14"/>
      <c r="N144" s="14"/>
      <c r="O144" s="14"/>
      <c r="P144" s="14"/>
      <c r="Q144" s="14"/>
      <c r="R144" s="14"/>
    </row>
    <row r="145" spans="1:18" hidden="1">
      <c r="A145" s="10"/>
      <c r="B145" s="2" t="s">
        <v>25</v>
      </c>
      <c r="C145" s="8">
        <v>4.8935159175161296</v>
      </c>
      <c r="D145" s="8">
        <v>6.4353664946721496</v>
      </c>
      <c r="E145" s="8">
        <v>-2.5553412084391698</v>
      </c>
      <c r="F145" s="8">
        <v>5.4154356260885699</v>
      </c>
      <c r="G145" s="10"/>
      <c r="H145" s="2" t="s">
        <v>25</v>
      </c>
      <c r="I145" s="8">
        <v>6.1884448682095599</v>
      </c>
      <c r="J145" s="8">
        <v>2.51806333725672</v>
      </c>
      <c r="K145" s="8">
        <v>5.9090808351461002</v>
      </c>
      <c r="L145" s="8">
        <v>3.6603341936795699</v>
      </c>
      <c r="M145" s="14"/>
      <c r="N145" s="14"/>
      <c r="O145" s="14"/>
      <c r="P145" s="14"/>
      <c r="Q145" s="14"/>
      <c r="R145" s="14"/>
    </row>
    <row r="146" spans="1:18" hidden="1">
      <c r="A146" s="10"/>
      <c r="B146" s="2" t="s">
        <v>26</v>
      </c>
      <c r="C146" s="8">
        <v>5.4339637094471698</v>
      </c>
      <c r="D146" s="8">
        <v>4.8411789454468304</v>
      </c>
      <c r="E146" s="8">
        <v>-3.8441375883724</v>
      </c>
      <c r="F146" s="8">
        <v>5.8405324465707196</v>
      </c>
      <c r="G146" s="10"/>
      <c r="H146" s="2" t="s">
        <v>26</v>
      </c>
      <c r="I146" s="8">
        <v>7.3307452666975204</v>
      </c>
      <c r="J146" s="8">
        <v>2.1616644059730601</v>
      </c>
      <c r="K146" s="8">
        <v>7.0529350057679796</v>
      </c>
      <c r="L146" s="8">
        <v>4.9259855117820903</v>
      </c>
    </row>
    <row r="147" spans="1:18" ht="9" hidden="1" customHeight="1">
      <c r="A147" s="3"/>
      <c r="C147" s="8"/>
      <c r="D147" s="8"/>
      <c r="E147" s="8"/>
      <c r="F147" s="8"/>
      <c r="G147" s="3"/>
      <c r="I147" s="8"/>
      <c r="J147" s="8"/>
      <c r="K147" s="8"/>
      <c r="L147" s="8"/>
    </row>
    <row r="148" spans="1:18" ht="13.5" hidden="1" customHeight="1">
      <c r="A148" s="3">
        <v>2020</v>
      </c>
      <c r="B148" s="12" t="s">
        <v>15</v>
      </c>
      <c r="C148" s="8">
        <v>5.2506234527227997</v>
      </c>
      <c r="D148" s="8">
        <v>5.8510797192302499</v>
      </c>
      <c r="E148" s="8">
        <v>-5.9039839577175099</v>
      </c>
      <c r="F148" s="8">
        <v>4.4302226542322298</v>
      </c>
      <c r="G148" s="3">
        <v>2020</v>
      </c>
      <c r="H148" s="12" t="s">
        <v>15</v>
      </c>
      <c r="I148" s="8">
        <v>7.4072832015688901</v>
      </c>
      <c r="J148" s="8">
        <v>1.83031531973554</v>
      </c>
      <c r="K148" s="8">
        <v>7.6484713833372897</v>
      </c>
      <c r="L148" s="8">
        <v>3.1577286518932799</v>
      </c>
    </row>
    <row r="149" spans="1:18" ht="13.5" hidden="1" customHeight="1">
      <c r="A149" s="60"/>
      <c r="B149" s="11" t="s">
        <v>16</v>
      </c>
      <c r="C149" s="8">
        <v>4.9098162526834299</v>
      </c>
      <c r="D149" s="8">
        <v>5.19127378073616</v>
      </c>
      <c r="E149" s="8">
        <v>-5.0857645365778898</v>
      </c>
      <c r="F149" s="8">
        <v>3.6585488761582599</v>
      </c>
      <c r="G149" s="61"/>
      <c r="H149" s="11" t="s">
        <v>16</v>
      </c>
      <c r="I149" s="8">
        <v>7.7328026341570801</v>
      </c>
      <c r="J149" s="8">
        <v>1.6369570319726401</v>
      </c>
      <c r="K149" s="8">
        <v>7.0164190051744004</v>
      </c>
      <c r="L149" s="8">
        <v>4.4020692471646399</v>
      </c>
      <c r="M149" s="14"/>
      <c r="N149" s="14"/>
      <c r="O149" s="14"/>
      <c r="P149" s="14"/>
      <c r="Q149" s="14"/>
      <c r="R149" s="14"/>
    </row>
    <row r="150" spans="1:18" ht="13.5" hidden="1" customHeight="1">
      <c r="A150" s="60"/>
      <c r="B150" s="11" t="s">
        <v>17</v>
      </c>
      <c r="C150" s="8">
        <v>-2.5420491818105302</v>
      </c>
      <c r="D150" s="8">
        <v>2.18402685308945</v>
      </c>
      <c r="E150" s="8">
        <v>-5.34405619451063</v>
      </c>
      <c r="F150" s="8">
        <v>2.8486408413750199</v>
      </c>
      <c r="G150" s="61"/>
      <c r="H150" s="11" t="s">
        <v>17</v>
      </c>
      <c r="I150" s="8">
        <v>-2.9924850858311598</v>
      </c>
      <c r="J150" s="8">
        <v>-7.5138063945424403</v>
      </c>
      <c r="K150" s="8">
        <v>-3.1998519619341699</v>
      </c>
      <c r="L150" s="8">
        <v>0.80013503405214104</v>
      </c>
      <c r="M150" s="14"/>
      <c r="N150" s="14"/>
      <c r="O150" s="14"/>
      <c r="P150" s="14"/>
      <c r="Q150" s="14"/>
      <c r="R150" s="14"/>
    </row>
    <row r="151" spans="1:18" ht="13.5" hidden="1" customHeight="1">
      <c r="A151" s="60"/>
      <c r="B151" s="11" t="s">
        <v>18</v>
      </c>
      <c r="C151" s="8">
        <v>-27.484628734125099</v>
      </c>
      <c r="D151" s="8">
        <v>-25.626786359665299</v>
      </c>
      <c r="E151" s="8">
        <v>0.13658299205801</v>
      </c>
      <c r="F151" s="8">
        <v>-0.72207914670989704</v>
      </c>
      <c r="G151" s="61"/>
      <c r="H151" s="11" t="s">
        <v>18</v>
      </c>
      <c r="I151" s="8">
        <v>-25.035253282433899</v>
      </c>
      <c r="J151" s="8">
        <v>-39.541189842187897</v>
      </c>
      <c r="K151" s="8">
        <v>-39.085767309762602</v>
      </c>
      <c r="L151" s="8">
        <v>-45.551883755962102</v>
      </c>
      <c r="M151" s="14"/>
      <c r="N151" s="14"/>
      <c r="O151" s="14"/>
      <c r="P151" s="14"/>
      <c r="Q151" s="14"/>
      <c r="R151" s="14"/>
    </row>
    <row r="152" spans="1:18" ht="13.5" hidden="1" customHeight="1">
      <c r="A152" s="60"/>
      <c r="B152" s="11" t="s">
        <v>19</v>
      </c>
      <c r="C152" s="8">
        <v>-23.3279994167052</v>
      </c>
      <c r="D152" s="8">
        <v>-14.365651013820299</v>
      </c>
      <c r="E152" s="8">
        <v>-1.67667733879509</v>
      </c>
      <c r="F152" s="8">
        <v>0.24887468060148499</v>
      </c>
      <c r="G152" s="61"/>
      <c r="H152" s="11" t="s">
        <v>19</v>
      </c>
      <c r="I152" s="8">
        <v>-18.894333820386699</v>
      </c>
      <c r="J152" s="8">
        <v>-26.3484271295574</v>
      </c>
      <c r="K152" s="8">
        <v>-41.043294518980197</v>
      </c>
      <c r="L152" s="8">
        <v>-13.291208095585599</v>
      </c>
      <c r="M152" s="14"/>
      <c r="N152" s="14"/>
      <c r="O152" s="14"/>
      <c r="P152" s="14"/>
      <c r="Q152" s="14"/>
      <c r="R152" s="14"/>
    </row>
    <row r="153" spans="1:18" ht="13.5" hidden="1" customHeight="1">
      <c r="A153" s="60"/>
      <c r="B153" s="11" t="s">
        <v>33</v>
      </c>
      <c r="C153" s="8">
        <v>-7.7245282435061302</v>
      </c>
      <c r="D153" s="8">
        <v>-7.1624761149064202</v>
      </c>
      <c r="E153" s="8">
        <v>5.56747981812586</v>
      </c>
      <c r="F153" s="8">
        <v>4.1004335137012804</v>
      </c>
      <c r="G153" s="61"/>
      <c r="H153" s="11" t="s">
        <v>33</v>
      </c>
      <c r="I153" s="8">
        <v>-2.26208280368028</v>
      </c>
      <c r="J153" s="8">
        <v>-4.3252285214945401</v>
      </c>
      <c r="K153" s="8">
        <v>-19.6888389415295</v>
      </c>
      <c r="L153" s="8">
        <v>-4.4382617366612704</v>
      </c>
      <c r="M153" s="14"/>
      <c r="N153" s="14"/>
      <c r="O153" s="14"/>
      <c r="P153" s="14"/>
      <c r="Q153" s="14"/>
      <c r="R153" s="14"/>
    </row>
    <row r="154" spans="1:18" ht="13.5" hidden="1" customHeight="1">
      <c r="A154" s="60"/>
      <c r="B154" s="11" t="s">
        <v>34</v>
      </c>
      <c r="C154" s="8">
        <v>-3.9683301008407001</v>
      </c>
      <c r="D154" s="8">
        <v>-7.9079811056587896</v>
      </c>
      <c r="E154" s="8">
        <v>2.76905544567285</v>
      </c>
      <c r="F154" s="8">
        <v>3.5232263912053301</v>
      </c>
      <c r="G154" s="61"/>
      <c r="H154" s="11" t="s">
        <v>34</v>
      </c>
      <c r="I154" s="8">
        <v>4.9983049709740701</v>
      </c>
      <c r="J154" s="8">
        <v>-0.86302164615723598</v>
      </c>
      <c r="K154" s="8">
        <v>-14.3448926927122</v>
      </c>
      <c r="L154" s="8">
        <v>4.6463917910062502</v>
      </c>
      <c r="M154" s="14"/>
      <c r="N154" s="14"/>
      <c r="O154" s="14"/>
      <c r="P154" s="14"/>
      <c r="Q154" s="14"/>
      <c r="R154" s="14"/>
    </row>
    <row r="155" spans="1:18" ht="13.5" hidden="1" customHeight="1">
      <c r="A155" s="60"/>
      <c r="B155" s="11" t="s">
        <v>30</v>
      </c>
      <c r="C155" s="8">
        <v>-3.3973734745695099</v>
      </c>
      <c r="D155" s="8">
        <v>-5.4962529185591302</v>
      </c>
      <c r="E155" s="8">
        <v>2.7032623522138999</v>
      </c>
      <c r="F155" s="8">
        <v>3.5653363781486398</v>
      </c>
      <c r="G155" s="61"/>
      <c r="H155" s="11" t="s">
        <v>30</v>
      </c>
      <c r="I155" s="8">
        <v>3.2272785487312601</v>
      </c>
      <c r="J155" s="8">
        <v>1.39299478672574</v>
      </c>
      <c r="K155" s="8">
        <v>-12.7574307941047</v>
      </c>
      <c r="L155" s="8">
        <v>7.05274074371418</v>
      </c>
      <c r="M155" s="14"/>
      <c r="N155" s="14"/>
      <c r="O155" s="14"/>
      <c r="P155" s="14"/>
      <c r="Q155" s="14"/>
      <c r="R155" s="14"/>
    </row>
    <row r="156" spans="1:18" ht="13.5" hidden="1" customHeight="1">
      <c r="A156" s="60"/>
      <c r="B156" s="11" t="s">
        <v>23</v>
      </c>
      <c r="C156" s="8">
        <v>-3.2413358589456802</v>
      </c>
      <c r="D156" s="8">
        <v>-6.3561992897562298</v>
      </c>
      <c r="E156" s="8">
        <v>0.88953001203364601</v>
      </c>
      <c r="F156" s="8">
        <v>2.9299541573094299</v>
      </c>
      <c r="G156" s="61"/>
      <c r="H156" s="11" t="s">
        <v>23</v>
      </c>
      <c r="I156" s="8">
        <v>3.8680316579745999</v>
      </c>
      <c r="J156" s="8">
        <v>2.6713750130059202</v>
      </c>
      <c r="K156" s="8">
        <v>-12.617555506116799</v>
      </c>
      <c r="L156" s="8">
        <v>5.9334057641839504</v>
      </c>
      <c r="M156" s="14"/>
      <c r="N156" s="14"/>
      <c r="O156" s="14"/>
      <c r="P156" s="14"/>
      <c r="Q156" s="14"/>
      <c r="R156" s="14"/>
    </row>
    <row r="157" spans="1:18" ht="13.5" hidden="1" customHeight="1">
      <c r="A157" s="60"/>
      <c r="B157" s="11" t="s">
        <v>24</v>
      </c>
      <c r="C157" s="8">
        <v>-0.81144948319399302</v>
      </c>
      <c r="D157" s="8">
        <v>-3.5341931665113702</v>
      </c>
      <c r="E157" s="8">
        <v>0.16472966978873199</v>
      </c>
      <c r="F157" s="8">
        <v>2.18067786144498</v>
      </c>
      <c r="G157" s="61"/>
      <c r="H157" s="11" t="s">
        <v>24</v>
      </c>
      <c r="I157" s="8">
        <v>3.04148140171927</v>
      </c>
      <c r="J157" s="8">
        <v>2.3299884380784599</v>
      </c>
      <c r="K157" s="8">
        <v>-5.5136454909319701</v>
      </c>
      <c r="L157" s="8">
        <v>5.6436842617896703</v>
      </c>
      <c r="M157" s="14"/>
      <c r="N157" s="14"/>
      <c r="O157" s="14"/>
      <c r="P157" s="14"/>
      <c r="Q157" s="14"/>
      <c r="R157" s="14"/>
    </row>
    <row r="158" spans="1:18" ht="13.5" hidden="1" customHeight="1">
      <c r="A158" s="10"/>
      <c r="B158" s="11" t="s">
        <v>25</v>
      </c>
      <c r="C158" s="8">
        <v>-0.34412568172550501</v>
      </c>
      <c r="D158" s="8">
        <v>-6.02483838703629</v>
      </c>
      <c r="E158" s="8">
        <v>2.3839405331808901</v>
      </c>
      <c r="F158" s="8">
        <v>3.4436671561610899</v>
      </c>
      <c r="G158" s="10"/>
      <c r="H158" s="11" t="s">
        <v>25</v>
      </c>
      <c r="I158" s="8">
        <v>4.1212033630216602</v>
      </c>
      <c r="J158" s="8">
        <v>3.0771979462941301</v>
      </c>
      <c r="K158" s="8">
        <v>-5.8587530463518496</v>
      </c>
      <c r="L158" s="8">
        <v>8.2341795242938201</v>
      </c>
    </row>
    <row r="159" spans="1:18" ht="13.5" hidden="1" customHeight="1">
      <c r="A159" s="3"/>
      <c r="B159" s="11" t="s">
        <v>26</v>
      </c>
      <c r="C159" s="8">
        <v>6.2744406168069297E-2</v>
      </c>
      <c r="D159" s="8">
        <v>-3.7270535818465</v>
      </c>
      <c r="E159" s="8">
        <v>1.01205390684258</v>
      </c>
      <c r="F159" s="8">
        <v>4.0032904197574899</v>
      </c>
      <c r="G159" s="3"/>
      <c r="H159" s="11" t="s">
        <v>26</v>
      </c>
      <c r="I159" s="8">
        <v>6.4270617391771996</v>
      </c>
      <c r="J159" s="8">
        <v>4.6256490424501298</v>
      </c>
      <c r="K159" s="8">
        <v>-6.70545375008144</v>
      </c>
      <c r="L159" s="8">
        <v>10.7978577699312</v>
      </c>
    </row>
    <row r="160" spans="1:18" ht="15" hidden="1" customHeight="1">
      <c r="A160" s="3"/>
      <c r="B160" s="11"/>
      <c r="C160" s="8"/>
      <c r="D160" s="8"/>
      <c r="E160" s="8"/>
      <c r="F160" s="8"/>
      <c r="G160" s="3"/>
      <c r="H160" s="11"/>
      <c r="I160" s="8"/>
      <c r="J160" s="8"/>
      <c r="K160" s="8"/>
      <c r="L160" s="8"/>
    </row>
    <row r="161" spans="1:12" ht="13.5" hidden="1" customHeight="1">
      <c r="A161" s="3">
        <v>2021</v>
      </c>
      <c r="B161" s="12" t="s">
        <v>15</v>
      </c>
      <c r="C161" s="49">
        <f>(C49/C36-1)*100</f>
        <v>3.420947183614409E-2</v>
      </c>
      <c r="D161" s="9">
        <f t="shared" ref="D161:F161" si="0">(D49/D36-1)*100</f>
        <v>-1.1983894868456968</v>
      </c>
      <c r="E161" s="9">
        <f t="shared" si="0"/>
        <v>-7.5770718012860723</v>
      </c>
      <c r="F161" s="9">
        <f t="shared" si="0"/>
        <v>3.9481736072614959</v>
      </c>
      <c r="G161" s="3">
        <v>2021</v>
      </c>
      <c r="H161" s="12" t="s">
        <v>15</v>
      </c>
      <c r="I161" s="8">
        <v>5.0661394860869597</v>
      </c>
      <c r="J161" s="8">
        <v>4.53272718067279</v>
      </c>
      <c r="K161" s="8">
        <v>-4.9567808301124696</v>
      </c>
      <c r="L161" s="8">
        <v>3.1219609009175602</v>
      </c>
    </row>
    <row r="162" spans="1:12" ht="13.5" hidden="1" customHeight="1">
      <c r="A162" s="3"/>
      <c r="B162" s="11" t="s">
        <v>16</v>
      </c>
      <c r="C162" s="9">
        <f>(C50/C37-1)*100</f>
        <v>0.37407742182213877</v>
      </c>
      <c r="D162" s="9">
        <f t="shared" ref="D162:F162" si="1">(D50/D37-1)*100</f>
        <v>-4.9544650991430794</v>
      </c>
      <c r="E162" s="9">
        <f t="shared" si="1"/>
        <v>-4.8570627538955247</v>
      </c>
      <c r="F162" s="9">
        <f t="shared" si="1"/>
        <v>4.1864930647063314</v>
      </c>
      <c r="G162" s="3"/>
      <c r="H162" s="11" t="s">
        <v>16</v>
      </c>
      <c r="I162" s="8">
        <v>5.9889858543257901</v>
      </c>
      <c r="J162" s="8">
        <v>4.01179211994467</v>
      </c>
      <c r="K162" s="8">
        <v>-4.0938936794798799</v>
      </c>
      <c r="L162" s="8">
        <v>3.93581381104342</v>
      </c>
    </row>
    <row r="163" spans="1:12" ht="13.5" hidden="1" customHeight="1">
      <c r="A163" s="10"/>
      <c r="B163" s="11" t="s">
        <v>27</v>
      </c>
      <c r="C163" s="9">
        <f t="shared" ref="C163:F163" si="2">(C51/C38-1)*100</f>
        <v>2.10084659250247</v>
      </c>
      <c r="D163" s="9">
        <f t="shared" si="2"/>
        <v>-2.2469057551790184</v>
      </c>
      <c r="E163" s="9">
        <f t="shared" si="2"/>
        <v>0.55175026466445232</v>
      </c>
      <c r="F163" s="9">
        <f t="shared" si="2"/>
        <v>4.9265573306935151</v>
      </c>
      <c r="G163" s="10"/>
      <c r="H163" s="11" t="s">
        <v>27</v>
      </c>
      <c r="I163" s="8">
        <v>4.1906854762665304</v>
      </c>
      <c r="J163" s="8">
        <v>6.0107413574118</v>
      </c>
      <c r="K163" s="8">
        <v>-0.68712519530170801</v>
      </c>
      <c r="L163" s="8">
        <v>3.3448907518972799</v>
      </c>
    </row>
    <row r="164" spans="1:12" ht="13.5" hidden="1" customHeight="1">
      <c r="A164" s="10"/>
      <c r="B164" s="11" t="s">
        <v>18</v>
      </c>
      <c r="C164" s="9">
        <f t="shared" ref="C164:F164" si="3">(C52/C39-1)*100</f>
        <v>42.936414225636831</v>
      </c>
      <c r="D164" s="9">
        <f t="shared" si="3"/>
        <v>27.006939563765897</v>
      </c>
      <c r="E164" s="9">
        <f t="shared" si="3"/>
        <v>6.3562669517269077</v>
      </c>
      <c r="F164" s="9">
        <f t="shared" si="3"/>
        <v>8.9224757618005199</v>
      </c>
      <c r="G164" s="10"/>
      <c r="H164" s="11" t="s">
        <v>18</v>
      </c>
      <c r="I164" s="8">
        <v>41.895894405535799</v>
      </c>
      <c r="J164" s="8">
        <v>55.659953214992598</v>
      </c>
      <c r="K164" s="8">
        <v>70.312734388723797</v>
      </c>
      <c r="L164" s="8">
        <v>120.680043466797</v>
      </c>
    </row>
    <row r="165" spans="1:12" ht="13.5" hidden="1" customHeight="1">
      <c r="A165" s="10"/>
      <c r="B165" s="11" t="s">
        <v>35</v>
      </c>
      <c r="C165" s="9">
        <f t="shared" ref="C165:F165" si="4">(C53/C40-1)*100</f>
        <v>27.617470957690049</v>
      </c>
      <c r="D165" s="9">
        <f t="shared" si="4"/>
        <v>3.4741670831402782</v>
      </c>
      <c r="E165" s="9">
        <f t="shared" si="4"/>
        <v>11.044542709965</v>
      </c>
      <c r="F165" s="9">
        <f t="shared" si="4"/>
        <v>5.4532475151593207</v>
      </c>
      <c r="G165" s="10"/>
      <c r="H165" s="11" t="s">
        <v>35</v>
      </c>
      <c r="I165" s="8">
        <v>12.7198778662998</v>
      </c>
      <c r="J165" s="8">
        <v>26.978992893937399</v>
      </c>
      <c r="K165" s="8">
        <v>67.779585328500005</v>
      </c>
      <c r="L165" s="8">
        <v>25.424211222762001</v>
      </c>
    </row>
    <row r="166" spans="1:12" ht="13.5" hidden="1" customHeight="1">
      <c r="A166" s="10"/>
      <c r="B166" s="11" t="s">
        <v>36</v>
      </c>
      <c r="C166" s="9">
        <f t="shared" ref="C166:F166" si="5">(C54/C41-1)*100</f>
        <v>-0.45048334491334385</v>
      </c>
      <c r="D166" s="9">
        <f t="shared" si="5"/>
        <v>-22.614813727908068</v>
      </c>
      <c r="E166" s="9">
        <f t="shared" si="5"/>
        <v>0.36591113085362448</v>
      </c>
      <c r="F166" s="9">
        <f t="shared" si="5"/>
        <v>-4.0394651590237025</v>
      </c>
      <c r="G166" s="10"/>
      <c r="H166" s="11" t="s">
        <v>36</v>
      </c>
      <c r="I166" s="8">
        <v>-8.4255945238957999</v>
      </c>
      <c r="J166" s="8">
        <v>-2.4722491676237102</v>
      </c>
      <c r="K166" s="8">
        <v>10.9480980832779</v>
      </c>
      <c r="L166" s="8">
        <v>10.977953780608701</v>
      </c>
    </row>
    <row r="167" spans="1:12" ht="13.5" hidden="1" customHeight="1">
      <c r="A167" s="10"/>
      <c r="B167" s="11" t="s">
        <v>34</v>
      </c>
      <c r="C167" s="9">
        <f t="shared" ref="C167:F167" si="6">(C55/C42-1)*100</f>
        <v>-3.4024130342381831</v>
      </c>
      <c r="D167" s="9">
        <f t="shared" si="6"/>
        <v>-21.636010843188082</v>
      </c>
      <c r="E167" s="9">
        <f t="shared" si="6"/>
        <v>-0.68075747004434639</v>
      </c>
      <c r="F167" s="9">
        <f t="shared" si="6"/>
        <v>1.2533727582223264</v>
      </c>
      <c r="G167" s="10"/>
      <c r="H167" s="11" t="s">
        <v>34</v>
      </c>
      <c r="I167" s="8">
        <v>-7.5667887112674803</v>
      </c>
      <c r="J167" s="8">
        <v>-9.8033273149942808</v>
      </c>
      <c r="K167" s="8">
        <v>2.68091814122779</v>
      </c>
      <c r="L167" s="8">
        <v>-4.7658842737894602</v>
      </c>
    </row>
    <row r="168" spans="1:12" ht="13.5" hidden="1" customHeight="1">
      <c r="A168" s="60"/>
      <c r="B168" s="11" t="s">
        <v>22</v>
      </c>
      <c r="C168" s="9">
        <f t="shared" ref="C168:F171" si="7">(C56/C43-1)*100</f>
        <v>-3.3141258802880103</v>
      </c>
      <c r="D168" s="9">
        <f t="shared" si="7"/>
        <v>-24.25587880847322</v>
      </c>
      <c r="E168" s="9">
        <f t="shared" si="7"/>
        <v>-1.5263900844932565</v>
      </c>
      <c r="F168" s="9">
        <f t="shared" si="7"/>
        <v>2.2885553679956594</v>
      </c>
      <c r="G168" s="60"/>
      <c r="H168" s="11" t="s">
        <v>22</v>
      </c>
      <c r="I168" s="8">
        <v>-8.3688187331365498</v>
      </c>
      <c r="J168" s="8">
        <v>-7.3977862696915802</v>
      </c>
      <c r="K168" s="8">
        <v>-0.87241094841553601</v>
      </c>
      <c r="L168" s="8">
        <v>3.07347815242314</v>
      </c>
    </row>
    <row r="169" spans="1:12" ht="13.5" hidden="1" customHeight="1">
      <c r="A169" s="60"/>
      <c r="B169" s="11" t="s">
        <v>23</v>
      </c>
      <c r="C169" s="9">
        <f t="shared" si="7"/>
        <v>-2.6869817823018338</v>
      </c>
      <c r="D169" s="9">
        <f t="shared" si="7"/>
        <v>-17.164342498904659</v>
      </c>
      <c r="E169" s="9">
        <f t="shared" si="7"/>
        <v>-1.5693938746301095</v>
      </c>
      <c r="F169" s="9">
        <f t="shared" si="7"/>
        <v>4.4317931602192218</v>
      </c>
      <c r="G169" s="60"/>
      <c r="H169" s="11" t="s">
        <v>23</v>
      </c>
      <c r="I169" s="8">
        <v>-7.6392795051744997</v>
      </c>
      <c r="J169" s="8">
        <v>-6.61839293262019</v>
      </c>
      <c r="K169" s="8">
        <v>-4.4149808425414401</v>
      </c>
      <c r="L169" s="8">
        <v>0.58178429243893603</v>
      </c>
    </row>
    <row r="170" spans="1:12" ht="13.5" hidden="1" customHeight="1">
      <c r="A170" s="60"/>
      <c r="B170" s="11" t="s">
        <v>24</v>
      </c>
      <c r="C170" s="9">
        <f t="shared" si="7"/>
        <v>-1.825561832140854</v>
      </c>
      <c r="D170" s="9">
        <f t="shared" si="7"/>
        <v>-9.2668475281049929</v>
      </c>
      <c r="E170" s="9">
        <f t="shared" si="7"/>
        <v>-0.46998487270391021</v>
      </c>
      <c r="F170" s="9">
        <f t="shared" si="7"/>
        <v>8.5765230054283705</v>
      </c>
      <c r="G170" s="60"/>
      <c r="H170" s="11" t="s">
        <v>24</v>
      </c>
      <c r="I170" s="8">
        <v>-3.4504030618519401</v>
      </c>
      <c r="J170" s="8">
        <v>-0.496130803519168</v>
      </c>
      <c r="K170" s="8">
        <v>-5.3756737423335297</v>
      </c>
      <c r="L170" s="8">
        <v>6.4748726804860803</v>
      </c>
    </row>
    <row r="171" spans="1:12" hidden="1">
      <c r="A171" s="3"/>
      <c r="B171" s="7" t="s">
        <v>25</v>
      </c>
      <c r="C171" s="9">
        <f t="shared" si="7"/>
        <v>1.2974635244540123</v>
      </c>
      <c r="D171" s="9">
        <f t="shared" si="7"/>
        <v>-9.0058124453390338</v>
      </c>
      <c r="E171" s="9">
        <f t="shared" si="7"/>
        <v>7.0419233872778708</v>
      </c>
      <c r="F171" s="9">
        <f t="shared" si="7"/>
        <v>7.753445583306906</v>
      </c>
      <c r="G171" s="3"/>
      <c r="H171" s="7" t="s">
        <v>25</v>
      </c>
      <c r="I171" s="8">
        <v>1.7969857762057699</v>
      </c>
      <c r="J171" s="8">
        <v>2.3407773317182001</v>
      </c>
      <c r="K171" s="8">
        <v>-1.2758940480391301</v>
      </c>
      <c r="L171" s="8">
        <v>7.5206154781759502E-2</v>
      </c>
    </row>
    <row r="172" spans="1:12" hidden="1">
      <c r="A172" s="3"/>
      <c r="B172" s="7" t="s">
        <v>26</v>
      </c>
      <c r="C172" s="9">
        <f>(C60/C47-1)*100</f>
        <v>0.67750948480564954</v>
      </c>
      <c r="D172" s="9">
        <f t="shared" ref="D172:F172" si="8">(D60/D47-1)*100</f>
        <v>-4.4591883407538502</v>
      </c>
      <c r="E172" s="9">
        <f t="shared" si="8"/>
        <v>9.9326400944554027</v>
      </c>
      <c r="F172" s="9">
        <f t="shared" si="8"/>
        <v>7.4658107956292463</v>
      </c>
      <c r="G172" s="3"/>
      <c r="H172" s="7" t="s">
        <v>26</v>
      </c>
      <c r="I172" s="8">
        <v>3.7327964012168402</v>
      </c>
      <c r="J172" s="8">
        <v>1.45500708425004</v>
      </c>
      <c r="K172" s="8">
        <v>-5.0903849909910104</v>
      </c>
      <c r="L172" s="8">
        <v>3.1373130566446399</v>
      </c>
    </row>
    <row r="173" spans="1:12" hidden="1">
      <c r="A173" s="3"/>
      <c r="B173" s="7"/>
      <c r="C173" s="9"/>
      <c r="D173" s="9"/>
      <c r="E173" s="9"/>
      <c r="F173" s="9"/>
      <c r="G173" s="3"/>
      <c r="H173" s="7"/>
      <c r="I173" s="8"/>
      <c r="J173" s="8"/>
      <c r="K173" s="8"/>
      <c r="L173" s="8"/>
    </row>
    <row r="174" spans="1:12" ht="13.5" hidden="1" customHeight="1">
      <c r="A174" s="3">
        <v>2022</v>
      </c>
      <c r="B174" s="12" t="s">
        <v>15</v>
      </c>
      <c r="C174" s="9">
        <f t="shared" ref="C174:F180" si="9">(C62/C49-1)*100</f>
        <v>1.6753624577758863</v>
      </c>
      <c r="D174" s="9">
        <f t="shared" si="9"/>
        <v>3.2430909687663156</v>
      </c>
      <c r="E174" s="9">
        <f t="shared" si="9"/>
        <v>13.922266103908033</v>
      </c>
      <c r="F174" s="9">
        <f t="shared" si="9"/>
        <v>8.2786409734393338</v>
      </c>
      <c r="G174" s="3">
        <v>2022</v>
      </c>
      <c r="H174" s="12" t="s">
        <v>15</v>
      </c>
      <c r="I174" s="8">
        <f t="shared" ref="I174:L174" si="10">(I62/I49-1)*100</f>
        <v>1.473142878567435</v>
      </c>
      <c r="J174" s="8">
        <f t="shared" si="10"/>
        <v>2.7995299003671592</v>
      </c>
      <c r="K174" s="8">
        <f t="shared" si="10"/>
        <v>-3.2740723029458962</v>
      </c>
      <c r="L174" s="8">
        <f t="shared" si="10"/>
        <v>-0.84021620761732807</v>
      </c>
    </row>
    <row r="175" spans="1:12" ht="13.5" hidden="1" customHeight="1">
      <c r="A175" s="3"/>
      <c r="B175" s="13" t="s">
        <v>16</v>
      </c>
      <c r="C175" s="9">
        <f t="shared" si="9"/>
        <v>0.65611989020963879</v>
      </c>
      <c r="D175" s="9">
        <f t="shared" si="9"/>
        <v>-1.3014770526683428</v>
      </c>
      <c r="E175" s="9">
        <f t="shared" si="9"/>
        <v>7.489060835541439</v>
      </c>
      <c r="F175" s="9">
        <f t="shared" si="9"/>
        <v>3.148604637787944</v>
      </c>
      <c r="G175" s="3"/>
      <c r="H175" s="13" t="s">
        <v>16</v>
      </c>
      <c r="I175" s="8">
        <f t="shared" ref="I175:L175" si="11">(I63/I50-1)*100</f>
        <v>2.0321125799805495</v>
      </c>
      <c r="J175" s="8">
        <f t="shared" si="11"/>
        <v>1.1472050701894165</v>
      </c>
      <c r="K175" s="8">
        <f t="shared" si="11"/>
        <v>-2.1522577562375522</v>
      </c>
      <c r="L175" s="8">
        <f t="shared" si="11"/>
        <v>-0.87111973442732804</v>
      </c>
    </row>
    <row r="176" spans="1:12" ht="13.5" hidden="1" customHeight="1">
      <c r="A176" s="10"/>
      <c r="B176" s="13" t="s">
        <v>17</v>
      </c>
      <c r="C176" s="9">
        <f t="shared" si="9"/>
        <v>1.1704412254587071</v>
      </c>
      <c r="D176" s="9">
        <f t="shared" si="9"/>
        <v>-0.87175675124206986</v>
      </c>
      <c r="E176" s="9">
        <f t="shared" si="9"/>
        <v>4.7863218849172995</v>
      </c>
      <c r="F176" s="9">
        <f t="shared" si="9"/>
        <v>2.2881232847165922</v>
      </c>
      <c r="G176" s="10"/>
      <c r="H176" s="13" t="s">
        <v>17</v>
      </c>
      <c r="I176" s="8">
        <f t="shared" ref="I176:L176" si="12">(I64/I51-1)*100</f>
        <v>6.5550480766766173</v>
      </c>
      <c r="J176" s="8">
        <f t="shared" si="12"/>
        <v>4.2649341808148833</v>
      </c>
      <c r="K176" s="8">
        <f t="shared" si="12"/>
        <v>-3.7595690294909279</v>
      </c>
      <c r="L176" s="8">
        <f t="shared" si="12"/>
        <v>-1.3558553569758103</v>
      </c>
    </row>
    <row r="177" spans="1:12" ht="13.5" hidden="1" customHeight="1">
      <c r="A177" s="10"/>
      <c r="B177" s="13" t="s">
        <v>28</v>
      </c>
      <c r="C177" s="9">
        <f t="shared" si="9"/>
        <v>3.2831098792315716</v>
      </c>
      <c r="D177" s="9">
        <f t="shared" si="9"/>
        <v>-3.5788097104788585</v>
      </c>
      <c r="E177" s="9">
        <f t="shared" si="9"/>
        <v>2.6630294818335676</v>
      </c>
      <c r="F177" s="9">
        <f t="shared" si="9"/>
        <v>3.7826704150244472</v>
      </c>
      <c r="G177" s="10"/>
      <c r="H177" s="13" t="s">
        <v>28</v>
      </c>
      <c r="I177" s="8">
        <f t="shared" ref="I177:L177" si="13">(I65/I52-1)*100</f>
        <v>19.640092904295535</v>
      </c>
      <c r="J177" s="8">
        <f t="shared" si="13"/>
        <v>6.947261772237967</v>
      </c>
      <c r="K177" s="8">
        <f t="shared" si="13"/>
        <v>-5.894324223609015</v>
      </c>
      <c r="L177" s="8">
        <f t="shared" si="13"/>
        <v>-0.28979773836856904</v>
      </c>
    </row>
    <row r="178" spans="1:12" ht="13.5" hidden="1" customHeight="1">
      <c r="A178" s="10"/>
      <c r="B178" s="11" t="s">
        <v>29</v>
      </c>
      <c r="C178" s="9">
        <f t="shared" si="9"/>
        <v>3.0927973781717633</v>
      </c>
      <c r="D178" s="9">
        <f t="shared" si="9"/>
        <v>-0.96258513796041445</v>
      </c>
      <c r="E178" s="9">
        <f t="shared" si="9"/>
        <v>5.8237413960620321</v>
      </c>
      <c r="F178" s="9">
        <f t="shared" si="9"/>
        <v>0.40218553354482989</v>
      </c>
      <c r="G178" s="10"/>
      <c r="H178" s="11" t="s">
        <v>29</v>
      </c>
      <c r="I178" s="8">
        <f t="shared" ref="I178:L178" si="14">(I66/I53-1)*100</f>
        <v>18.459341949764219</v>
      </c>
      <c r="J178" s="8">
        <f t="shared" si="14"/>
        <v>7.1964628400734476</v>
      </c>
      <c r="K178" s="8">
        <f t="shared" si="14"/>
        <v>-5.1246441243639644</v>
      </c>
      <c r="L178" s="8">
        <f t="shared" si="14"/>
        <v>-2.4560786730151274</v>
      </c>
    </row>
    <row r="179" spans="1:12" ht="13.5" hidden="1" customHeight="1">
      <c r="A179" s="10"/>
      <c r="B179" s="11" t="s">
        <v>36</v>
      </c>
      <c r="C179" s="9">
        <f t="shared" si="9"/>
        <v>10.699061942901643</v>
      </c>
      <c r="D179" s="9">
        <f t="shared" si="9"/>
        <v>27.609511913794126</v>
      </c>
      <c r="E179" s="9">
        <f t="shared" si="9"/>
        <v>1.8504766609048096</v>
      </c>
      <c r="F179" s="9">
        <f t="shared" si="9"/>
        <v>1.7327410623200645</v>
      </c>
      <c r="G179" s="10"/>
      <c r="H179" s="11" t="s">
        <v>36</v>
      </c>
      <c r="I179" s="8">
        <f t="shared" ref="I179:L179" si="15">(I67/I54-1)*100</f>
        <v>28.707490117940715</v>
      </c>
      <c r="J179" s="8">
        <f t="shared" si="15"/>
        <v>19.031501998483733</v>
      </c>
      <c r="K179" s="8">
        <f t="shared" si="15"/>
        <v>1.9400051616120573</v>
      </c>
      <c r="L179" s="8">
        <f t="shared" si="15"/>
        <v>2.014301293943177</v>
      </c>
    </row>
    <row r="180" spans="1:12" ht="13.5" hidden="1" customHeight="1">
      <c r="A180" s="10"/>
      <c r="B180" s="11" t="s">
        <v>37</v>
      </c>
      <c r="C180" s="9">
        <f t="shared" si="9"/>
        <v>10.841976238174045</v>
      </c>
      <c r="D180" s="9">
        <f t="shared" si="9"/>
        <v>19.157276805329595</v>
      </c>
      <c r="E180" s="9">
        <f t="shared" si="9"/>
        <v>6.0439835600828662</v>
      </c>
      <c r="F180" s="9">
        <f t="shared" si="9"/>
        <v>0.27029775437001913</v>
      </c>
      <c r="G180" s="10"/>
      <c r="H180" s="11" t="s">
        <v>37</v>
      </c>
      <c r="I180" s="8">
        <f t="shared" ref="I180:L180" si="16">(I68/I55-1)*100</f>
        <v>31.589892752913062</v>
      </c>
      <c r="J180" s="8">
        <f t="shared" si="16"/>
        <v>17.156360256728131</v>
      </c>
      <c r="K180" s="8">
        <f t="shared" si="16"/>
        <v>2.3939966577585015</v>
      </c>
      <c r="L180" s="8">
        <f t="shared" si="16"/>
        <v>2.11071180910678</v>
      </c>
    </row>
    <row r="181" spans="1:12" ht="13.5" hidden="1" customHeight="1">
      <c r="A181" s="60"/>
      <c r="B181" s="11" t="s">
        <v>38</v>
      </c>
      <c r="C181" s="9">
        <f t="shared" ref="C181:F181" si="17">(C69/C56-1)*100</f>
        <v>7.3408189759711862</v>
      </c>
      <c r="D181" s="9">
        <f t="shared" si="17"/>
        <v>7.4362458261297837</v>
      </c>
      <c r="E181" s="9">
        <f t="shared" si="17"/>
        <v>6.3185440187326636</v>
      </c>
      <c r="F181" s="9">
        <f t="shared" si="17"/>
        <v>0.1105715654002859</v>
      </c>
      <c r="G181" s="60"/>
      <c r="H181" s="11" t="s">
        <v>38</v>
      </c>
      <c r="I181" s="8">
        <f t="shared" ref="I181:L181" si="18">(I69/I56-1)*100</f>
        <v>28.20466641137056</v>
      </c>
      <c r="J181" s="8">
        <f t="shared" si="18"/>
        <v>9.871712330114768</v>
      </c>
      <c r="K181" s="8">
        <f t="shared" si="18"/>
        <v>1.7287076543992974</v>
      </c>
      <c r="L181" s="8">
        <f t="shared" si="18"/>
        <v>5.1935032486656096</v>
      </c>
    </row>
    <row r="182" spans="1:12" ht="13.5" hidden="1" customHeight="1">
      <c r="A182" s="60"/>
      <c r="B182" s="15" t="s">
        <v>23</v>
      </c>
      <c r="C182" s="9">
        <f t="shared" ref="C182" si="19">(C70/C57-1)*100</f>
        <v>3.4036948932717692</v>
      </c>
      <c r="D182" s="9">
        <f t="shared" ref="D182:F182" si="20">(D70/D57-1)*100</f>
        <v>20.523093021642747</v>
      </c>
      <c r="E182" s="9">
        <f t="shared" si="20"/>
        <v>12.916164664886276</v>
      </c>
      <c r="F182" s="9">
        <f t="shared" si="20"/>
        <v>-0.64755018354499816</v>
      </c>
      <c r="G182" s="60"/>
      <c r="H182" s="15" t="s">
        <v>23</v>
      </c>
      <c r="I182" s="8">
        <f t="shared" ref="I182:L182" si="21">(I70/I57-1)*100</f>
        <v>14.523650801187603</v>
      </c>
      <c r="J182" s="8">
        <f t="shared" si="21"/>
        <v>3.5219901941503373</v>
      </c>
      <c r="K182" s="8">
        <f t="shared" si="21"/>
        <v>-6.9604596533112684E-2</v>
      </c>
      <c r="L182" s="8">
        <f t="shared" si="21"/>
        <v>0.80136191461441797</v>
      </c>
    </row>
    <row r="183" spans="1:12" ht="13.5" hidden="1" customHeight="1">
      <c r="A183" s="60"/>
      <c r="B183" s="15" t="s">
        <v>24</v>
      </c>
      <c r="C183" s="9">
        <f t="shared" ref="C183" si="22">(C71/C58-1)*100</f>
        <v>0.83012106418358655</v>
      </c>
      <c r="D183" s="9">
        <f t="shared" ref="D183:F183" si="23">(D71/D58-1)*100</f>
        <v>14.136949882785821</v>
      </c>
      <c r="E183" s="9">
        <f t="shared" si="23"/>
        <v>10.921926120425752</v>
      </c>
      <c r="F183" s="9">
        <f t="shared" si="23"/>
        <v>0.57212729437481347</v>
      </c>
      <c r="G183" s="60"/>
      <c r="H183" s="15" t="s">
        <v>24</v>
      </c>
      <c r="I183" s="8">
        <f t="shared" ref="I183:L183" si="24">(I71/I58-1)*100</f>
        <v>10.769058683054954</v>
      </c>
      <c r="J183" s="8">
        <f t="shared" si="24"/>
        <v>-4.4810257154342059</v>
      </c>
      <c r="K183" s="8">
        <f t="shared" si="24"/>
        <v>-7.2187473694976241</v>
      </c>
      <c r="L183" s="8">
        <f t="shared" si="24"/>
        <v>1.2167436192353609</v>
      </c>
    </row>
    <row r="184" spans="1:12" hidden="1">
      <c r="A184" s="3"/>
      <c r="B184" s="7" t="s">
        <v>25</v>
      </c>
      <c r="C184" s="9">
        <f>(C72/C59-1)*100</f>
        <v>0.60556099883131154</v>
      </c>
      <c r="D184" s="9">
        <f t="shared" ref="D184:F184" si="25">(D72/D59-1)*100</f>
        <v>10.844626678427538</v>
      </c>
      <c r="E184" s="9">
        <f t="shared" si="25"/>
        <v>9.8033334719625387</v>
      </c>
      <c r="F184" s="9">
        <f t="shared" si="25"/>
        <v>3.54099444890974</v>
      </c>
      <c r="G184" s="3"/>
      <c r="H184" s="7" t="s">
        <v>25</v>
      </c>
      <c r="I184" s="8">
        <f t="shared" ref="I184:L184" si="26">(I72/I59-1)*100</f>
        <v>8.0557881502186781</v>
      </c>
      <c r="J184" s="8">
        <f t="shared" si="26"/>
        <v>-3.5588739342123143</v>
      </c>
      <c r="K184" s="8">
        <f t="shared" si="26"/>
        <v>-7.6615537262321958</v>
      </c>
      <c r="L184" s="8">
        <f t="shared" si="26"/>
        <v>2.6639041560960086</v>
      </c>
    </row>
    <row r="185" spans="1:12" hidden="1">
      <c r="A185" s="3"/>
      <c r="B185" s="79" t="s">
        <v>26</v>
      </c>
      <c r="C185" s="9">
        <f>(C73/C60-1)*100</f>
        <v>1.115040760407271</v>
      </c>
      <c r="D185" s="9">
        <f t="shared" ref="D185:F185" si="27">(D73/D60-1)*100</f>
        <v>10.43831308612868</v>
      </c>
      <c r="E185" s="9">
        <f t="shared" si="27"/>
        <v>20.543371203499163</v>
      </c>
      <c r="F185" s="9">
        <f t="shared" si="27"/>
        <v>4.665343004023903</v>
      </c>
      <c r="G185" s="3"/>
      <c r="H185" s="79" t="s">
        <v>26</v>
      </c>
      <c r="I185" s="8">
        <f>(I73/I60-1)*100</f>
        <v>5.4725047881001299</v>
      </c>
      <c r="J185" s="8">
        <f t="shared" ref="J185:L185" si="28">(J73/J60-1)*100</f>
        <v>-2.6394650563723476</v>
      </c>
      <c r="K185" s="8">
        <f t="shared" si="28"/>
        <v>-7.0533317585133481</v>
      </c>
      <c r="L185" s="8">
        <f t="shared" si="28"/>
        <v>2.237555486774867</v>
      </c>
    </row>
    <row r="186" spans="1:12" hidden="1">
      <c r="A186" s="3"/>
      <c r="B186" s="7"/>
      <c r="C186" s="9"/>
      <c r="D186" s="9"/>
      <c r="E186" s="9"/>
      <c r="F186" s="9"/>
      <c r="G186" s="3"/>
      <c r="H186" s="7"/>
      <c r="I186" s="8"/>
      <c r="J186" s="8"/>
      <c r="K186" s="8"/>
      <c r="L186" s="8"/>
    </row>
    <row r="187" spans="1:12" ht="13.5" hidden="1" customHeight="1">
      <c r="A187" s="3">
        <v>2023</v>
      </c>
      <c r="B187" s="7" t="s">
        <v>15</v>
      </c>
      <c r="C187" s="9">
        <f t="shared" ref="C187:F190" si="29">(C75/C62-1)*100</f>
        <v>0.26789843461934026</v>
      </c>
      <c r="D187" s="9">
        <f t="shared" si="29"/>
        <v>8.0074319638173908</v>
      </c>
      <c r="E187" s="9">
        <f t="shared" si="29"/>
        <v>16.329054154951027</v>
      </c>
      <c r="F187" s="9">
        <f t="shared" si="29"/>
        <v>8.1499711402215347</v>
      </c>
      <c r="G187" s="3">
        <v>2023</v>
      </c>
      <c r="H187" s="7" t="s">
        <v>15</v>
      </c>
      <c r="I187" s="8">
        <f t="shared" ref="I187:L190" si="30">(I75/I62-1)*100</f>
        <v>5.027266820488685</v>
      </c>
      <c r="J187" s="8">
        <f t="shared" si="30"/>
        <v>-7.3896366210138726</v>
      </c>
      <c r="K187" s="8">
        <f t="shared" si="30"/>
        <v>-9.2840351518053374</v>
      </c>
      <c r="L187" s="8">
        <f t="shared" si="30"/>
        <v>0.41266402237409849</v>
      </c>
    </row>
    <row r="188" spans="1:12" ht="13.5" hidden="1" customHeight="1">
      <c r="A188" s="3"/>
      <c r="B188" s="7" t="s">
        <v>16</v>
      </c>
      <c r="C188" s="9">
        <f t="shared" si="29"/>
        <v>3.7783665472416184</v>
      </c>
      <c r="D188" s="9">
        <f t="shared" si="29"/>
        <v>8.3914910957194842</v>
      </c>
      <c r="E188" s="9">
        <f t="shared" si="29"/>
        <v>11.134987231804971</v>
      </c>
      <c r="F188" s="9">
        <f t="shared" si="29"/>
        <v>8.7667200105390855</v>
      </c>
      <c r="G188" s="3"/>
      <c r="H188" s="7" t="s">
        <v>16</v>
      </c>
      <c r="I188" s="8">
        <f t="shared" si="30"/>
        <v>13.007021022922128</v>
      </c>
      <c r="J188" s="8">
        <f t="shared" si="30"/>
        <v>-1.3977428775923006</v>
      </c>
      <c r="K188" s="8">
        <f t="shared" si="30"/>
        <v>-5.7604456528401631</v>
      </c>
      <c r="L188" s="8">
        <f t="shared" si="30"/>
        <v>2.720594765401696</v>
      </c>
    </row>
    <row r="189" spans="1:12" ht="13.5" hidden="1" customHeight="1">
      <c r="A189" s="10"/>
      <c r="B189" s="11" t="s">
        <v>17</v>
      </c>
      <c r="C189" s="9">
        <f t="shared" si="29"/>
        <v>6.7413823436865083</v>
      </c>
      <c r="D189" s="9">
        <f t="shared" si="29"/>
        <v>7.7941533867672108</v>
      </c>
      <c r="E189" s="9">
        <f t="shared" si="29"/>
        <v>7.2626982863482681</v>
      </c>
      <c r="F189" s="9">
        <f t="shared" si="29"/>
        <v>10.313824163227769</v>
      </c>
      <c r="G189" s="10"/>
      <c r="H189" s="11" t="s">
        <v>17</v>
      </c>
      <c r="I189" s="8">
        <f t="shared" si="30"/>
        <v>13.293138216896661</v>
      </c>
      <c r="J189" s="8">
        <f t="shared" si="30"/>
        <v>4.0050608732578707</v>
      </c>
      <c r="K189" s="8">
        <f t="shared" si="30"/>
        <v>0.42281765676122074</v>
      </c>
      <c r="L189" s="8">
        <f t="shared" si="30"/>
        <v>8.0332359494791117</v>
      </c>
    </row>
    <row r="190" spans="1:12" ht="13.5" hidden="1" customHeight="1">
      <c r="A190" s="10"/>
      <c r="B190" s="11" t="s">
        <v>18</v>
      </c>
      <c r="C190" s="9">
        <f t="shared" si="29"/>
        <v>3.3800435235140203</v>
      </c>
      <c r="D190" s="9">
        <f t="shared" si="29"/>
        <v>12.691974158213103</v>
      </c>
      <c r="E190" s="9">
        <f t="shared" si="29"/>
        <v>6.955536197293366</v>
      </c>
      <c r="F190" s="9">
        <f t="shared" si="29"/>
        <v>5.1594350978443115</v>
      </c>
      <c r="G190" s="10"/>
      <c r="H190" s="11" t="s">
        <v>18</v>
      </c>
      <c r="I190" s="8">
        <f t="shared" si="30"/>
        <v>3.250180161285332</v>
      </c>
      <c r="J190" s="8">
        <f t="shared" si="30"/>
        <v>1.1266859213451275</v>
      </c>
      <c r="K190" s="8">
        <f t="shared" si="30"/>
        <v>0.31620362702526883</v>
      </c>
      <c r="L190" s="8">
        <f t="shared" si="30"/>
        <v>6.0250384588203865</v>
      </c>
    </row>
    <row r="191" spans="1:12" ht="13.5" hidden="1" customHeight="1">
      <c r="A191" s="10"/>
      <c r="B191" s="11" t="s">
        <v>19</v>
      </c>
      <c r="C191" s="9">
        <f t="shared" ref="C191:F191" si="31">(C79/C66-1)*100</f>
        <v>5.2957786480881008</v>
      </c>
      <c r="D191" s="9">
        <f t="shared" si="31"/>
        <v>11.274235857935855</v>
      </c>
      <c r="E191" s="9">
        <f t="shared" si="31"/>
        <v>12.110153334562646</v>
      </c>
      <c r="F191" s="9">
        <f t="shared" si="31"/>
        <v>7.9718883939061458</v>
      </c>
      <c r="G191" s="10"/>
      <c r="H191" s="11" t="s">
        <v>19</v>
      </c>
      <c r="I191" s="8">
        <f t="shared" ref="I191:L191" si="32">(I79/I66-1)*100</f>
        <v>5.8153834072790733</v>
      </c>
      <c r="J191" s="8">
        <f t="shared" si="32"/>
        <v>4.2476679368798065</v>
      </c>
      <c r="K191" s="8">
        <f t="shared" si="32"/>
        <v>1.1618750268004074</v>
      </c>
      <c r="L191" s="8">
        <f t="shared" si="32"/>
        <v>8.7298345058375979</v>
      </c>
    </row>
    <row r="192" spans="1:12" ht="13.5" hidden="1" customHeight="1">
      <c r="A192" s="10"/>
      <c r="B192" s="11" t="s">
        <v>20</v>
      </c>
      <c r="C192" s="9">
        <f t="shared" ref="C192:F192" si="33">(C80/C67-1)*100</f>
        <v>4.4850133812775583</v>
      </c>
      <c r="D192" s="9">
        <f t="shared" si="33"/>
        <v>12.539706520196447</v>
      </c>
      <c r="E192" s="9">
        <f t="shared" si="33"/>
        <v>8.6633539654040082</v>
      </c>
      <c r="F192" s="9">
        <f t="shared" si="33"/>
        <v>6.0872463615675665</v>
      </c>
      <c r="G192" s="10"/>
      <c r="H192" s="11" t="s">
        <v>20</v>
      </c>
      <c r="I192" s="8">
        <f t="shared" ref="I192:L192" si="34">(I80/I67-1)*100</f>
        <v>2.5323746394899649</v>
      </c>
      <c r="J192" s="8">
        <f t="shared" si="34"/>
        <v>-1.384717555006354</v>
      </c>
      <c r="K192" s="8">
        <f t="shared" si="34"/>
        <v>4.7431025738500665</v>
      </c>
      <c r="L192" s="8">
        <f t="shared" si="34"/>
        <v>8.4734110545197971</v>
      </c>
    </row>
    <row r="193" spans="1:14" ht="13.5" hidden="1" customHeight="1">
      <c r="A193" s="10"/>
      <c r="B193" s="11" t="s">
        <v>21</v>
      </c>
      <c r="C193" s="9">
        <f t="shared" ref="C193:F193" si="35">(C81/C68-1)*100</f>
        <v>6.6189891138277446</v>
      </c>
      <c r="D193" s="9">
        <f t="shared" si="35"/>
        <v>13.057623896733705</v>
      </c>
      <c r="E193" s="9">
        <f t="shared" si="35"/>
        <v>10.053028164535815</v>
      </c>
      <c r="F193" s="9">
        <f t="shared" si="35"/>
        <v>7.4756470975543055</v>
      </c>
      <c r="G193" s="10"/>
      <c r="H193" s="11" t="s">
        <v>21</v>
      </c>
      <c r="I193" s="8">
        <f t="shared" ref="I193:L193" si="36">(I81/I68-1)*100</f>
        <v>-5.1647387142761403E-2</v>
      </c>
      <c r="J193" s="8">
        <f t="shared" si="36"/>
        <v>0.89051530313040139</v>
      </c>
      <c r="K193" s="8">
        <f t="shared" si="36"/>
        <v>12.110440693643199</v>
      </c>
      <c r="L193" s="8">
        <f t="shared" si="36"/>
        <v>7.5745460587211655</v>
      </c>
    </row>
    <row r="194" spans="1:14" ht="13.5" hidden="1" customHeight="1">
      <c r="A194" s="60"/>
      <c r="B194" s="11" t="s">
        <v>30</v>
      </c>
      <c r="C194" s="9">
        <f t="shared" ref="C194:F194" si="37">(C82/C69-1)*100</f>
        <v>6.0777220819993483</v>
      </c>
      <c r="D194" s="9">
        <f t="shared" si="37"/>
        <v>10.215704077986199</v>
      </c>
      <c r="E194" s="9">
        <f t="shared" si="37"/>
        <v>10.916644734981995</v>
      </c>
      <c r="F194" s="9">
        <f t="shared" si="37"/>
        <v>7.6474280806274608</v>
      </c>
      <c r="G194" s="60"/>
      <c r="H194" s="11" t="s">
        <v>30</v>
      </c>
      <c r="I194" s="8">
        <f t="shared" ref="I194:L194" si="38">(I82/I69-1)*100</f>
        <v>3.1507864061034896</v>
      </c>
      <c r="J194" s="8">
        <f t="shared" si="38"/>
        <v>-0.40093727454529882</v>
      </c>
      <c r="K194" s="8">
        <f t="shared" si="38"/>
        <v>8.5095824809554124</v>
      </c>
      <c r="L194" s="8">
        <f t="shared" si="38"/>
        <v>5.342133412998451</v>
      </c>
    </row>
    <row r="195" spans="1:14" ht="13.5" hidden="1" customHeight="1">
      <c r="A195" s="60"/>
      <c r="B195" s="11" t="s">
        <v>31</v>
      </c>
      <c r="C195" s="9">
        <f t="shared" ref="C195:F195" si="39">(C83/C70-1)*100</f>
        <v>5.741230734817071</v>
      </c>
      <c r="D195" s="9">
        <f t="shared" si="39"/>
        <v>5.16441551732707</v>
      </c>
      <c r="E195" s="9">
        <f t="shared" si="39"/>
        <v>11.694646121749241</v>
      </c>
      <c r="F195" s="9">
        <f t="shared" si="39"/>
        <v>6.5023248818553592</v>
      </c>
      <c r="G195" s="60"/>
      <c r="H195" s="11" t="s">
        <v>31</v>
      </c>
      <c r="I195" s="8">
        <f t="shared" ref="I195:L195" si="40">(I83/I70-1)*100</f>
        <v>2.088018660447033</v>
      </c>
      <c r="J195" s="8">
        <f t="shared" si="40"/>
        <v>1.7011165363319147</v>
      </c>
      <c r="K195" s="8">
        <f t="shared" si="40"/>
        <v>8.8964531217283529</v>
      </c>
      <c r="L195" s="8">
        <f t="shared" si="40"/>
        <v>5.3112408136980038</v>
      </c>
    </row>
    <row r="196" spans="1:14" ht="12.75" hidden="1" customHeight="1">
      <c r="A196" s="60"/>
      <c r="B196" s="11" t="s">
        <v>24</v>
      </c>
      <c r="C196" s="9">
        <f t="shared" ref="C196:F196" si="41">(C84/C71-1)*100</f>
        <v>4.6879282328529115</v>
      </c>
      <c r="D196" s="9">
        <f t="shared" si="41"/>
        <v>1.9552886567363759</v>
      </c>
      <c r="E196" s="9">
        <f t="shared" si="41"/>
        <v>8.9124638098616593</v>
      </c>
      <c r="F196" s="9">
        <f t="shared" si="41"/>
        <v>2.0342524738103718</v>
      </c>
      <c r="G196" s="60"/>
      <c r="H196" s="11" t="s">
        <v>24</v>
      </c>
      <c r="I196" s="8">
        <f t="shared" ref="I196:L196" si="42">(I84/I71-1)*100</f>
        <v>2.9781874185151436</v>
      </c>
      <c r="J196" s="8">
        <f t="shared" si="42"/>
        <v>3.8585845388199536</v>
      </c>
      <c r="K196" s="8">
        <f t="shared" si="42"/>
        <v>6.5452361676784365</v>
      </c>
      <c r="L196" s="8">
        <f t="shared" si="42"/>
        <v>4.4731374425594828</v>
      </c>
    </row>
    <row r="197" spans="1:14" ht="12.75" hidden="1" customHeight="1">
      <c r="A197" s="3"/>
      <c r="B197" s="11" t="s">
        <v>25</v>
      </c>
      <c r="C197" s="9">
        <f t="shared" ref="C197:F197" si="43">(C85/C72-1)*100</f>
        <v>5.8221842579526673</v>
      </c>
      <c r="D197" s="9">
        <f t="shared" si="43"/>
        <v>4.0543143522756342</v>
      </c>
      <c r="E197" s="9">
        <f t="shared" si="43"/>
        <v>10.029651664542016</v>
      </c>
      <c r="F197" s="9">
        <f t="shared" si="43"/>
        <v>2.2166607668564264</v>
      </c>
      <c r="G197" s="3"/>
      <c r="H197" s="11" t="s">
        <v>25</v>
      </c>
      <c r="I197" s="8">
        <f t="shared" ref="I197:L197" si="44">(I85/I72-1)*100</f>
        <v>3.6604210691207451</v>
      </c>
      <c r="J197" s="8">
        <f t="shared" si="44"/>
        <v>3.3703213987814395</v>
      </c>
      <c r="K197" s="8">
        <f t="shared" si="44"/>
        <v>9.8766200196170217</v>
      </c>
      <c r="L197" s="8">
        <f t="shared" si="44"/>
        <v>2.5652564600050498</v>
      </c>
    </row>
    <row r="198" spans="1:14" ht="12.75" hidden="1" customHeight="1">
      <c r="A198" s="3"/>
      <c r="B198" s="11" t="s">
        <v>26</v>
      </c>
      <c r="C198" s="9">
        <f t="shared" ref="C198:F198" si="45">(C86/C73-1)*100</f>
        <v>3.3989404583501415</v>
      </c>
      <c r="D198" s="9">
        <f t="shared" si="45"/>
        <v>0.75762400600101198</v>
      </c>
      <c r="E198" s="9">
        <f t="shared" si="45"/>
        <v>6.4899690379932151</v>
      </c>
      <c r="F198" s="9">
        <f t="shared" si="45"/>
        <v>0.38535163640236458</v>
      </c>
      <c r="G198" s="3"/>
      <c r="H198" s="11" t="s">
        <v>26</v>
      </c>
      <c r="I198" s="8">
        <f t="shared" ref="I198:L198" si="46">(I86/I73-1)*100</f>
        <v>3.3445408960427248</v>
      </c>
      <c r="J198" s="8">
        <f t="shared" si="46"/>
        <v>7.7732925375695316E-2</v>
      </c>
      <c r="K198" s="8">
        <f t="shared" si="46"/>
        <v>6.7066235687269105</v>
      </c>
      <c r="L198" s="8">
        <f t="shared" si="46"/>
        <v>1.0851218769179605</v>
      </c>
    </row>
    <row r="199" spans="1:14" ht="12.75" customHeight="1">
      <c r="A199" s="101">
        <v>2019</v>
      </c>
      <c r="B199" s="11"/>
      <c r="C199" s="9">
        <v>4.6284129937344005</v>
      </c>
      <c r="D199" s="9">
        <v>3.5563204413849121</v>
      </c>
      <c r="E199" s="9">
        <v>5.4296630588857511</v>
      </c>
      <c r="F199" s="9">
        <v>6.8759093396117237</v>
      </c>
      <c r="G199" s="101">
        <v>2019</v>
      </c>
      <c r="H199" s="11"/>
      <c r="I199" s="8">
        <v>6.8570287487756332</v>
      </c>
      <c r="J199" s="8">
        <v>1.3197460259912788</v>
      </c>
      <c r="K199" s="8">
        <v>3.8338166936548959</v>
      </c>
      <c r="L199" s="8">
        <v>4.2176331105020211</v>
      </c>
    </row>
    <row r="200" spans="1:14" ht="12.75" customHeight="1">
      <c r="A200" s="101">
        <v>2020</v>
      </c>
      <c r="B200" s="11"/>
      <c r="C200" s="9">
        <v>-5.1808013427136785</v>
      </c>
      <c r="D200" s="9">
        <v>-5.8386326230121739</v>
      </c>
      <c r="E200" s="9">
        <v>-0.2620602638205014</v>
      </c>
      <c r="F200" s="9">
        <v>2.8624197810414955</v>
      </c>
      <c r="G200" s="101">
        <v>2020</v>
      </c>
      <c r="H200" s="11"/>
      <c r="I200" s="8">
        <v>-0.65089864191931213</v>
      </c>
      <c r="J200" s="8">
        <v>-5.1512210395567166</v>
      </c>
      <c r="K200" s="8">
        <v>-12.100780384685677</v>
      </c>
      <c r="L200" s="8">
        <v>-0.74968167418127507</v>
      </c>
    </row>
    <row r="201" spans="1:14" ht="12.75" customHeight="1">
      <c r="A201" s="101">
        <v>2021</v>
      </c>
      <c r="B201" s="11"/>
      <c r="C201" s="9">
        <v>3.8411823759284971</v>
      </c>
      <c r="D201" s="9">
        <v>-8.0547812385329109</v>
      </c>
      <c r="E201" s="9">
        <v>1.4188339262746013</v>
      </c>
      <c r="F201" s="9">
        <v>4.5122641593289501</v>
      </c>
      <c r="G201" s="101">
        <v>2021</v>
      </c>
      <c r="H201" s="11"/>
      <c r="I201" s="8">
        <v>2.024706045644507</v>
      </c>
      <c r="J201" s="8">
        <v>3.9932274160298533</v>
      </c>
      <c r="K201" s="8">
        <v>5.9827465040703203</v>
      </c>
      <c r="L201" s="8">
        <v>9.4158826380371892</v>
      </c>
    </row>
    <row r="202" spans="1:14" ht="12.75" customHeight="1">
      <c r="A202" s="101">
        <v>2022</v>
      </c>
      <c r="B202" s="11"/>
      <c r="C202" s="9">
        <v>3.6102623053752012</v>
      </c>
      <c r="D202" s="9">
        <v>8.090108365001754</v>
      </c>
      <c r="E202" s="9">
        <v>8.4189962824753763</v>
      </c>
      <c r="F202" s="9">
        <v>2.3260962780729812</v>
      </c>
      <c r="G202" s="101">
        <v>2022</v>
      </c>
      <c r="H202" s="11"/>
      <c r="I202" s="8">
        <v>13.950209454834024</v>
      </c>
      <c r="J202" s="8">
        <v>4.6697952886454175</v>
      </c>
      <c r="K202" s="8">
        <v>-3.1114436001582675</v>
      </c>
      <c r="L202" s="8">
        <v>0.84406467943895791</v>
      </c>
    </row>
    <row r="203" spans="1:14">
      <c r="A203" s="101">
        <v>2023</v>
      </c>
      <c r="B203" s="7"/>
      <c r="C203" s="9">
        <v>4.68018641558578</v>
      </c>
      <c r="D203" s="9">
        <v>7.8375002759573533</v>
      </c>
      <c r="E203" s="9">
        <v>9.9691956827191461</v>
      </c>
      <c r="F203" s="9">
        <v>5.9762290763776917</v>
      </c>
      <c r="G203" s="101">
        <v>2023</v>
      </c>
      <c r="H203" s="7"/>
      <c r="I203" s="8">
        <v>4.6915122248799719</v>
      </c>
      <c r="J203" s="8">
        <v>0.66679284923378646</v>
      </c>
      <c r="K203" s="8">
        <v>3.5747051704339867</v>
      </c>
      <c r="L203" s="8">
        <v>5.0370438648890143</v>
      </c>
    </row>
    <row r="204" spans="1:14">
      <c r="A204" s="129">
        <v>2024</v>
      </c>
      <c r="B204" s="7"/>
      <c r="C204" s="31">
        <v>4.1463082517962704</v>
      </c>
      <c r="D204" s="31">
        <v>6.11701052152074</v>
      </c>
      <c r="E204" s="31">
        <v>7.8219911451365789</v>
      </c>
      <c r="F204" s="31">
        <v>6.0522300607731268</v>
      </c>
      <c r="G204" s="129">
        <v>2024</v>
      </c>
      <c r="H204" s="7"/>
      <c r="I204" s="36">
        <v>2.9641528562904398</v>
      </c>
      <c r="J204" s="36">
        <v>3.1031201702661519</v>
      </c>
      <c r="K204" s="36">
        <v>3.4159756886332531</v>
      </c>
      <c r="L204" s="36">
        <v>5.5925085059462418</v>
      </c>
      <c r="N204" s="65"/>
    </row>
    <row r="205" spans="1:14">
      <c r="A205" s="98"/>
      <c r="B205" s="7"/>
      <c r="C205" s="9"/>
      <c r="D205" s="9"/>
      <c r="E205" s="9"/>
      <c r="F205" s="9"/>
      <c r="G205" s="98"/>
      <c r="H205" s="7"/>
      <c r="I205" s="8"/>
      <c r="J205" s="8"/>
      <c r="K205" s="8"/>
      <c r="L205" s="8"/>
    </row>
    <row r="206" spans="1:14" ht="13.5" customHeight="1">
      <c r="A206" s="98">
        <v>2024</v>
      </c>
      <c r="B206" s="11" t="s">
        <v>15</v>
      </c>
      <c r="C206" s="9">
        <f t="shared" ref="C206:F206" si="47">(C95/C75-1)*100</f>
        <v>4.0150791809896669</v>
      </c>
      <c r="D206" s="9">
        <f t="shared" si="47"/>
        <v>1.4878851478897115</v>
      </c>
      <c r="E206" s="9">
        <f t="shared" si="47"/>
        <v>4.8073659054154172</v>
      </c>
      <c r="F206" s="9">
        <f t="shared" si="47"/>
        <v>3.4894760824823789</v>
      </c>
      <c r="G206" s="98">
        <v>2024</v>
      </c>
      <c r="H206" s="11" t="s">
        <v>15</v>
      </c>
      <c r="I206" s="8">
        <f t="shared" ref="I206:L206" si="48">(I95/I75-1)*100</f>
        <v>0.75199671667112167</v>
      </c>
      <c r="J206" s="8">
        <f t="shared" si="48"/>
        <v>1.0190074180322695</v>
      </c>
      <c r="K206" s="8">
        <f t="shared" si="48"/>
        <v>9.5103432306193447</v>
      </c>
      <c r="L206" s="8">
        <f t="shared" si="48"/>
        <v>2.6197484883420108</v>
      </c>
    </row>
    <row r="207" spans="1:14" ht="13.5" customHeight="1">
      <c r="A207" s="98"/>
      <c r="B207" s="7" t="s">
        <v>16</v>
      </c>
      <c r="C207" s="9">
        <f t="shared" ref="C207:F207" si="49">(C96/C76-1)*100</f>
        <v>4.3763198991188634</v>
      </c>
      <c r="D207" s="9">
        <f t="shared" si="49"/>
        <v>2.7557381276865911</v>
      </c>
      <c r="E207" s="9">
        <f t="shared" si="49"/>
        <v>6.3309871904077886</v>
      </c>
      <c r="F207" s="9">
        <f t="shared" si="49"/>
        <v>4.1987739109210054</v>
      </c>
      <c r="G207" s="98"/>
      <c r="H207" s="7" t="s">
        <v>16</v>
      </c>
      <c r="I207" s="8">
        <f t="shared" ref="I207:L207" si="50">(I96/I76-1)*100</f>
        <v>1.9781855780192759</v>
      </c>
      <c r="J207" s="8">
        <f t="shared" si="50"/>
        <v>-1.4198648538296887</v>
      </c>
      <c r="K207" s="8">
        <f t="shared" si="50"/>
        <v>9.3043598873733924</v>
      </c>
      <c r="L207" s="8">
        <f t="shared" si="50"/>
        <v>3.7606723221507377</v>
      </c>
    </row>
    <row r="208" spans="1:14" ht="13.5" customHeight="1">
      <c r="A208" s="10"/>
      <c r="B208" s="11" t="s">
        <v>17</v>
      </c>
      <c r="C208" s="9">
        <f t="shared" ref="C208:F208" si="51">(C97/C77-1)*100</f>
        <v>2.2426059445695978</v>
      </c>
      <c r="D208" s="9">
        <f t="shared" si="51"/>
        <v>2.8515731737356331</v>
      </c>
      <c r="E208" s="9">
        <f t="shared" si="51"/>
        <v>3.903281017031679</v>
      </c>
      <c r="F208" s="9">
        <f t="shared" si="51"/>
        <v>6.1631352391843253</v>
      </c>
      <c r="G208" s="10"/>
      <c r="H208" s="11" t="s">
        <v>17</v>
      </c>
      <c r="I208" s="8">
        <f t="shared" ref="I208:L208" si="52">(I97/I77-1)*100</f>
        <v>0.53446855175314223</v>
      </c>
      <c r="J208" s="8">
        <f t="shared" si="52"/>
        <v>-1.9479335553879484</v>
      </c>
      <c r="K208" s="8">
        <f t="shared" si="52"/>
        <v>3.0481877195317031</v>
      </c>
      <c r="L208" s="8">
        <f t="shared" si="52"/>
        <v>0.60055319446894462</v>
      </c>
    </row>
    <row r="209" spans="1:12" ht="13.5" customHeight="1">
      <c r="A209" s="10"/>
      <c r="B209" s="11" t="s">
        <v>18</v>
      </c>
      <c r="C209" s="9">
        <f t="shared" ref="C209:F209" si="53">(C98/C78-1)*100</f>
        <v>2.7026876454875781</v>
      </c>
      <c r="D209" s="9">
        <f t="shared" si="53"/>
        <v>4.4123790892291348</v>
      </c>
      <c r="E209" s="9">
        <f t="shared" si="53"/>
        <v>7.6620399852757259</v>
      </c>
      <c r="F209" s="9">
        <f t="shared" si="53"/>
        <v>7.0865527029027264</v>
      </c>
      <c r="G209" s="10"/>
      <c r="H209" s="11" t="s">
        <v>18</v>
      </c>
      <c r="I209" s="8">
        <f t="shared" ref="I209:L209" si="54">(I98/I78-1)*100</f>
        <v>0.78233424480889102</v>
      </c>
      <c r="J209" s="8">
        <f t="shared" si="54"/>
        <v>-3.6103272235236572</v>
      </c>
      <c r="K209" s="8">
        <f t="shared" si="54"/>
        <v>3.3436545066825918</v>
      </c>
      <c r="L209" s="8">
        <f t="shared" si="54"/>
        <v>2.6680846913012202</v>
      </c>
    </row>
    <row r="210" spans="1:12" ht="13.5" customHeight="1">
      <c r="A210" s="10"/>
      <c r="B210" s="11" t="s">
        <v>19</v>
      </c>
      <c r="C210" s="9">
        <f t="shared" ref="C210:F210" si="55">(C99/C79-1)*100</f>
        <v>3.3633900869956213</v>
      </c>
      <c r="D210" s="9">
        <f t="shared" si="55"/>
        <v>3.4421840216657174</v>
      </c>
      <c r="E210" s="9">
        <f t="shared" si="55"/>
        <v>4.269701467778142</v>
      </c>
      <c r="F210" s="9">
        <f t="shared" si="55"/>
        <v>6.6685000861986143</v>
      </c>
      <c r="G210" s="10"/>
      <c r="H210" s="11" t="s">
        <v>19</v>
      </c>
      <c r="I210" s="8">
        <f t="shared" ref="I210:L210" si="56">(I99/I79-1)*100</f>
        <v>3.4175989036612453</v>
      </c>
      <c r="J210" s="8">
        <f t="shared" si="56"/>
        <v>-2.1987237108994862</v>
      </c>
      <c r="K210" s="8">
        <f t="shared" si="56"/>
        <v>3.4700782872592706</v>
      </c>
      <c r="L210" s="8">
        <f t="shared" si="56"/>
        <v>3.0474719997529709</v>
      </c>
    </row>
    <row r="211" spans="1:12" ht="13.5" customHeight="1">
      <c r="A211" s="10"/>
      <c r="B211" s="11" t="s">
        <v>20</v>
      </c>
      <c r="C211" s="9">
        <f t="shared" ref="C211:F211" si="57">(C100/C80-1)*100</f>
        <v>3.2262041354314208</v>
      </c>
      <c r="D211" s="9">
        <f t="shared" si="57"/>
        <v>5.3216437742064082</v>
      </c>
      <c r="E211" s="9">
        <f t="shared" si="57"/>
        <v>8.7001226403775611</v>
      </c>
      <c r="F211" s="9">
        <f t="shared" si="57"/>
        <v>8.1733102502095534</v>
      </c>
      <c r="G211" s="10"/>
      <c r="H211" s="11" t="s">
        <v>20</v>
      </c>
      <c r="I211" s="8">
        <f t="shared" ref="I211:L211" si="58">(I100/I80-1)*100</f>
        <v>2.8370042740150536</v>
      </c>
      <c r="J211" s="8">
        <f t="shared" si="58"/>
        <v>-0.48636849200340837</v>
      </c>
      <c r="K211" s="8">
        <f t="shared" si="58"/>
        <v>0.72258465565138152</v>
      </c>
      <c r="L211" s="8">
        <f t="shared" si="58"/>
        <v>5.0401972543050677</v>
      </c>
    </row>
    <row r="212" spans="1:12" ht="13.5" customHeight="1">
      <c r="A212" s="10"/>
      <c r="B212" s="11" t="s">
        <v>21</v>
      </c>
      <c r="C212" s="9">
        <f t="shared" ref="C212:F212" si="59">(C101/C81-1)*100</f>
        <v>5.248566337601579</v>
      </c>
      <c r="D212" s="9">
        <f t="shared" si="59"/>
        <v>9.2342661911842825</v>
      </c>
      <c r="E212" s="9">
        <f t="shared" si="59"/>
        <v>7.9449465042174428</v>
      </c>
      <c r="F212" s="9">
        <f t="shared" si="59"/>
        <v>9.0359660171656095</v>
      </c>
      <c r="G212" s="10"/>
      <c r="H212" s="11" t="s">
        <v>21</v>
      </c>
      <c r="I212" s="8">
        <f t="shared" ref="I212:L212" si="60">(I101/I81-1)*100</f>
        <v>6.4071200837140463</v>
      </c>
      <c r="J212" s="8">
        <f t="shared" si="60"/>
        <v>8.8101695849535986</v>
      </c>
      <c r="K212" s="8">
        <f t="shared" si="60"/>
        <v>-0.67052456519522963</v>
      </c>
      <c r="L212" s="8">
        <f t="shared" si="60"/>
        <v>8.9757109921494216</v>
      </c>
    </row>
    <row r="213" spans="1:12" ht="13.5" customHeight="1">
      <c r="A213" s="60"/>
      <c r="B213" s="11" t="s">
        <v>22</v>
      </c>
      <c r="C213" s="9">
        <f t="shared" ref="C213:F213" si="61">(C102/C82-1)*100</f>
        <v>3.8342289575173272</v>
      </c>
      <c r="D213" s="9">
        <f t="shared" si="61"/>
        <v>8.9908328420876149</v>
      </c>
      <c r="E213" s="9">
        <f t="shared" si="61"/>
        <v>9.1328791607650182</v>
      </c>
      <c r="F213" s="9">
        <f t="shared" si="61"/>
        <v>6.1906734984619183</v>
      </c>
      <c r="G213" s="60"/>
      <c r="H213" s="11" t="s">
        <v>22</v>
      </c>
      <c r="I213" s="8">
        <f t="shared" ref="I213:L213" si="62">(I102/I82-1)*100</f>
        <v>4.4636818945512635</v>
      </c>
      <c r="J213" s="8">
        <f t="shared" si="62"/>
        <v>6.3598740318653091</v>
      </c>
      <c r="K213" s="8">
        <f t="shared" si="62"/>
        <v>-1.0952589776417221</v>
      </c>
      <c r="L213" s="8">
        <f t="shared" si="62"/>
        <v>7.5087595464882639</v>
      </c>
    </row>
    <row r="214" spans="1:12" ht="13.5" customHeight="1">
      <c r="A214" s="60"/>
      <c r="B214" s="11" t="s">
        <v>23</v>
      </c>
      <c r="C214" s="9">
        <f t="shared" ref="C214:F214" si="63">(C103/C83-1)*100</f>
        <v>4.8014212518763477</v>
      </c>
      <c r="D214" s="9">
        <f t="shared" si="63"/>
        <v>11.736209803947739</v>
      </c>
      <c r="E214" s="9">
        <f t="shared" si="63"/>
        <v>5.4102084694258812</v>
      </c>
      <c r="F214" s="9">
        <f t="shared" si="63"/>
        <v>6.8900261533481943</v>
      </c>
      <c r="G214" s="60"/>
      <c r="H214" s="11" t="s">
        <v>23</v>
      </c>
      <c r="I214" s="8">
        <f t="shared" ref="I214:L214" si="64">(I103/I83-1)*100</f>
        <v>5.4383237005304785</v>
      </c>
      <c r="J214" s="8">
        <f t="shared" si="64"/>
        <v>7.6713627789950944</v>
      </c>
      <c r="K214" s="8">
        <f t="shared" si="64"/>
        <v>0.44664638558535863</v>
      </c>
      <c r="L214" s="8">
        <f t="shared" si="64"/>
        <v>7.7890159500120681</v>
      </c>
    </row>
    <row r="215" spans="1:12" ht="12.75" customHeight="1">
      <c r="A215" s="60"/>
      <c r="B215" s="11" t="s">
        <v>24</v>
      </c>
      <c r="C215" s="9">
        <f t="shared" ref="C215:F215" si="65">(C104/C84-1)*100</f>
        <v>6.1389970460037802</v>
      </c>
      <c r="D215" s="9">
        <f t="shared" si="65"/>
        <v>10.951072676832997</v>
      </c>
      <c r="E215" s="9">
        <f t="shared" si="65"/>
        <v>9.3708791102502289</v>
      </c>
      <c r="F215" s="9">
        <f t="shared" si="65"/>
        <v>7.640541579310467</v>
      </c>
      <c r="G215" s="60"/>
      <c r="H215" s="11" t="s">
        <v>24</v>
      </c>
      <c r="I215" s="8">
        <f t="shared" ref="I215:L215" si="66">(I104/I84-1)*100</f>
        <v>3.5649280844664233</v>
      </c>
      <c r="J215" s="8">
        <f t="shared" si="66"/>
        <v>8.0407458300181709</v>
      </c>
      <c r="K215" s="8">
        <f t="shared" si="66"/>
        <v>5.5964517081452003</v>
      </c>
      <c r="L215" s="8">
        <f t="shared" si="66"/>
        <v>7.4208719622490538</v>
      </c>
    </row>
    <row r="216" spans="1:12" ht="12.75" customHeight="1">
      <c r="A216" s="98"/>
      <c r="B216" s="11" t="s">
        <v>25</v>
      </c>
      <c r="C216" s="9">
        <f t="shared" ref="C216:F216" si="67">(C105/C85-1)*100</f>
        <v>4.6875214840550239</v>
      </c>
      <c r="D216" s="9">
        <f t="shared" si="67"/>
        <v>5.1892069474265723</v>
      </c>
      <c r="E216" s="9">
        <f t="shared" si="67"/>
        <v>13.927117697485535</v>
      </c>
      <c r="F216" s="9">
        <f t="shared" si="67"/>
        <v>2.9009541802540451</v>
      </c>
      <c r="G216" s="98"/>
      <c r="H216" s="11" t="s">
        <v>25</v>
      </c>
      <c r="I216" s="8">
        <f t="shared" ref="I216:L216" si="68">(I105/I85-1)*100</f>
        <v>3.1718881619449801</v>
      </c>
      <c r="J216" s="8">
        <f t="shared" si="68"/>
        <v>7.8328659420044744</v>
      </c>
      <c r="K216" s="8">
        <f t="shared" si="68"/>
        <v>3.9270531990132307</v>
      </c>
      <c r="L216" s="8">
        <f t="shared" si="68"/>
        <v>7.3300497959320587</v>
      </c>
    </row>
    <row r="217" spans="1:12" ht="12.75" customHeight="1">
      <c r="A217" s="98"/>
      <c r="B217" s="118" t="s">
        <v>26</v>
      </c>
      <c r="C217" s="9">
        <f t="shared" ref="C217:F217" si="69">(C106/C86-1)*100</f>
        <v>5.049045689084064</v>
      </c>
      <c r="D217" s="9">
        <f t="shared" si="69"/>
        <v>7.4900234584682313</v>
      </c>
      <c r="E217" s="9">
        <f t="shared" si="69"/>
        <v>12.03171969531105</v>
      </c>
      <c r="F217" s="9">
        <f t="shared" si="69"/>
        <v>4.4867073697581361</v>
      </c>
      <c r="G217" s="98"/>
      <c r="H217" s="118" t="s">
        <v>26</v>
      </c>
      <c r="I217" s="8">
        <f t="shared" ref="I217:L217" si="70">(I106/I86-1)*100</f>
        <v>2.2345196663933198</v>
      </c>
      <c r="J217" s="8">
        <f t="shared" si="70"/>
        <v>6.8792958134324955</v>
      </c>
      <c r="K217" s="8">
        <f t="shared" si="70"/>
        <v>5.0423509471299255</v>
      </c>
      <c r="L217" s="8">
        <f t="shared" si="70"/>
        <v>10.25691091553027</v>
      </c>
    </row>
    <row r="218" spans="1:12">
      <c r="A218" s="60"/>
      <c r="B218" s="105"/>
      <c r="C218" s="57"/>
      <c r="D218" s="57"/>
      <c r="E218" s="57"/>
      <c r="F218" s="57"/>
      <c r="G218" s="61"/>
      <c r="H218" s="105"/>
      <c r="I218" s="57"/>
      <c r="J218" s="57"/>
      <c r="K218" s="57"/>
      <c r="L218" s="57"/>
    </row>
    <row r="219" spans="1:12" ht="13.5" customHeight="1">
      <c r="A219" s="100">
        <v>2025</v>
      </c>
      <c r="B219" s="118" t="s">
        <v>157</v>
      </c>
      <c r="C219" s="9">
        <f t="shared" ref="C219:F219" si="71">(C108/C95-1)*100</f>
        <v>4.4665514407570939</v>
      </c>
      <c r="D219" s="9">
        <f t="shared" si="71"/>
        <v>4.4805691777799694</v>
      </c>
      <c r="E219" s="9">
        <f t="shared" si="71"/>
        <v>5.8937877823955764</v>
      </c>
      <c r="F219" s="9">
        <f t="shared" si="71"/>
        <v>2.3061544829718894</v>
      </c>
      <c r="G219" s="100">
        <v>2025</v>
      </c>
      <c r="H219" s="118" t="s">
        <v>157</v>
      </c>
      <c r="I219" s="8">
        <f t="shared" ref="I219:L219" si="72">(I108/I95-1)*100</f>
        <v>3.733063931435443</v>
      </c>
      <c r="J219" s="8">
        <f t="shared" si="72"/>
        <v>11.132059598322863</v>
      </c>
      <c r="K219" s="8">
        <f t="shared" si="72"/>
        <v>3.41081722939367</v>
      </c>
      <c r="L219" s="8">
        <f t="shared" si="72"/>
        <v>7.8449902384904346</v>
      </c>
    </row>
    <row r="220" spans="1:12" ht="13.5" customHeight="1">
      <c r="A220" s="100"/>
      <c r="B220" s="118" t="s">
        <v>147</v>
      </c>
      <c r="C220" s="9">
        <f t="shared" ref="C220:F220" si="73">(C109/C96-1)*100</f>
        <v>4.863577717090628</v>
      </c>
      <c r="D220" s="9">
        <f t="shared" si="73"/>
        <v>5.7480046094907866</v>
      </c>
      <c r="E220" s="9">
        <f t="shared" si="73"/>
        <v>2.7968301326795508</v>
      </c>
      <c r="F220" s="9">
        <f t="shared" si="73"/>
        <v>3.404575689821554</v>
      </c>
      <c r="G220" s="100"/>
      <c r="H220" s="118" t="s">
        <v>147</v>
      </c>
      <c r="I220" s="8">
        <f t="shared" ref="I220:L220" si="74">(I109/I96-1)*100</f>
        <v>3.8714052475094629</v>
      </c>
      <c r="J220" s="8">
        <f t="shared" si="74"/>
        <v>11.91646456470432</v>
      </c>
      <c r="K220" s="8">
        <f t="shared" si="74"/>
        <v>3.8495871867758824</v>
      </c>
      <c r="L220" s="8">
        <f t="shared" si="74"/>
        <v>9.6153170986945646</v>
      </c>
    </row>
    <row r="221" spans="1:12" ht="13.5" hidden="1" customHeight="1">
      <c r="A221" s="100"/>
      <c r="B221" s="11" t="s">
        <v>148</v>
      </c>
      <c r="C221" s="9">
        <f t="shared" ref="C221:F221" si="75">(C110/C97-1)*100</f>
        <v>-100</v>
      </c>
      <c r="D221" s="9">
        <f t="shared" si="75"/>
        <v>-100</v>
      </c>
      <c r="E221" s="9">
        <f t="shared" si="75"/>
        <v>-100</v>
      </c>
      <c r="F221" s="9">
        <f t="shared" si="75"/>
        <v>-100</v>
      </c>
      <c r="G221" s="100"/>
      <c r="H221" s="11" t="s">
        <v>148</v>
      </c>
      <c r="I221" s="8">
        <f t="shared" ref="I221:L221" si="76">(I110/I97-1)*100</f>
        <v>-100</v>
      </c>
      <c r="J221" s="8">
        <f t="shared" si="76"/>
        <v>-100</v>
      </c>
      <c r="K221" s="8">
        <f t="shared" si="76"/>
        <v>-100</v>
      </c>
      <c r="L221" s="8">
        <f t="shared" si="76"/>
        <v>-100</v>
      </c>
    </row>
    <row r="222" spans="1:12" ht="13.5" hidden="1" customHeight="1">
      <c r="A222" s="100"/>
      <c r="B222" s="11" t="s">
        <v>149</v>
      </c>
      <c r="C222" s="9">
        <f t="shared" ref="C222:F222" si="77">(C111/C98-1)*100</f>
        <v>-100</v>
      </c>
      <c r="D222" s="9">
        <f t="shared" si="77"/>
        <v>-100</v>
      </c>
      <c r="E222" s="9">
        <f t="shared" si="77"/>
        <v>-100</v>
      </c>
      <c r="F222" s="9">
        <f t="shared" si="77"/>
        <v>-100</v>
      </c>
      <c r="G222" s="100"/>
      <c r="H222" s="11" t="s">
        <v>149</v>
      </c>
      <c r="I222" s="8">
        <f t="shared" ref="I222:L222" si="78">(I111/I98-1)*100</f>
        <v>-100</v>
      </c>
      <c r="J222" s="8">
        <f t="shared" si="78"/>
        <v>-100</v>
      </c>
      <c r="K222" s="8">
        <f t="shared" si="78"/>
        <v>-100</v>
      </c>
      <c r="L222" s="8">
        <f t="shared" si="78"/>
        <v>-100</v>
      </c>
    </row>
    <row r="223" spans="1:12" ht="13.5" hidden="1" customHeight="1">
      <c r="A223" s="100"/>
      <c r="B223" s="11" t="s">
        <v>150</v>
      </c>
      <c r="C223" s="9">
        <f t="shared" ref="C223:F223" si="79">(C112/C99-1)*100</f>
        <v>-100</v>
      </c>
      <c r="D223" s="9">
        <f t="shared" si="79"/>
        <v>-100</v>
      </c>
      <c r="E223" s="9">
        <f t="shared" si="79"/>
        <v>-100</v>
      </c>
      <c r="F223" s="9">
        <f t="shared" si="79"/>
        <v>-100</v>
      </c>
      <c r="G223" s="100"/>
      <c r="H223" s="11" t="s">
        <v>150</v>
      </c>
      <c r="I223" s="8">
        <f t="shared" ref="I223:L223" si="80">(I112/I99-1)*100</f>
        <v>-100</v>
      </c>
      <c r="J223" s="8">
        <f t="shared" si="80"/>
        <v>-100</v>
      </c>
      <c r="K223" s="8">
        <f t="shared" si="80"/>
        <v>-100</v>
      </c>
      <c r="L223" s="8">
        <f t="shared" si="80"/>
        <v>-100</v>
      </c>
    </row>
    <row r="224" spans="1:12" ht="13.5" hidden="1" customHeight="1">
      <c r="A224" s="100"/>
      <c r="B224" s="11" t="s">
        <v>151</v>
      </c>
      <c r="C224" s="9">
        <f t="shared" ref="C224:F224" si="81">(C113/C100-1)*100</f>
        <v>-100</v>
      </c>
      <c r="D224" s="9">
        <f t="shared" si="81"/>
        <v>-100</v>
      </c>
      <c r="E224" s="9">
        <f t="shared" si="81"/>
        <v>-100</v>
      </c>
      <c r="F224" s="9">
        <f t="shared" si="81"/>
        <v>-100</v>
      </c>
      <c r="G224" s="100"/>
      <c r="H224" s="11" t="s">
        <v>151</v>
      </c>
      <c r="I224" s="8">
        <f t="shared" ref="I224:L224" si="82">(I113/I100-1)*100</f>
        <v>-100</v>
      </c>
      <c r="J224" s="8">
        <f t="shared" si="82"/>
        <v>-100</v>
      </c>
      <c r="K224" s="8">
        <f t="shared" si="82"/>
        <v>-100</v>
      </c>
      <c r="L224" s="8">
        <f t="shared" si="82"/>
        <v>-100</v>
      </c>
    </row>
    <row r="225" spans="1:12" ht="13.5" hidden="1" customHeight="1">
      <c r="A225" s="100"/>
      <c r="B225" s="11" t="s">
        <v>152</v>
      </c>
      <c r="C225" s="9">
        <f t="shared" ref="C225:F225" si="83">(C114/C101-1)*100</f>
        <v>-100</v>
      </c>
      <c r="D225" s="9">
        <f t="shared" si="83"/>
        <v>-100</v>
      </c>
      <c r="E225" s="9">
        <f t="shared" si="83"/>
        <v>-100</v>
      </c>
      <c r="F225" s="9">
        <f t="shared" si="83"/>
        <v>-100</v>
      </c>
      <c r="G225" s="100"/>
      <c r="H225" s="11" t="s">
        <v>152</v>
      </c>
      <c r="I225" s="8">
        <f t="shared" ref="I225:L225" si="84">(I114/I101-1)*100</f>
        <v>-100</v>
      </c>
      <c r="J225" s="8">
        <f t="shared" si="84"/>
        <v>-100</v>
      </c>
      <c r="K225" s="8">
        <f t="shared" si="84"/>
        <v>-100</v>
      </c>
      <c r="L225" s="8">
        <f t="shared" si="84"/>
        <v>-100</v>
      </c>
    </row>
    <row r="226" spans="1:12" ht="13.5" hidden="1" customHeight="1">
      <c r="A226" s="7"/>
      <c r="B226" s="11" t="s">
        <v>153</v>
      </c>
      <c r="C226" s="9">
        <f t="shared" ref="C226:F226" si="85">(C115/C102-1)*100</f>
        <v>-100</v>
      </c>
      <c r="D226" s="9">
        <f t="shared" si="85"/>
        <v>-100</v>
      </c>
      <c r="E226" s="9">
        <f t="shared" si="85"/>
        <v>-100</v>
      </c>
      <c r="F226" s="9">
        <f t="shared" si="85"/>
        <v>-100</v>
      </c>
      <c r="G226" s="7"/>
      <c r="H226" s="11" t="s">
        <v>153</v>
      </c>
      <c r="I226" s="8">
        <f t="shared" ref="I226:L226" si="86">(I115/I102-1)*100</f>
        <v>-100</v>
      </c>
      <c r="J226" s="8">
        <f t="shared" si="86"/>
        <v>-100</v>
      </c>
      <c r="K226" s="8">
        <f t="shared" si="86"/>
        <v>-100</v>
      </c>
      <c r="L226" s="8">
        <f t="shared" si="86"/>
        <v>-100</v>
      </c>
    </row>
    <row r="227" spans="1:12" ht="13.5" hidden="1" customHeight="1">
      <c r="A227" s="7"/>
      <c r="B227" s="11" t="s">
        <v>154</v>
      </c>
      <c r="C227" s="9">
        <f t="shared" ref="C227:F227" si="87">(C116/C103-1)*100</f>
        <v>-100</v>
      </c>
      <c r="D227" s="9">
        <f t="shared" si="87"/>
        <v>-100</v>
      </c>
      <c r="E227" s="9">
        <f t="shared" si="87"/>
        <v>-100</v>
      </c>
      <c r="F227" s="9">
        <f t="shared" si="87"/>
        <v>-100</v>
      </c>
      <c r="G227" s="7"/>
      <c r="H227" s="11" t="s">
        <v>154</v>
      </c>
      <c r="I227" s="8">
        <f t="shared" ref="I227:L227" si="88">(I116/I103-1)*100</f>
        <v>-100</v>
      </c>
      <c r="J227" s="8">
        <f t="shared" si="88"/>
        <v>-100</v>
      </c>
      <c r="K227" s="8">
        <f t="shared" si="88"/>
        <v>-100</v>
      </c>
      <c r="L227" s="8">
        <f t="shared" si="88"/>
        <v>-100</v>
      </c>
    </row>
    <row r="228" spans="1:12" ht="12.75" hidden="1" customHeight="1">
      <c r="A228" s="100"/>
      <c r="B228" s="11" t="s">
        <v>155</v>
      </c>
      <c r="C228" s="9">
        <f t="shared" ref="C228:F228" si="89">(C117/C104-1)*100</f>
        <v>-100</v>
      </c>
      <c r="D228" s="9">
        <f t="shared" si="89"/>
        <v>-100</v>
      </c>
      <c r="E228" s="9">
        <f t="shared" si="89"/>
        <v>-100</v>
      </c>
      <c r="F228" s="9">
        <f t="shared" si="89"/>
        <v>-100</v>
      </c>
      <c r="G228" s="100"/>
      <c r="H228" s="11" t="s">
        <v>155</v>
      </c>
      <c r="I228" s="8">
        <f t="shared" ref="I228:L228" si="90">(I117/I104-1)*100</f>
        <v>-100</v>
      </c>
      <c r="J228" s="8">
        <f t="shared" si="90"/>
        <v>-100</v>
      </c>
      <c r="K228" s="8">
        <f t="shared" si="90"/>
        <v>-100</v>
      </c>
      <c r="L228" s="8">
        <f t="shared" si="90"/>
        <v>-100</v>
      </c>
    </row>
    <row r="229" spans="1:12" ht="12.75" hidden="1" customHeight="1">
      <c r="A229" s="100"/>
      <c r="B229" s="11" t="s">
        <v>156</v>
      </c>
      <c r="C229" s="9">
        <f t="shared" ref="C229:F229" si="91">(C118/C105-1)*100</f>
        <v>-100</v>
      </c>
      <c r="D229" s="9">
        <f t="shared" si="91"/>
        <v>-100</v>
      </c>
      <c r="E229" s="9">
        <f t="shared" si="91"/>
        <v>-100</v>
      </c>
      <c r="F229" s="9">
        <f t="shared" si="91"/>
        <v>-100</v>
      </c>
      <c r="G229" s="100"/>
      <c r="H229" s="11" t="s">
        <v>156</v>
      </c>
      <c r="I229" s="8">
        <f t="shared" ref="I229:L229" si="92">(I118/I105-1)*100</f>
        <v>-100</v>
      </c>
      <c r="J229" s="8">
        <f t="shared" si="92"/>
        <v>-100</v>
      </c>
      <c r="K229" s="8">
        <f t="shared" si="92"/>
        <v>-100</v>
      </c>
      <c r="L229" s="8">
        <f t="shared" si="92"/>
        <v>-100</v>
      </c>
    </row>
    <row r="230" spans="1:12" ht="12.75" hidden="1" customHeight="1">
      <c r="A230" s="100"/>
      <c r="B230" s="11" t="s">
        <v>135</v>
      </c>
      <c r="C230" s="9">
        <f t="shared" ref="C230:F230" si="93">(C119/C106-1)*100</f>
        <v>-100</v>
      </c>
      <c r="D230" s="9">
        <f t="shared" si="93"/>
        <v>-100</v>
      </c>
      <c r="E230" s="9">
        <f t="shared" si="93"/>
        <v>-100</v>
      </c>
      <c r="F230" s="9">
        <f t="shared" si="93"/>
        <v>-100</v>
      </c>
      <c r="G230" s="100"/>
      <c r="H230" s="11" t="s">
        <v>135</v>
      </c>
      <c r="I230" s="8">
        <f t="shared" ref="I230:L230" si="94">(I119/I106-1)*100</f>
        <v>-100</v>
      </c>
      <c r="J230" s="8">
        <f t="shared" si="94"/>
        <v>-100</v>
      </c>
      <c r="K230" s="8">
        <f t="shared" si="94"/>
        <v>-100</v>
      </c>
      <c r="L230" s="8">
        <f t="shared" si="94"/>
        <v>-100</v>
      </c>
    </row>
    <row r="231" spans="1:12">
      <c r="A231" s="60"/>
      <c r="B231" s="7"/>
      <c r="C231" s="57"/>
      <c r="D231" s="57"/>
      <c r="E231" s="57"/>
      <c r="F231" s="57"/>
      <c r="G231" s="61"/>
      <c r="H231" s="7"/>
      <c r="I231" s="57"/>
      <c r="J231" s="57"/>
      <c r="K231" s="57"/>
      <c r="L231" s="57"/>
    </row>
    <row r="232" spans="1:12" s="86" customFormat="1" ht="16.5" customHeight="1">
      <c r="A232" s="136" t="s">
        <v>71</v>
      </c>
      <c r="B232" s="136"/>
      <c r="C232" s="136"/>
      <c r="D232" s="136"/>
      <c r="E232" s="136"/>
      <c r="F232" s="136"/>
      <c r="G232" s="136" t="s">
        <v>72</v>
      </c>
      <c r="H232" s="136"/>
      <c r="I232" s="136"/>
      <c r="J232" s="136"/>
      <c r="K232" s="136"/>
      <c r="L232" s="136"/>
    </row>
    <row r="233" spans="1:12" ht="7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ht="14.4" hidden="1" customHeight="1">
      <c r="A234" s="3">
        <v>2018</v>
      </c>
      <c r="B234" s="7" t="s">
        <v>15</v>
      </c>
      <c r="C234" s="8">
        <v>1.2625704607672901</v>
      </c>
      <c r="D234" s="8">
        <v>-8.4927905780805695</v>
      </c>
      <c r="E234" s="8">
        <v>-0.852065927712232</v>
      </c>
      <c r="F234" s="8">
        <v>3.09673447145083</v>
      </c>
      <c r="G234" s="59">
        <v>2018</v>
      </c>
      <c r="H234" s="7" t="s">
        <v>15</v>
      </c>
      <c r="I234" s="8">
        <v>7.55280729866851</v>
      </c>
      <c r="J234" s="8">
        <v>0.65213540932278102</v>
      </c>
      <c r="K234" s="8">
        <v>-1.58789303049231</v>
      </c>
      <c r="L234" s="8">
        <v>16.0577605245307</v>
      </c>
    </row>
    <row r="235" spans="1:12" ht="14.4" hidden="1" customHeight="1">
      <c r="A235" s="10"/>
      <c r="B235" s="7" t="s">
        <v>16</v>
      </c>
      <c r="C235" s="8">
        <v>-4.0575625564526199</v>
      </c>
      <c r="D235" s="8">
        <v>9.6233942331245697</v>
      </c>
      <c r="E235" s="8">
        <v>7.6143793123452097</v>
      </c>
      <c r="F235" s="8">
        <v>-1.75937767588125</v>
      </c>
      <c r="G235" s="59"/>
      <c r="H235" s="7" t="s">
        <v>16</v>
      </c>
      <c r="I235" s="8">
        <v>-9.8129616986781691</v>
      </c>
      <c r="J235" s="8">
        <v>-4.9081486003852701</v>
      </c>
      <c r="K235" s="8">
        <v>-5.3846496091568197</v>
      </c>
      <c r="L235" s="8">
        <v>-4.0395000061094901</v>
      </c>
    </row>
    <row r="236" spans="1:12" ht="14.4" hidden="1" customHeight="1">
      <c r="B236" s="7" t="s">
        <v>17</v>
      </c>
      <c r="C236" s="8">
        <v>7.8335692149392502</v>
      </c>
      <c r="D236" s="8">
        <v>-0.164120729310582</v>
      </c>
      <c r="E236" s="8">
        <v>12.4538865343594</v>
      </c>
      <c r="F236" s="8">
        <v>2.8452079498358498</v>
      </c>
      <c r="G236" s="59"/>
      <c r="H236" s="7" t="s">
        <v>17</v>
      </c>
      <c r="I236" s="8">
        <v>11.619844298963001</v>
      </c>
      <c r="J236" s="8">
        <v>5.0806831275754396</v>
      </c>
      <c r="K236" s="8">
        <v>9.7053982312964795</v>
      </c>
      <c r="L236" s="8">
        <v>5.1871806904410001</v>
      </c>
    </row>
    <row r="237" spans="1:12" ht="14.4" hidden="1" customHeight="1">
      <c r="A237" s="7"/>
      <c r="B237" s="7" t="s">
        <v>18</v>
      </c>
      <c r="C237" s="8">
        <v>-4.1055708954908097</v>
      </c>
      <c r="D237" s="8">
        <v>5.70253681407549</v>
      </c>
      <c r="E237" s="8">
        <v>-10.003085481923099</v>
      </c>
      <c r="F237" s="8">
        <v>-1.3731228324031799</v>
      </c>
      <c r="G237" s="59"/>
      <c r="H237" s="7" t="s">
        <v>18</v>
      </c>
      <c r="I237" s="8">
        <v>-7.7982309295451699</v>
      </c>
      <c r="J237" s="8">
        <v>3.76025697097533</v>
      </c>
      <c r="K237" s="8">
        <v>-5.72524225175827</v>
      </c>
      <c r="L237" s="8">
        <v>-12.3785033267014</v>
      </c>
    </row>
    <row r="238" spans="1:12" ht="14.4" hidden="1" customHeight="1">
      <c r="A238" s="7"/>
      <c r="B238" s="7" t="s">
        <v>19</v>
      </c>
      <c r="C238" s="8">
        <v>5.7285760756477204</v>
      </c>
      <c r="D238" s="8">
        <v>5.7569834798708497</v>
      </c>
      <c r="E238" s="8">
        <v>-4.3537386901726798</v>
      </c>
      <c r="F238" s="8">
        <v>3.3737978507695101</v>
      </c>
      <c r="G238" s="59"/>
      <c r="H238" s="7" t="s">
        <v>19</v>
      </c>
      <c r="I238" s="8">
        <v>14.511411559888201</v>
      </c>
      <c r="J238" s="8">
        <v>0.81056093007848096</v>
      </c>
      <c r="K238" s="8">
        <v>4.8842633781670903</v>
      </c>
      <c r="L238" s="8">
        <v>15.7053692231611</v>
      </c>
    </row>
    <row r="239" spans="1:12" ht="14.4" hidden="1" customHeight="1">
      <c r="A239" s="7"/>
      <c r="B239" s="7" t="s">
        <v>20</v>
      </c>
      <c r="C239" s="8">
        <v>-1.01960206018335</v>
      </c>
      <c r="D239" s="8">
        <v>-4.2595141697679297</v>
      </c>
      <c r="E239" s="8">
        <v>-0.11379194265272501</v>
      </c>
      <c r="F239" s="8">
        <v>5.9873920647441397</v>
      </c>
      <c r="G239" s="59"/>
      <c r="H239" s="7" t="s">
        <v>20</v>
      </c>
      <c r="I239" s="8">
        <v>-2.7239374113844499</v>
      </c>
      <c r="J239" s="8">
        <v>-6.5720852454080596</v>
      </c>
      <c r="K239" s="8">
        <v>-0.14446168127497599</v>
      </c>
      <c r="L239" s="8">
        <v>-1.50854327720555</v>
      </c>
    </row>
    <row r="240" spans="1:12" ht="14.4" hidden="1" customHeight="1">
      <c r="A240" s="7"/>
      <c r="B240" s="7" t="s">
        <v>21</v>
      </c>
      <c r="C240" s="8">
        <v>-3.2136525888633001</v>
      </c>
      <c r="D240" s="8">
        <v>-0.57629136742234299</v>
      </c>
      <c r="E240" s="8">
        <v>3.9095565329092099</v>
      </c>
      <c r="F240" s="8">
        <v>-3.34913127805254</v>
      </c>
      <c r="G240" s="59"/>
      <c r="H240" s="7" t="s">
        <v>21</v>
      </c>
      <c r="I240" s="8">
        <v>-9.2957614051341704</v>
      </c>
      <c r="J240" s="8">
        <v>0.47616691711074599</v>
      </c>
      <c r="K240" s="8">
        <v>-3.39063002002153</v>
      </c>
      <c r="L240" s="8">
        <v>4.7611517002990498</v>
      </c>
    </row>
    <row r="241" spans="1:18" ht="14.4" hidden="1" customHeight="1">
      <c r="A241" s="7"/>
      <c r="B241" s="7" t="s">
        <v>22</v>
      </c>
      <c r="C241" s="8">
        <v>4.5819911626726801</v>
      </c>
      <c r="D241" s="8">
        <v>14.9773193523669</v>
      </c>
      <c r="E241" s="8">
        <v>0.54650296411197996</v>
      </c>
      <c r="F241" s="8">
        <v>2.3983727452729502</v>
      </c>
      <c r="G241" s="59"/>
      <c r="H241" s="7" t="s">
        <v>22</v>
      </c>
      <c r="I241" s="8">
        <v>4.95706479066342</v>
      </c>
      <c r="J241" s="8">
        <v>5.2948134198044796</v>
      </c>
      <c r="K241" s="8">
        <v>5.2284508875246196</v>
      </c>
      <c r="L241" s="8">
        <v>-9.7042433035022206</v>
      </c>
    </row>
    <row r="242" spans="1:18" ht="14.4" hidden="1" customHeight="1">
      <c r="A242" s="7"/>
      <c r="B242" s="7" t="s">
        <v>23</v>
      </c>
      <c r="C242" s="8">
        <v>3.50768784490027</v>
      </c>
      <c r="D242" s="8">
        <v>-16.616121061494098</v>
      </c>
      <c r="E242" s="8">
        <v>6.1427313678104296</v>
      </c>
      <c r="F242" s="8">
        <v>0.51375415597728102</v>
      </c>
      <c r="G242" s="59"/>
      <c r="H242" s="7" t="s">
        <v>23</v>
      </c>
      <c r="I242" s="8">
        <v>10.398631571838999</v>
      </c>
      <c r="J242" s="8">
        <v>2.6347047173007598</v>
      </c>
      <c r="K242" s="8">
        <v>4.4406769872244096</v>
      </c>
      <c r="L242" s="8">
        <v>9.9014966430044602</v>
      </c>
    </row>
    <row r="243" spans="1:18" ht="14.4" hidden="1" customHeight="1">
      <c r="A243" s="7"/>
      <c r="B243" s="7" t="s">
        <v>24</v>
      </c>
      <c r="C243" s="8">
        <v>-0.42960400702220602</v>
      </c>
      <c r="D243" s="8">
        <v>-2.2380414591337798</v>
      </c>
      <c r="E243" s="8">
        <v>1.82705030794916</v>
      </c>
      <c r="F243" s="8">
        <v>-1.71741472885347</v>
      </c>
      <c r="G243" s="59"/>
      <c r="H243" s="7" t="s">
        <v>24</v>
      </c>
      <c r="I243" s="8">
        <v>3.0763676493735499</v>
      </c>
      <c r="J243" s="8">
        <v>-1.63964842794512</v>
      </c>
      <c r="K243" s="8">
        <v>-0.94399444446746394</v>
      </c>
      <c r="L243" s="8">
        <v>-6.96319417057867</v>
      </c>
    </row>
    <row r="244" spans="1:18" ht="14.4" hidden="1" customHeight="1">
      <c r="A244" s="7"/>
      <c r="B244" s="7" t="s">
        <v>25</v>
      </c>
      <c r="C244" s="8">
        <v>-4.3671767249760602</v>
      </c>
      <c r="D244" s="8">
        <v>7.4943061418388597</v>
      </c>
      <c r="E244" s="8">
        <v>-7.6888586376060903</v>
      </c>
      <c r="F244" s="8">
        <v>-0.31671143028461302</v>
      </c>
      <c r="G244" s="59"/>
      <c r="H244" s="7" t="s">
        <v>25</v>
      </c>
      <c r="I244" s="8">
        <v>-6.5557582584447802</v>
      </c>
      <c r="J244" s="8">
        <v>-4.0532252246919001</v>
      </c>
      <c r="K244" s="8">
        <v>-6.73723973118625</v>
      </c>
      <c r="L244" s="8">
        <v>3.8356695539248</v>
      </c>
    </row>
    <row r="245" spans="1:18" ht="14.4" hidden="1" customHeight="1">
      <c r="A245" s="7"/>
      <c r="B245" s="7" t="s">
        <v>26</v>
      </c>
      <c r="C245" s="8">
        <v>1.04935122572665</v>
      </c>
      <c r="D245" s="8">
        <v>-1.1531498049665201</v>
      </c>
      <c r="E245" s="8">
        <v>-2.05922424079563</v>
      </c>
      <c r="F245" s="8">
        <v>-0.23915567187837899</v>
      </c>
      <c r="G245" s="59"/>
      <c r="H245" s="7" t="s">
        <v>26</v>
      </c>
      <c r="I245" s="8">
        <v>-4.0703155925325696</v>
      </c>
      <c r="J245" s="8">
        <v>2.3874015415220402</v>
      </c>
      <c r="K245" s="8">
        <v>5.6721340905047803</v>
      </c>
      <c r="L245" s="8">
        <v>-6.6162190721800602</v>
      </c>
    </row>
    <row r="246" spans="1:18" ht="12" hidden="1" customHeight="1">
      <c r="A246" s="7"/>
      <c r="B246" s="3"/>
      <c r="C246" s="9"/>
      <c r="D246" s="9"/>
      <c r="E246" s="9"/>
      <c r="F246" s="9"/>
      <c r="G246" s="59"/>
      <c r="H246" s="3"/>
      <c r="I246" s="9"/>
      <c r="J246" s="9"/>
      <c r="K246" s="9"/>
      <c r="L246" s="9"/>
    </row>
    <row r="247" spans="1:18" hidden="1">
      <c r="A247" s="3">
        <v>2019</v>
      </c>
      <c r="B247" s="7" t="s">
        <v>15</v>
      </c>
      <c r="C247" s="8">
        <v>0.546966067958635</v>
      </c>
      <c r="D247" s="8">
        <v>-10.914627934494</v>
      </c>
      <c r="E247" s="8">
        <v>7.52449356832639</v>
      </c>
      <c r="F247" s="8">
        <v>1.49393984646112</v>
      </c>
      <c r="G247" s="59">
        <v>2019</v>
      </c>
      <c r="H247" s="7" t="s">
        <v>15</v>
      </c>
      <c r="I247" s="8">
        <v>7.89934742227992</v>
      </c>
      <c r="J247" s="8">
        <v>-0.31791502699334701</v>
      </c>
      <c r="K247" s="8">
        <v>-3.6816472397076598</v>
      </c>
      <c r="L247" s="8">
        <v>14.6738062855087</v>
      </c>
      <c r="M247" s="14"/>
      <c r="N247" s="14"/>
      <c r="O247" s="14"/>
      <c r="P247" s="14"/>
      <c r="Q247" s="14"/>
      <c r="R247" s="14"/>
    </row>
    <row r="248" spans="1:18" hidden="1">
      <c r="A248" s="7"/>
      <c r="B248" s="7" t="s">
        <v>16</v>
      </c>
      <c r="C248" s="8">
        <v>-5.0041863833270197</v>
      </c>
      <c r="D248" s="8">
        <v>8.31433238072694</v>
      </c>
      <c r="E248" s="8">
        <v>4.4631626493107497</v>
      </c>
      <c r="F248" s="8">
        <v>-2.2492248455764501</v>
      </c>
      <c r="G248" s="59"/>
      <c r="H248" s="7" t="s">
        <v>16</v>
      </c>
      <c r="I248" s="8">
        <v>-10.7640390093698</v>
      </c>
      <c r="J248" s="8">
        <v>-6.1187299374127102</v>
      </c>
      <c r="K248" s="8">
        <v>-5.9335477026976804</v>
      </c>
      <c r="L248" s="8">
        <v>-6.3381306409950504</v>
      </c>
      <c r="M248" s="14"/>
      <c r="N248" s="14"/>
      <c r="O248" s="14"/>
      <c r="P248" s="14"/>
      <c r="Q248" s="14"/>
      <c r="R248" s="14"/>
    </row>
    <row r="249" spans="1:18" hidden="1">
      <c r="B249" s="7" t="s">
        <v>17</v>
      </c>
      <c r="C249" s="8">
        <v>6.7174926779234001</v>
      </c>
      <c r="D249" s="8">
        <v>-0.97717121816242503</v>
      </c>
      <c r="E249" s="8">
        <v>6.70105339125291</v>
      </c>
      <c r="F249" s="8">
        <v>1.68902893012266</v>
      </c>
      <c r="G249" s="59"/>
      <c r="H249" s="7" t="s">
        <v>17</v>
      </c>
      <c r="I249" s="8">
        <v>11.5620188005988</v>
      </c>
      <c r="J249" s="8">
        <v>4.2968704850706798</v>
      </c>
      <c r="K249" s="8">
        <v>8.4701518743778106</v>
      </c>
      <c r="L249" s="8">
        <v>6.1462672750804304</v>
      </c>
      <c r="M249" s="14"/>
      <c r="N249" s="14"/>
      <c r="O249" s="14"/>
      <c r="P249" s="14"/>
      <c r="Q249" s="14"/>
      <c r="R249" s="14"/>
    </row>
    <row r="250" spans="1:18" hidden="1">
      <c r="A250" s="3"/>
      <c r="B250" s="7" t="s">
        <v>18</v>
      </c>
      <c r="C250" s="8">
        <v>-3.9247481436343898</v>
      </c>
      <c r="D250" s="8">
        <v>6.81177257658325</v>
      </c>
      <c r="E250" s="8">
        <v>-10.0669519837467</v>
      </c>
      <c r="F250" s="8">
        <v>0.27246717259342301</v>
      </c>
      <c r="G250" s="59"/>
      <c r="H250" s="7" t="s">
        <v>18</v>
      </c>
      <c r="I250" s="8">
        <v>-8.5257949397229105</v>
      </c>
      <c r="J250" s="8">
        <v>4.2377516470691496</v>
      </c>
      <c r="K250" s="8">
        <v>-5.5421451222942402</v>
      </c>
      <c r="L250" s="8">
        <v>-13.208194806298501</v>
      </c>
      <c r="M250" s="14"/>
      <c r="N250" s="14"/>
      <c r="O250" s="14"/>
      <c r="P250" s="14"/>
      <c r="Q250" s="14"/>
      <c r="R250" s="14"/>
    </row>
    <row r="251" spans="1:18" hidden="1">
      <c r="B251" s="7" t="s">
        <v>19</v>
      </c>
      <c r="C251" s="8">
        <v>5.9594563511871597</v>
      </c>
      <c r="D251" s="8">
        <v>5.4348484689504204</v>
      </c>
      <c r="E251" s="8">
        <v>-3.2207822695623198</v>
      </c>
      <c r="F251" s="8">
        <v>4.4676596105696502</v>
      </c>
      <c r="G251" s="59"/>
      <c r="H251" s="7" t="s">
        <v>19</v>
      </c>
      <c r="I251" s="8">
        <v>15.3144113091073</v>
      </c>
      <c r="J251" s="8">
        <v>1.2829204927400299</v>
      </c>
      <c r="K251" s="8">
        <v>4.3974396891226499</v>
      </c>
      <c r="L251" s="8">
        <v>12.8092303871593</v>
      </c>
      <c r="M251" s="14"/>
      <c r="N251" s="14"/>
      <c r="O251" s="14"/>
      <c r="P251" s="14"/>
      <c r="Q251" s="14"/>
      <c r="R251" s="14"/>
    </row>
    <row r="252" spans="1:18" hidden="1">
      <c r="B252" s="7" t="s">
        <v>33</v>
      </c>
      <c r="C252" s="8">
        <v>0.39371225748911298</v>
      </c>
      <c r="D252" s="8">
        <v>-4.4914703906864704</v>
      </c>
      <c r="E252" s="8">
        <v>3.39505212393082</v>
      </c>
      <c r="F252" s="8">
        <v>5.2929502731266203</v>
      </c>
      <c r="G252" s="59"/>
      <c r="H252" s="7" t="s">
        <v>33</v>
      </c>
      <c r="I252" s="8">
        <v>-2.81573787364752</v>
      </c>
      <c r="J252" s="8">
        <v>-6.6795843016648</v>
      </c>
      <c r="K252" s="8">
        <v>3.5793728781185798</v>
      </c>
      <c r="L252" s="8">
        <v>-1.38647859678156</v>
      </c>
      <c r="M252" s="14"/>
      <c r="N252" s="14"/>
      <c r="O252" s="14"/>
      <c r="P252" s="14"/>
      <c r="Q252" s="14"/>
      <c r="R252" s="14"/>
    </row>
    <row r="253" spans="1:18" hidden="1">
      <c r="B253" s="7" t="s">
        <v>21</v>
      </c>
      <c r="C253" s="8">
        <v>-2.5036888796391401</v>
      </c>
      <c r="D253" s="8">
        <v>1.85620114915881</v>
      </c>
      <c r="E253" s="8">
        <v>4.5440185945104199</v>
      </c>
      <c r="F253" s="8">
        <v>-3.2721279539869998</v>
      </c>
      <c r="G253" s="59"/>
      <c r="H253" s="7" t="s">
        <v>21</v>
      </c>
      <c r="I253" s="8">
        <v>-9.1776624516026999</v>
      </c>
      <c r="J253" s="8">
        <v>0.93859326736898696</v>
      </c>
      <c r="K253" s="8">
        <v>-2.19403692332686</v>
      </c>
      <c r="L253" s="8">
        <v>5.55863570750547</v>
      </c>
      <c r="M253" s="14"/>
      <c r="N253" s="14"/>
      <c r="O253" s="14"/>
      <c r="P253" s="14"/>
      <c r="Q253" s="14"/>
      <c r="R253" s="14"/>
    </row>
    <row r="254" spans="1:18" hidden="1">
      <c r="B254" s="7" t="s">
        <v>30</v>
      </c>
      <c r="C254" s="8">
        <v>4.27475161788034</v>
      </c>
      <c r="D254" s="8">
        <v>14.8169872189362</v>
      </c>
      <c r="E254" s="8">
        <v>-0.701779821723576</v>
      </c>
      <c r="F254" s="8">
        <v>0.31504226048075201</v>
      </c>
      <c r="G254" s="59"/>
      <c r="H254" s="7" t="s">
        <v>30</v>
      </c>
      <c r="I254" s="8">
        <v>4.4767535668173704</v>
      </c>
      <c r="J254" s="8">
        <v>4.2661305032398502</v>
      </c>
      <c r="K254" s="8">
        <v>6.3671036357405102</v>
      </c>
      <c r="L254" s="8">
        <v>-11.4402055002189</v>
      </c>
      <c r="M254" s="14"/>
      <c r="N254" s="14"/>
      <c r="O254" s="14"/>
      <c r="P254" s="14"/>
      <c r="Q254" s="14"/>
      <c r="R254" s="14"/>
    </row>
    <row r="255" spans="1:18" hidden="1">
      <c r="B255" s="7" t="s">
        <v>31</v>
      </c>
      <c r="C255" s="8">
        <v>3.07700557037434</v>
      </c>
      <c r="D255" s="8">
        <v>-15.6713559713353</v>
      </c>
      <c r="E255" s="8">
        <v>-1.6546257901303101</v>
      </c>
      <c r="F255" s="8">
        <v>0.45558964942165397</v>
      </c>
      <c r="G255" s="59"/>
      <c r="H255" s="7" t="s">
        <v>31</v>
      </c>
      <c r="I255" s="8">
        <v>10.732486858811299</v>
      </c>
      <c r="J255" s="8">
        <v>4.5234012840690099</v>
      </c>
      <c r="K255" s="8">
        <v>3.5668503576643502</v>
      </c>
      <c r="L255" s="8">
        <v>8.94996563395331</v>
      </c>
      <c r="M255" s="14"/>
      <c r="N255" s="14"/>
      <c r="O255" s="14"/>
      <c r="P255" s="14"/>
      <c r="Q255" s="14"/>
      <c r="R255" s="14"/>
    </row>
    <row r="256" spans="1:18" hidden="1">
      <c r="A256" s="60"/>
      <c r="B256" s="7" t="s">
        <v>32</v>
      </c>
      <c r="C256" s="8">
        <v>-1.04379161574693</v>
      </c>
      <c r="D256" s="8">
        <v>-2.6006316177406301</v>
      </c>
      <c r="E256" s="8">
        <v>6.3561540359685906E-2</v>
      </c>
      <c r="F256" s="8">
        <v>-2.3919748013793298</v>
      </c>
      <c r="G256" s="61"/>
      <c r="H256" s="7" t="s">
        <v>32</v>
      </c>
      <c r="I256" s="8">
        <v>1.6752675345370101</v>
      </c>
      <c r="J256" s="8">
        <v>-2.1560839163832699</v>
      </c>
      <c r="K256" s="8">
        <v>-1.15664816935596</v>
      </c>
      <c r="L256" s="8">
        <v>-6.1107536390775898</v>
      </c>
      <c r="M256" s="14"/>
      <c r="N256" s="14"/>
      <c r="O256" s="14"/>
      <c r="P256" s="14"/>
      <c r="Q256" s="14"/>
      <c r="R256" s="14"/>
    </row>
    <row r="257" spans="1:18" hidden="1">
      <c r="A257" s="10"/>
      <c r="B257" s="2" t="s">
        <v>25</v>
      </c>
      <c r="C257" s="8">
        <v>-3.9104613262562098</v>
      </c>
      <c r="D257" s="8">
        <v>9.0749775734839897</v>
      </c>
      <c r="E257" s="8">
        <v>-9.7008853716012595</v>
      </c>
      <c r="F257" s="8">
        <v>-0.191051148041609</v>
      </c>
      <c r="G257" s="10"/>
      <c r="H257" s="2" t="s">
        <v>25</v>
      </c>
      <c r="I257" s="8">
        <v>-5.9046280163391698</v>
      </c>
      <c r="J257" s="8">
        <v>-3.2611890177603899</v>
      </c>
      <c r="K257" s="8">
        <v>-6.2488601666512098</v>
      </c>
      <c r="L257" s="8">
        <v>5.4571986697382604</v>
      </c>
      <c r="M257" s="14"/>
      <c r="N257" s="14"/>
      <c r="O257" s="14"/>
      <c r="P257" s="14"/>
      <c r="Q257" s="14"/>
      <c r="R257" s="14"/>
    </row>
    <row r="258" spans="1:18" hidden="1">
      <c r="A258" s="10"/>
      <c r="B258" s="2" t="s">
        <v>26</v>
      </c>
      <c r="C258" s="8">
        <v>1.56999254724508</v>
      </c>
      <c r="D258" s="8">
        <v>-2.6336766547420698</v>
      </c>
      <c r="E258" s="8">
        <v>-3.3545822297472698</v>
      </c>
      <c r="F258" s="8">
        <v>0.16313852233169299</v>
      </c>
      <c r="G258" s="10"/>
      <c r="H258" s="2" t="s">
        <v>26</v>
      </c>
      <c r="I258" s="8">
        <v>-3.0383717038968898</v>
      </c>
      <c r="J258" s="8">
        <v>2.03145684945089</v>
      </c>
      <c r="K258" s="8">
        <v>6.8134291555245996</v>
      </c>
      <c r="L258" s="8">
        <v>-5.4760403689176904</v>
      </c>
      <c r="M258" s="14"/>
      <c r="N258" s="14"/>
      <c r="O258" s="14"/>
      <c r="P258" s="14"/>
      <c r="Q258" s="14"/>
      <c r="R258" s="14"/>
    </row>
    <row r="259" spans="1:18" ht="7.5" hidden="1" customHeight="1">
      <c r="A259" s="3"/>
      <c r="C259" s="8"/>
      <c r="D259" s="8"/>
      <c r="E259" s="8"/>
      <c r="F259" s="8"/>
      <c r="G259" s="3"/>
      <c r="I259" s="8"/>
      <c r="J259" s="8"/>
      <c r="K259" s="8"/>
      <c r="L259" s="8"/>
    </row>
    <row r="260" spans="1:18" ht="13.5" hidden="1" customHeight="1">
      <c r="A260" s="3">
        <v>2020</v>
      </c>
      <c r="B260" s="12" t="s">
        <v>15</v>
      </c>
      <c r="C260" s="8">
        <v>0.37212386414540199</v>
      </c>
      <c r="D260" s="8">
        <v>-10.056497693241299</v>
      </c>
      <c r="E260" s="8">
        <v>5.2211089161849698</v>
      </c>
      <c r="F260" s="8">
        <v>0.141547772084927</v>
      </c>
      <c r="G260" s="3">
        <v>2020</v>
      </c>
      <c r="H260" s="12" t="s">
        <v>15</v>
      </c>
      <c r="I260" s="8">
        <v>7.9762908293632</v>
      </c>
      <c r="J260" s="8">
        <v>-0.64122189520157102</v>
      </c>
      <c r="K260" s="8">
        <v>-3.1458274334295799</v>
      </c>
      <c r="L260" s="8">
        <v>12.741275048133501</v>
      </c>
    </row>
    <row r="261" spans="1:18" ht="13.5" hidden="1" customHeight="1">
      <c r="A261" s="60"/>
      <c r="B261" s="11" t="s">
        <v>16</v>
      </c>
      <c r="C261" s="8">
        <v>-5.3117879555753804</v>
      </c>
      <c r="D261" s="8">
        <v>7.6391721469497602</v>
      </c>
      <c r="E261" s="8">
        <v>5.3715304215970603</v>
      </c>
      <c r="F261" s="8">
        <v>-2.9715417003703601</v>
      </c>
      <c r="G261" s="61"/>
      <c r="H261" s="11" t="s">
        <v>16</v>
      </c>
      <c r="I261" s="8">
        <v>-10.493591433355601</v>
      </c>
      <c r="J261" s="8">
        <v>-6.2969943528305796</v>
      </c>
      <c r="K261" s="8">
        <v>-6.4858539650705396</v>
      </c>
      <c r="L261" s="8">
        <v>-5.2083338938627</v>
      </c>
      <c r="M261" s="14"/>
      <c r="N261" s="14"/>
      <c r="O261" s="14"/>
      <c r="P261" s="14"/>
      <c r="Q261" s="14"/>
      <c r="R261" s="14"/>
    </row>
    <row r="262" spans="1:18" ht="13.5" hidden="1" customHeight="1">
      <c r="A262" s="60"/>
      <c r="B262" s="11" t="s">
        <v>17</v>
      </c>
      <c r="C262" s="8">
        <v>-0.86277410118420494</v>
      </c>
      <c r="D262" s="8">
        <v>-3.8080723653602702</v>
      </c>
      <c r="E262" s="8">
        <v>6.4106860733364996</v>
      </c>
      <c r="F262" s="8">
        <v>0.89450920673481704</v>
      </c>
      <c r="G262" s="61"/>
      <c r="H262" s="11" t="s">
        <v>17</v>
      </c>
      <c r="I262" s="8">
        <v>0.45551529374787703</v>
      </c>
      <c r="J262" s="8">
        <v>-5.0933751087103296</v>
      </c>
      <c r="K262" s="8">
        <v>-1.8848990018666001</v>
      </c>
      <c r="L262" s="8">
        <v>2.48415718043085</v>
      </c>
      <c r="M262" s="14"/>
      <c r="N262" s="14"/>
      <c r="O262" s="14"/>
      <c r="P262" s="14"/>
      <c r="Q262" s="14"/>
      <c r="R262" s="14"/>
    </row>
    <row r="263" spans="1:18" ht="13.5" hidden="1" customHeight="1">
      <c r="A263" s="60"/>
      <c r="B263" s="11" t="s">
        <v>18</v>
      </c>
      <c r="C263" s="8">
        <v>-28.513451192670502</v>
      </c>
      <c r="D263" s="8">
        <v>-22.2585464109562</v>
      </c>
      <c r="E263" s="8">
        <v>-4.8597714591056302</v>
      </c>
      <c r="F263" s="8">
        <v>-3.2088126951680702</v>
      </c>
      <c r="G263" s="61"/>
      <c r="H263" s="11" t="s">
        <v>18</v>
      </c>
      <c r="I263" s="8">
        <v>-29.311243364993999</v>
      </c>
      <c r="J263" s="8">
        <v>-31.859121968065701</v>
      </c>
      <c r="K263" s="8">
        <v>-40.559721570068199</v>
      </c>
      <c r="L263" s="8">
        <v>-53.118611432215602</v>
      </c>
      <c r="M263" s="14"/>
      <c r="N263" s="14"/>
      <c r="O263" s="14"/>
      <c r="P263" s="14"/>
      <c r="Q263" s="14"/>
      <c r="R263" s="14"/>
    </row>
    <row r="264" spans="1:18" ht="13.5" hidden="1" customHeight="1">
      <c r="A264" s="60"/>
      <c r="B264" s="11" t="s">
        <v>19</v>
      </c>
      <c r="C264" s="8">
        <v>12.0331228723491</v>
      </c>
      <c r="D264" s="8">
        <v>21.399145837077199</v>
      </c>
      <c r="E264" s="8">
        <v>-4.9732478632360397</v>
      </c>
      <c r="F264" s="8">
        <v>5.4893699068502704</v>
      </c>
      <c r="G264" s="61"/>
      <c r="H264" s="11" t="s">
        <v>19</v>
      </c>
      <c r="I264" s="8">
        <v>24.760671633717401</v>
      </c>
      <c r="J264" s="8">
        <v>23.383943212425301</v>
      </c>
      <c r="K264" s="8">
        <v>1.04254511459332</v>
      </c>
      <c r="L264" s="8">
        <v>79.649044949437695</v>
      </c>
      <c r="M264" s="14"/>
      <c r="N264" s="14"/>
      <c r="O264" s="14"/>
      <c r="P264" s="14"/>
      <c r="Q264" s="14"/>
      <c r="R264" s="14"/>
    </row>
    <row r="265" spans="1:18" ht="13.5" hidden="1" customHeight="1">
      <c r="A265" s="60"/>
      <c r="B265" s="11" t="s">
        <v>33</v>
      </c>
      <c r="C265" s="8">
        <v>20.8247742261719</v>
      </c>
      <c r="D265" s="8">
        <v>3.5422760119986099</v>
      </c>
      <c r="E265" s="8">
        <v>11.012878561862101</v>
      </c>
      <c r="F265" s="8">
        <v>9.3383023429596008</v>
      </c>
      <c r="G265" s="61"/>
      <c r="H265" s="11" t="s">
        <v>33</v>
      </c>
      <c r="I265" s="8">
        <v>17.113733379067298</v>
      </c>
      <c r="J265" s="8">
        <v>21.224966395801101</v>
      </c>
      <c r="K265" s="8">
        <v>41.096413540746397</v>
      </c>
      <c r="L265" s="8">
        <v>8.6819377203285697</v>
      </c>
      <c r="M265" s="14"/>
      <c r="N265" s="14"/>
      <c r="O265" s="14"/>
      <c r="P265" s="14"/>
      <c r="Q265" s="14"/>
      <c r="R265" s="14"/>
    </row>
    <row r="266" spans="1:18" ht="13.5" hidden="1" customHeight="1">
      <c r="A266" s="60"/>
      <c r="B266" s="11" t="s">
        <v>34</v>
      </c>
      <c r="C266" s="8">
        <v>1.4650306053551201</v>
      </c>
      <c r="D266" s="8">
        <v>1.0382742687544499</v>
      </c>
      <c r="E266" s="8">
        <v>1.7727245356478301</v>
      </c>
      <c r="F266" s="8">
        <v>-3.8084563323071201</v>
      </c>
      <c r="G266" s="61"/>
      <c r="H266" s="11" t="s">
        <v>34</v>
      </c>
      <c r="I266" s="8">
        <v>-2.43099331727475</v>
      </c>
      <c r="J266" s="8">
        <v>4.5912833777990798</v>
      </c>
      <c r="K266" s="8">
        <v>4.3140225120859004</v>
      </c>
      <c r="L266" s="8">
        <v>15.5936523332321</v>
      </c>
      <c r="M266" s="14"/>
      <c r="N266" s="14"/>
      <c r="O266" s="14"/>
      <c r="P266" s="14"/>
      <c r="Q266" s="14"/>
      <c r="R266" s="14"/>
    </row>
    <row r="267" spans="1:18" ht="13.5" hidden="1" customHeight="1">
      <c r="A267" s="60"/>
      <c r="B267" s="11" t="s">
        <v>30</v>
      </c>
      <c r="C267" s="8">
        <v>4.8947175150839897</v>
      </c>
      <c r="D267" s="8">
        <v>17.823842403113499</v>
      </c>
      <c r="E267" s="8">
        <v>-0.76535087482068098</v>
      </c>
      <c r="F267" s="8">
        <v>0.35584725919455301</v>
      </c>
      <c r="G267" s="61"/>
      <c r="H267" s="11" t="s">
        <v>30</v>
      </c>
      <c r="I267" s="8">
        <v>2.71452425151424</v>
      </c>
      <c r="J267" s="8">
        <v>6.6388687863137896</v>
      </c>
      <c r="K267" s="8">
        <v>8.3384247816144406</v>
      </c>
      <c r="L267" s="8">
        <v>-9.4037686475061406</v>
      </c>
      <c r="M267" s="14"/>
      <c r="N267" s="14"/>
      <c r="O267" s="14"/>
      <c r="P267" s="14"/>
      <c r="Q267" s="14"/>
      <c r="R267" s="14"/>
    </row>
    <row r="268" spans="1:18" ht="13.5" hidden="1" customHeight="1">
      <c r="A268" s="60"/>
      <c r="B268" s="11" t="s">
        <v>23</v>
      </c>
      <c r="C268" s="8">
        <v>3.2435009417050198</v>
      </c>
      <c r="D268" s="8">
        <v>-16.438712966798398</v>
      </c>
      <c r="E268" s="8">
        <v>-3.39139813432163</v>
      </c>
      <c r="F268" s="8">
        <v>-0.160714008532681</v>
      </c>
      <c r="G268" s="61"/>
      <c r="H268" s="11" t="s">
        <v>23</v>
      </c>
      <c r="I268" s="8">
        <v>11.419826351303699</v>
      </c>
      <c r="J268" s="8">
        <v>5.8412502110694904</v>
      </c>
      <c r="K268" s="8">
        <v>3.7328982302990101</v>
      </c>
      <c r="L268" s="8">
        <v>7.8107934212149104</v>
      </c>
      <c r="M268" s="14"/>
      <c r="N268" s="14"/>
      <c r="O268" s="14"/>
      <c r="P268" s="14"/>
      <c r="Q268" s="14"/>
      <c r="R268" s="14"/>
    </row>
    <row r="269" spans="1:18" ht="13.5" hidden="1" customHeight="1">
      <c r="A269" s="60"/>
      <c r="B269" s="11" t="s">
        <v>24</v>
      </c>
      <c r="C269" s="8">
        <v>1.44128137160242</v>
      </c>
      <c r="D269" s="8">
        <v>0.33455055011477602</v>
      </c>
      <c r="E269" s="8">
        <v>-0.65530496285481898</v>
      </c>
      <c r="F269" s="8">
        <v>-3.1025102345895301</v>
      </c>
      <c r="G269" s="61"/>
      <c r="H269" s="11" t="s">
        <v>24</v>
      </c>
      <c r="I269" s="8">
        <v>0.86616662933973698</v>
      </c>
      <c r="J269" s="8">
        <v>-2.4814189903998898</v>
      </c>
      <c r="K269" s="8">
        <v>6.8789965310312304</v>
      </c>
      <c r="L269" s="8">
        <v>-6.36753508887743</v>
      </c>
      <c r="M269" s="14"/>
      <c r="N269" s="14"/>
      <c r="O269" s="14"/>
      <c r="P269" s="14"/>
      <c r="Q269" s="14"/>
      <c r="R269" s="14"/>
    </row>
    <row r="270" spans="1:18" ht="13.5" hidden="1" customHeight="1">
      <c r="A270" s="10"/>
      <c r="B270" s="11" t="s">
        <v>25</v>
      </c>
      <c r="C270" s="8">
        <v>-3.4577384236592401</v>
      </c>
      <c r="D270" s="8">
        <v>6.2587768854911197</v>
      </c>
      <c r="E270" s="8">
        <v>-7.7002532449171097</v>
      </c>
      <c r="F270" s="8">
        <v>1.0426227378160999</v>
      </c>
      <c r="G270" s="10"/>
      <c r="H270" s="11" t="s">
        <v>25</v>
      </c>
      <c r="I270" s="8">
        <v>-4.9186480187145003</v>
      </c>
      <c r="J270" s="8">
        <v>-2.5548060650917002</v>
      </c>
      <c r="K270" s="8">
        <v>-6.5912823804603597</v>
      </c>
      <c r="L270" s="8">
        <v>8.0431211075998803</v>
      </c>
    </row>
    <row r="271" spans="1:18" ht="13.5" hidden="1" customHeight="1">
      <c r="A271" s="3"/>
      <c r="B271" s="11" t="s">
        <v>26</v>
      </c>
      <c r="C271" s="8">
        <v>1.9846775026252801</v>
      </c>
      <c r="D271" s="8">
        <v>-0.25297462156669298</v>
      </c>
      <c r="E271" s="8">
        <v>-4.6495759118172701</v>
      </c>
      <c r="F271" s="8">
        <v>0.70501434724121703</v>
      </c>
      <c r="G271" s="3"/>
      <c r="H271" s="11" t="s">
        <v>26</v>
      </c>
      <c r="I271" s="8">
        <v>-0.89106860375161001</v>
      </c>
      <c r="J271" s="8">
        <v>3.56419856487071</v>
      </c>
      <c r="K271" s="8">
        <v>5.8527556084847703</v>
      </c>
      <c r="L271" s="8">
        <v>-3.2371078980222099</v>
      </c>
    </row>
    <row r="272" spans="1:18" ht="15" hidden="1" customHeight="1">
      <c r="A272" s="3"/>
      <c r="B272" s="11"/>
      <c r="G272" s="3"/>
      <c r="H272" s="11"/>
    </row>
    <row r="273" spans="1:12" ht="13.5" hidden="1" customHeight="1">
      <c r="A273" s="3">
        <v>2021</v>
      </c>
      <c r="B273" s="12" t="s">
        <v>15</v>
      </c>
      <c r="C273" s="9">
        <f>(C49/C47-1)*100</f>
        <v>0.34350070394517651</v>
      </c>
      <c r="D273" s="9">
        <f t="shared" ref="D273:F273" si="95">(D49/D47-1)*100</f>
        <v>-7.6940800741325805</v>
      </c>
      <c r="E273" s="9">
        <f t="shared" si="95"/>
        <v>-3.725915688059267</v>
      </c>
      <c r="F273" s="9">
        <f t="shared" si="95"/>
        <v>8.8477500083583571E-2</v>
      </c>
      <c r="G273" s="3">
        <v>2021</v>
      </c>
      <c r="H273" s="12" t="s">
        <v>15</v>
      </c>
      <c r="I273" s="8">
        <v>6.59555801014913</v>
      </c>
      <c r="J273" s="8">
        <v>-0.72946605645585205</v>
      </c>
      <c r="K273" s="8">
        <v>-1.3304344060653499</v>
      </c>
      <c r="L273" s="8">
        <v>4.9307413648235396</v>
      </c>
    </row>
    <row r="274" spans="1:12" ht="13.5" hidden="1" customHeight="1">
      <c r="A274" s="3"/>
      <c r="B274" s="11" t="s">
        <v>16</v>
      </c>
      <c r="C274" s="9">
        <f>(C50/C49-1)*100</f>
        <v>-4.9900831239458103</v>
      </c>
      <c r="D274" s="9">
        <f t="shared" ref="D274:F274" si="96">(D50/D49-1)*100</f>
        <v>3.547124787304079</v>
      </c>
      <c r="E274" s="9">
        <f t="shared" si="96"/>
        <v>8.4726171505074444</v>
      </c>
      <c r="F274" s="9">
        <f t="shared" si="96"/>
        <v>-2.7490869064457413</v>
      </c>
      <c r="G274" s="3"/>
      <c r="H274" s="11" t="s">
        <v>16</v>
      </c>
      <c r="I274" s="8">
        <v>-9.7074136553976107</v>
      </c>
      <c r="J274" s="8">
        <v>-6.7639598884451901</v>
      </c>
      <c r="K274" s="8">
        <v>-5.63684910474809</v>
      </c>
      <c r="L274" s="8">
        <v>-4.46022483307509</v>
      </c>
    </row>
    <row r="275" spans="1:12" ht="13.5" hidden="1" customHeight="1">
      <c r="A275" s="10"/>
      <c r="B275" s="11" t="s">
        <v>27</v>
      </c>
      <c r="C275" s="9">
        <f t="shared" ref="C275:F275" si="97">(C51/C50-1)*100</f>
        <v>0.84271709480940871</v>
      </c>
      <c r="D275" s="9">
        <f t="shared" si="97"/>
        <v>-1.0678557654666188</v>
      </c>
      <c r="E275" s="9">
        <f t="shared" si="97"/>
        <v>12.460063155932222</v>
      </c>
      <c r="F275" s="9">
        <f t="shared" si="97"/>
        <v>1.6111896391197478</v>
      </c>
      <c r="G275" s="10"/>
      <c r="H275" s="11" t="s">
        <v>27</v>
      </c>
      <c r="I275" s="8">
        <v>-1.24889945911253</v>
      </c>
      <c r="J275" s="8">
        <v>-3.2694134060005902</v>
      </c>
      <c r="K275" s="8">
        <v>1.6003372018142299</v>
      </c>
      <c r="L275" s="8">
        <v>1.9014874590470101</v>
      </c>
    </row>
    <row r="276" spans="1:12" ht="13.5" hidden="1" customHeight="1">
      <c r="A276" s="10"/>
      <c r="B276" s="11" t="s">
        <v>18</v>
      </c>
      <c r="C276" s="9">
        <f t="shared" ref="C276:F276" si="98">(C52/C51-1)*100</f>
        <v>7.782788194805601E-2</v>
      </c>
      <c r="D276" s="9">
        <f t="shared" si="98"/>
        <v>1.0065632588005302</v>
      </c>
      <c r="E276" s="9">
        <f t="shared" si="98"/>
        <v>0.63235615401837642</v>
      </c>
      <c r="F276" s="9">
        <f t="shared" si="98"/>
        <v>0.47728641223980794</v>
      </c>
      <c r="G276" s="10"/>
      <c r="H276" s="11" t="s">
        <v>18</v>
      </c>
      <c r="I276" s="8">
        <v>-3.72993227475953</v>
      </c>
      <c r="J276" s="8">
        <v>5.4067641305688398E-2</v>
      </c>
      <c r="K276" s="8">
        <v>1.9347830997423801</v>
      </c>
      <c r="L276" s="8">
        <v>0.109321241239524</v>
      </c>
    </row>
    <row r="277" spans="1:12" ht="13.5" hidden="1" customHeight="1">
      <c r="A277" s="10"/>
      <c r="B277" s="11" t="s">
        <v>35</v>
      </c>
      <c r="C277" s="49">
        <f t="shared" ref="C277:F277" si="99">(C53/C52-1)*100</f>
        <v>2.6182144822373132E-2</v>
      </c>
      <c r="D277" s="9">
        <f t="shared" si="99"/>
        <v>-1.0945737040654047</v>
      </c>
      <c r="E277" s="9">
        <f t="shared" si="99"/>
        <v>-0.78438686617738895</v>
      </c>
      <c r="F277" s="9">
        <f t="shared" si="99"/>
        <v>2.1294875754801268</v>
      </c>
      <c r="G277" s="10"/>
      <c r="H277" s="11" t="s">
        <v>35</v>
      </c>
      <c r="I277" s="8">
        <v>-0.89207493996716902</v>
      </c>
      <c r="J277" s="8">
        <v>0.64996503472871703</v>
      </c>
      <c r="K277" s="8">
        <v>-0.46031272582781602</v>
      </c>
      <c r="L277" s="8">
        <v>2.1041114807277999</v>
      </c>
    </row>
    <row r="278" spans="1:12" ht="13.5" hidden="1" customHeight="1">
      <c r="A278" s="10"/>
      <c r="B278" s="11" t="s">
        <v>36</v>
      </c>
      <c r="C278" s="9">
        <f t="shared" ref="C278:F278" si="100">(C54/C53-1)*100</f>
        <v>-5.7492067197986163</v>
      </c>
      <c r="D278" s="9">
        <f t="shared" si="100"/>
        <v>-22.563877128995824</v>
      </c>
      <c r="E278" s="9">
        <f t="shared" si="100"/>
        <v>0.3372919750005865</v>
      </c>
      <c r="F278" s="9">
        <f t="shared" si="100"/>
        <v>-0.50413601604415437</v>
      </c>
      <c r="G278" s="10"/>
      <c r="H278" s="11" t="s">
        <v>36</v>
      </c>
      <c r="I278" s="8">
        <v>-4.85599602941529</v>
      </c>
      <c r="J278" s="8">
        <v>-6.8916987931362801</v>
      </c>
      <c r="K278" s="8">
        <v>-6.6967611222342702</v>
      </c>
      <c r="L278" s="8">
        <v>-3.8359584363504502</v>
      </c>
    </row>
    <row r="279" spans="1:12" ht="13.5" hidden="1" customHeight="1">
      <c r="A279" s="10"/>
      <c r="B279" s="11" t="s">
        <v>34</v>
      </c>
      <c r="C279" s="9">
        <f t="shared" ref="C279:F279" si="101">(C55/C54-1)*100</f>
        <v>-1.543699585771352</v>
      </c>
      <c r="D279" s="9">
        <f t="shared" si="101"/>
        <v>2.3162521232449329</v>
      </c>
      <c r="E279" s="9">
        <f t="shared" si="101"/>
        <v>0.71138494335911684</v>
      </c>
      <c r="F279" s="9">
        <f t="shared" si="101"/>
        <v>1.4971232008470059</v>
      </c>
      <c r="G279" s="10"/>
      <c r="H279" s="11" t="s">
        <v>34</v>
      </c>
      <c r="I279" s="8">
        <v>-1.5159687573456899</v>
      </c>
      <c r="J279" s="8">
        <v>-3.27075450815973</v>
      </c>
      <c r="K279" s="8">
        <v>-3.4588263197992801</v>
      </c>
      <c r="L279" s="8">
        <v>-0.80498974345063501</v>
      </c>
    </row>
    <row r="280" spans="1:12" ht="13.5" hidden="1" customHeight="1">
      <c r="A280" s="60"/>
      <c r="B280" s="11" t="s">
        <v>22</v>
      </c>
      <c r="C280" s="9">
        <f t="shared" ref="C280:F280" si="102">(C56/C55-1)*100</f>
        <v>4.9905879851936508</v>
      </c>
      <c r="D280" s="9">
        <f t="shared" si="102"/>
        <v>13.884751073280444</v>
      </c>
      <c r="E280" s="9">
        <f t="shared" si="102"/>
        <v>-1.6102632366757574</v>
      </c>
      <c r="F280" s="9">
        <f t="shared" si="102"/>
        <v>1.3818538507960776</v>
      </c>
      <c r="G280" s="60"/>
      <c r="H280" s="11" t="s">
        <v>22</v>
      </c>
      <c r="I280" s="8">
        <v>1.8232847177667399</v>
      </c>
      <c r="J280" s="8">
        <v>9.4829224332372295</v>
      </c>
      <c r="K280" s="8">
        <v>4.5893145937492497</v>
      </c>
      <c r="L280" s="8">
        <v>-1.9461817669494199</v>
      </c>
    </row>
    <row r="281" spans="1:12" ht="13.5" hidden="1" customHeight="1">
      <c r="A281" s="60"/>
      <c r="B281" s="11" t="s">
        <v>23</v>
      </c>
      <c r="C281" s="9">
        <f t="shared" ref="C281:F284" si="103">(C57/C56-1)*100</f>
        <v>3.9131804875595089</v>
      </c>
      <c r="D281" s="9">
        <f t="shared" si="103"/>
        <v>-8.6152952315547537</v>
      </c>
      <c r="E281" s="9">
        <f t="shared" si="103"/>
        <v>-3.4335874685361589</v>
      </c>
      <c r="F281" s="9">
        <f t="shared" si="103"/>
        <v>1.93120458505458</v>
      </c>
      <c r="G281" s="60"/>
      <c r="H281" s="11" t="s">
        <v>23</v>
      </c>
      <c r="I281" s="8">
        <v>12.3069166733116</v>
      </c>
      <c r="J281" s="8">
        <v>6.7320708716002198</v>
      </c>
      <c r="K281" s="25">
        <v>2.57462071639569E-2</v>
      </c>
      <c r="L281" s="8">
        <v>5.2045799041900302</v>
      </c>
    </row>
    <row r="282" spans="1:12" ht="13.5" hidden="1" customHeight="1">
      <c r="A282" s="60"/>
      <c r="B282" s="11" t="s">
        <v>24</v>
      </c>
      <c r="C282" s="9">
        <f t="shared" si="103"/>
        <v>2.339244924103645</v>
      </c>
      <c r="D282" s="9">
        <f t="shared" si="103"/>
        <v>9.9003780243098518</v>
      </c>
      <c r="E282" s="9">
        <f t="shared" si="103"/>
        <v>0.45431384695249211</v>
      </c>
      <c r="F282" s="9">
        <f t="shared" si="103"/>
        <v>0.74319523118211439</v>
      </c>
      <c r="G282" s="60"/>
      <c r="H282" s="11" t="s">
        <v>24</v>
      </c>
      <c r="I282" s="8">
        <v>5.4407943180178702</v>
      </c>
      <c r="J282" s="8">
        <v>3.9120704145097198</v>
      </c>
      <c r="K282" s="8">
        <v>5.8047916607559102</v>
      </c>
      <c r="L282" s="8">
        <v>-0.88160743713023804</v>
      </c>
    </row>
    <row r="283" spans="1:12" ht="16.5" hidden="1" customHeight="1">
      <c r="A283" s="3"/>
      <c r="B283" s="7" t="s">
        <v>25</v>
      </c>
      <c r="C283" s="9">
        <f t="shared" si="103"/>
        <v>-0.38663420842117713</v>
      </c>
      <c r="D283" s="9">
        <f t="shared" si="103"/>
        <v>6.56447847155186</v>
      </c>
      <c r="E283" s="9">
        <f t="shared" si="103"/>
        <v>-0.73404079978774961</v>
      </c>
      <c r="F283" s="9">
        <f t="shared" si="103"/>
        <v>0.27665695492489206</v>
      </c>
      <c r="G283" s="3"/>
      <c r="H283" s="7" t="s">
        <v>25</v>
      </c>
      <c r="I283" s="8">
        <v>0.248942949207032</v>
      </c>
      <c r="J283" s="8">
        <v>0.223408145531967</v>
      </c>
      <c r="K283" s="8">
        <v>-2.54417125256855</v>
      </c>
      <c r="L283" s="8">
        <v>1.5491950940897301</v>
      </c>
    </row>
    <row r="284" spans="1:12" ht="16.5" hidden="1" customHeight="1">
      <c r="A284" s="3"/>
      <c r="B284" s="7" t="s">
        <v>26</v>
      </c>
      <c r="C284" s="9">
        <f t="shared" si="103"/>
        <v>1.3605176214180448</v>
      </c>
      <c r="D284" s="9">
        <f t="shared" si="103"/>
        <v>4.7309945981572454</v>
      </c>
      <c r="E284" s="9">
        <f t="shared" si="103"/>
        <v>-2.0745935569976615</v>
      </c>
      <c r="F284" s="9">
        <f t="shared" si="103"/>
        <v>0.4361944940750595</v>
      </c>
      <c r="G284" s="3"/>
      <c r="H284" s="7" t="s">
        <v>26</v>
      </c>
      <c r="I284" s="9">
        <v>0.99362494554573499</v>
      </c>
      <c r="J284" s="9">
        <v>2.6678394772872598</v>
      </c>
      <c r="K284" s="9">
        <v>1.7628286989257</v>
      </c>
      <c r="L284" s="9">
        <v>-0.27635137166059898</v>
      </c>
    </row>
    <row r="285" spans="1:12" ht="16.5" hidden="1" customHeight="1">
      <c r="A285" s="3"/>
      <c r="B285" s="7"/>
      <c r="C285" s="9"/>
      <c r="D285" s="9"/>
      <c r="E285" s="9"/>
      <c r="F285" s="9"/>
      <c r="G285" s="3"/>
      <c r="H285" s="7"/>
      <c r="I285" s="8"/>
      <c r="J285" s="8"/>
      <c r="K285" s="8"/>
      <c r="L285" s="8"/>
    </row>
    <row r="286" spans="1:12" ht="13.5" hidden="1" customHeight="1">
      <c r="A286" s="3">
        <v>2022</v>
      </c>
      <c r="B286" s="12" t="s">
        <v>15</v>
      </c>
      <c r="C286" s="9">
        <f>(C62/C60-1)*100</f>
        <v>1.3380431892336508</v>
      </c>
      <c r="D286" s="9">
        <f t="shared" ref="D286:F286" si="104">(D62/D60-1)*100</f>
        <v>-0.25259025586569228</v>
      </c>
      <c r="E286" s="9">
        <f t="shared" si="104"/>
        <v>-0.23197985174047142</v>
      </c>
      <c r="F286" s="9">
        <f t="shared" si="104"/>
        <v>0.84550835818457681</v>
      </c>
      <c r="G286" s="3">
        <v>2022</v>
      </c>
      <c r="H286" s="12" t="s">
        <v>15</v>
      </c>
      <c r="I286" s="8">
        <f>(I62/I60-1)*100</f>
        <v>4.2735437917644115</v>
      </c>
      <c r="J286" s="8">
        <f t="shared" ref="J286:L286" si="105">(J62/J60-1)*100</f>
        <v>0.58610723747172244</v>
      </c>
      <c r="K286" s="8">
        <f t="shared" si="105"/>
        <v>0.55783354123568607</v>
      </c>
      <c r="L286" s="8">
        <f t="shared" si="105"/>
        <v>0.88404786341336195</v>
      </c>
    </row>
    <row r="287" spans="1:12" ht="13.5" hidden="1" customHeight="1">
      <c r="A287" s="3"/>
      <c r="B287" s="13" t="s">
        <v>16</v>
      </c>
      <c r="C287" s="9">
        <f>(C63/C62-1)*100</f>
        <v>-5.9425080701683513</v>
      </c>
      <c r="D287" s="9">
        <f t="shared" ref="D287:F287" si="106">(D63/D62-1)*100</f>
        <v>-1.0108262349318609</v>
      </c>
      <c r="E287" s="9">
        <f t="shared" si="106"/>
        <v>2.3471542713748406</v>
      </c>
      <c r="F287" s="9">
        <f t="shared" si="106"/>
        <v>-7.3566504421534784</v>
      </c>
      <c r="G287" s="3"/>
      <c r="H287" s="13" t="s">
        <v>16</v>
      </c>
      <c r="I287" s="8">
        <f t="shared" ref="I287:L292" si="107">(I63/I62-1)*100</f>
        <v>-9.2100325888695771</v>
      </c>
      <c r="J287" s="8">
        <f t="shared" si="107"/>
        <v>-8.2625681436886094</v>
      </c>
      <c r="K287" s="8">
        <f t="shared" si="107"/>
        <v>-4.5424377316253928</v>
      </c>
      <c r="L287" s="8">
        <f t="shared" si="107"/>
        <v>-4.4900001703180088</v>
      </c>
    </row>
    <row r="288" spans="1:12" ht="13.5" hidden="1" customHeight="1">
      <c r="A288" s="10"/>
      <c r="B288" s="13" t="s">
        <v>17</v>
      </c>
      <c r="C288" s="9">
        <f t="shared" ref="C288" si="108">(C64/C63-1)*100</f>
        <v>1.3579918834950577</v>
      </c>
      <c r="D288" s="9">
        <f t="shared" ref="D288:F288" si="109">(D64/D63-1)*100</f>
        <v>-0.63711830788685253</v>
      </c>
      <c r="E288" s="9">
        <f t="shared" si="109"/>
        <v>9.632331750350076</v>
      </c>
      <c r="F288" s="9">
        <f t="shared" si="109"/>
        <v>0.76353363587191581</v>
      </c>
      <c r="G288" s="10"/>
      <c r="H288" s="13" t="s">
        <v>17</v>
      </c>
      <c r="I288" s="8">
        <f t="shared" si="107"/>
        <v>3.1285935348120075</v>
      </c>
      <c r="J288" s="8">
        <f t="shared" si="107"/>
        <v>-0.28782073121748075</v>
      </c>
      <c r="K288" s="8">
        <f t="shared" si="107"/>
        <v>-6.8616660646603211E-2</v>
      </c>
      <c r="L288" s="8">
        <f t="shared" si="107"/>
        <v>1.4031939160381146</v>
      </c>
    </row>
    <row r="289" spans="1:12" ht="13.5" hidden="1" customHeight="1">
      <c r="A289" s="10"/>
      <c r="B289" s="13" t="s">
        <v>28</v>
      </c>
      <c r="C289" s="9">
        <f t="shared" ref="C289" si="110">(C65/C64-1)*100</f>
        <v>2.1676802868880962</v>
      </c>
      <c r="D289" s="9">
        <f t="shared" ref="D289:F297" si="111">(D65/D64-1)*100</f>
        <v>-1.7517839791900802</v>
      </c>
      <c r="E289" s="9">
        <f t="shared" si="111"/>
        <v>-1.4067641575134182</v>
      </c>
      <c r="F289" s="9">
        <f t="shared" si="111"/>
        <v>1.9453751330636759</v>
      </c>
      <c r="G289" s="10"/>
      <c r="H289" s="13" t="s">
        <v>28</v>
      </c>
      <c r="I289" s="8">
        <f t="shared" si="107"/>
        <v>8.0921087686284032</v>
      </c>
      <c r="J289" s="8">
        <f t="shared" si="107"/>
        <v>2.628066161296716</v>
      </c>
      <c r="K289" s="8">
        <f t="shared" si="107"/>
        <v>-0.32628125220514059</v>
      </c>
      <c r="L289" s="8">
        <f t="shared" si="107"/>
        <v>1.1912131770362322</v>
      </c>
    </row>
    <row r="290" spans="1:12" ht="13.5" hidden="1" customHeight="1">
      <c r="A290" s="10"/>
      <c r="B290" s="11" t="s">
        <v>29</v>
      </c>
      <c r="C290" s="9">
        <f t="shared" ref="C290" si="112">(C66/C65-1)*100</f>
        <v>-0.15812904524252769</v>
      </c>
      <c r="D290" s="9">
        <f t="shared" si="111"/>
        <v>1.5890563761469245</v>
      </c>
      <c r="E290" s="9">
        <f t="shared" si="111"/>
        <v>2.2701885938722022</v>
      </c>
      <c r="F290" s="9">
        <f t="shared" si="111"/>
        <v>-1.197148628054967</v>
      </c>
      <c r="G290" s="10"/>
      <c r="H290" s="11" t="s">
        <v>29</v>
      </c>
      <c r="I290" s="8">
        <f t="shared" si="107"/>
        <v>-1.8701900038683883</v>
      </c>
      <c r="J290" s="8">
        <f t="shared" si="107"/>
        <v>0.88449257988099106</v>
      </c>
      <c r="K290" s="8">
        <f t="shared" si="107"/>
        <v>0.35381156314773232</v>
      </c>
      <c r="L290" s="8">
        <f t="shared" si="107"/>
        <v>-0.11417897534170551</v>
      </c>
    </row>
    <row r="291" spans="1:12" ht="13.5" hidden="1" customHeight="1">
      <c r="A291" s="10"/>
      <c r="B291" s="11" t="s">
        <v>36</v>
      </c>
      <c r="C291" s="9">
        <f t="shared" ref="C291" si="113">(C67/C66-1)*100</f>
        <v>1.2046880949390992</v>
      </c>
      <c r="D291" s="9">
        <f t="shared" si="111"/>
        <v>-0.22370981885367902</v>
      </c>
      <c r="E291" s="9">
        <f t="shared" si="111"/>
        <v>-3.4299781910897553</v>
      </c>
      <c r="F291" s="9">
        <f t="shared" si="111"/>
        <v>0.81440870696778411</v>
      </c>
      <c r="G291" s="10"/>
      <c r="H291" s="11" t="s">
        <v>36</v>
      </c>
      <c r="I291" s="8">
        <f t="shared" si="107"/>
        <v>3.3750968836078199</v>
      </c>
      <c r="J291" s="8">
        <f t="shared" si="107"/>
        <v>3.3879350824727705</v>
      </c>
      <c r="K291" s="8">
        <f t="shared" si="107"/>
        <v>0.25082451613793744</v>
      </c>
      <c r="L291" s="8">
        <f t="shared" si="107"/>
        <v>0.57118246079297386</v>
      </c>
    </row>
    <row r="292" spans="1:12" ht="13.5" hidden="1" customHeight="1">
      <c r="A292" s="10"/>
      <c r="B292" s="11" t="s">
        <v>37</v>
      </c>
      <c r="C292" s="9">
        <f t="shared" ref="C292" si="114">(C68/C67-1)*100</f>
        <v>-1.416590895400649</v>
      </c>
      <c r="D292" s="9">
        <f t="shared" si="111"/>
        <v>-4.4606801398203277</v>
      </c>
      <c r="E292" s="9">
        <f t="shared" si="111"/>
        <v>4.8579918266223876</v>
      </c>
      <c r="F292" s="49">
        <f t="shared" si="111"/>
        <v>3.8066981076712025E-2</v>
      </c>
      <c r="G292" s="10"/>
      <c r="H292" s="11" t="s">
        <v>37</v>
      </c>
      <c r="I292" s="8">
        <f t="shared" si="107"/>
        <v>0.68957989329210267</v>
      </c>
      <c r="J292" s="8">
        <f t="shared" si="107"/>
        <v>-4.7945615913685398</v>
      </c>
      <c r="K292" s="8">
        <f t="shared" si="107"/>
        <v>-3.0288786087970698</v>
      </c>
      <c r="L292" s="8">
        <f t="shared" si="107"/>
        <v>-0.71124365178359961</v>
      </c>
    </row>
    <row r="293" spans="1:12" ht="13.5" hidden="1" customHeight="1">
      <c r="A293" s="60"/>
      <c r="B293" s="11" t="s">
        <v>38</v>
      </c>
      <c r="C293" s="9">
        <f>(C69/C68-1)*100</f>
        <v>1.6742580886800473</v>
      </c>
      <c r="D293" s="9">
        <f t="shared" si="111"/>
        <v>2.6823576385164527</v>
      </c>
      <c r="E293" s="9">
        <f t="shared" si="111"/>
        <v>-1.3555205313824925</v>
      </c>
      <c r="F293" s="9">
        <f t="shared" si="111"/>
        <v>1.2203570016898535</v>
      </c>
      <c r="G293" s="60"/>
      <c r="H293" s="11" t="s">
        <v>38</v>
      </c>
      <c r="I293" s="8">
        <f t="shared" ref="I293:L293" si="115">(I69/I68-1)*100</f>
        <v>-0.7961783610298534</v>
      </c>
      <c r="J293" s="8">
        <f t="shared" si="115"/>
        <v>2.6754000575405001</v>
      </c>
      <c r="K293" s="8">
        <f t="shared" si="115"/>
        <v>3.9097618549238211</v>
      </c>
      <c r="L293" s="8">
        <f t="shared" si="115"/>
        <v>1.0141293121666006</v>
      </c>
    </row>
    <row r="294" spans="1:12" ht="13.5" hidden="1" customHeight="1">
      <c r="A294" s="60"/>
      <c r="B294" s="15" t="s">
        <v>23</v>
      </c>
      <c r="C294" s="9">
        <f>(C70/C69-1)*100</f>
        <v>0.1017778048666651</v>
      </c>
      <c r="D294" s="9">
        <f t="shared" si="111"/>
        <v>2.5163080566610319</v>
      </c>
      <c r="E294" s="9">
        <f t="shared" si="111"/>
        <v>2.5588625120647635</v>
      </c>
      <c r="F294" s="9">
        <f t="shared" si="111"/>
        <v>1.1592954661296284</v>
      </c>
      <c r="G294" s="60"/>
      <c r="H294" s="15" t="s">
        <v>23</v>
      </c>
      <c r="I294" s="8">
        <f t="shared" ref="I294:L294" si="116">(I70/I69-1)*100</f>
        <v>0.32238660005377007</v>
      </c>
      <c r="J294" s="8">
        <f t="shared" si="116"/>
        <v>0.56379535592943064</v>
      </c>
      <c r="K294" s="8">
        <f t="shared" si="116"/>
        <v>-1.7424618922066371</v>
      </c>
      <c r="L294" s="8">
        <f t="shared" si="116"/>
        <v>0.81197608685712463</v>
      </c>
    </row>
    <row r="295" spans="1:12" ht="13.5" hidden="1" customHeight="1">
      <c r="A295" s="60"/>
      <c r="B295" s="15" t="s">
        <v>24</v>
      </c>
      <c r="C295" s="9">
        <f>(C71/C70-1)*100</f>
        <v>-0.20783622901341392</v>
      </c>
      <c r="D295" s="9">
        <f t="shared" si="111"/>
        <v>4.0770994518648518</v>
      </c>
      <c r="E295" s="9">
        <f t="shared" si="111"/>
        <v>-1.3198330630622812</v>
      </c>
      <c r="F295" s="9">
        <f t="shared" si="111"/>
        <v>1.9799458750177745</v>
      </c>
      <c r="G295" s="60"/>
      <c r="H295" s="15" t="s">
        <v>24</v>
      </c>
      <c r="I295" s="8">
        <f t="shared" ref="I295:L295" si="117">(I71/I70-1)*100</f>
        <v>1.9839784332074784</v>
      </c>
      <c r="J295" s="8">
        <f t="shared" si="117"/>
        <v>-4.1211015827203434</v>
      </c>
      <c r="K295" s="8">
        <f t="shared" si="117"/>
        <v>-1.7646126090112846</v>
      </c>
      <c r="L295" s="8">
        <f t="shared" si="117"/>
        <v>-0.47316090347186979</v>
      </c>
    </row>
    <row r="296" spans="1:12" ht="16.5" hidden="1" customHeight="1">
      <c r="A296" s="3"/>
      <c r="B296" s="7" t="s">
        <v>25</v>
      </c>
      <c r="C296" s="9">
        <f>(C72/C71-1)*100</f>
        <v>-0.60848442238530254</v>
      </c>
      <c r="D296" s="9">
        <f t="shared" si="111"/>
        <v>3.4905860502760788</v>
      </c>
      <c r="E296" s="9">
        <f t="shared" si="111"/>
        <v>-1.735088798931339</v>
      </c>
      <c r="F296" s="9">
        <f t="shared" si="111"/>
        <v>3.236801889799823</v>
      </c>
      <c r="G296" s="3"/>
      <c r="H296" s="7" t="s">
        <v>25</v>
      </c>
      <c r="I296" s="8">
        <f t="shared" ref="I296:L296" si="118">(I72/I71-1)*100</f>
        <v>-2.2066390164244276</v>
      </c>
      <c r="J296" s="8">
        <f t="shared" si="118"/>
        <v>1.1909771027336147</v>
      </c>
      <c r="K296" s="8">
        <f t="shared" si="118"/>
        <v>-3.0092874182452545</v>
      </c>
      <c r="L296" s="8">
        <f t="shared" si="118"/>
        <v>3.0011089023723958</v>
      </c>
    </row>
    <row r="297" spans="1:12" ht="16.5" hidden="1" customHeight="1">
      <c r="A297" s="3"/>
      <c r="B297" s="79" t="s">
        <v>26</v>
      </c>
      <c r="C297" s="9">
        <f>(C73/C72-1)*100</f>
        <v>1.8738205823903176</v>
      </c>
      <c r="D297" s="9">
        <f t="shared" si="111"/>
        <v>4.3470912199297773</v>
      </c>
      <c r="E297" s="9">
        <f t="shared" si="111"/>
        <v>7.5036453435768147</v>
      </c>
      <c r="F297" s="9">
        <f t="shared" si="111"/>
        <v>1.5268281195449873</v>
      </c>
      <c r="G297" s="3"/>
      <c r="H297" s="79" t="s">
        <v>26</v>
      </c>
      <c r="I297" s="8">
        <f t="shared" ref="I297:L297" si="119">(I73/I72-1)*100</f>
        <v>-1.4208236968462074</v>
      </c>
      <c r="J297" s="8">
        <f t="shared" si="119"/>
        <v>3.6466099140785913</v>
      </c>
      <c r="K297" s="8">
        <f t="shared" si="119"/>
        <v>2.4331279124125471</v>
      </c>
      <c r="L297" s="8">
        <f t="shared" si="119"/>
        <v>-0.69048957575581493</v>
      </c>
    </row>
    <row r="298" spans="1:12" ht="15" hidden="1" customHeight="1">
      <c r="C298" s="9"/>
      <c r="D298" s="9"/>
      <c r="E298" s="9"/>
      <c r="F298" s="9"/>
    </row>
    <row r="299" spans="1:12" ht="13.5" hidden="1" customHeight="1">
      <c r="A299" s="3">
        <v>2023</v>
      </c>
      <c r="B299" s="7" t="s">
        <v>15</v>
      </c>
      <c r="C299" s="9">
        <f>(C75/C73-1)*100</f>
        <v>0.48903254796277551</v>
      </c>
      <c r="D299" s="9">
        <f t="shared" ref="D299:F299" si="120">(D75/D73-1)*100</f>
        <v>-2.4481516382399815</v>
      </c>
      <c r="E299" s="9">
        <f t="shared" si="120"/>
        <v>-3.7199698093209776</v>
      </c>
      <c r="F299" s="9">
        <f t="shared" si="120"/>
        <v>4.2029625617271416</v>
      </c>
      <c r="G299" s="3">
        <v>2023</v>
      </c>
      <c r="H299" s="7" t="s">
        <v>15</v>
      </c>
      <c r="I299" s="8">
        <f>(I75/I73-1)*100</f>
        <v>3.8333670764511663</v>
      </c>
      <c r="J299" s="8">
        <f t="shared" ref="J299:L299" si="121">(J75/J73-1)*100</f>
        <v>-4.3214383781524095</v>
      </c>
      <c r="K299" s="8">
        <f t="shared" si="121"/>
        <v>-1.8555364562743759</v>
      </c>
      <c r="L299" s="8">
        <f t="shared" si="121"/>
        <v>-0.91668413730389142</v>
      </c>
    </row>
    <row r="300" spans="1:12" ht="13.5" hidden="1" customHeight="1">
      <c r="A300" s="3"/>
      <c r="B300" s="7" t="s">
        <v>16</v>
      </c>
      <c r="C300" s="9">
        <f t="shared" ref="C300:F303" si="122">(C76/C75-1)*100</f>
        <v>-2.6494718010557472</v>
      </c>
      <c r="D300" s="9">
        <f t="shared" si="122"/>
        <v>-0.65883475200637642</v>
      </c>
      <c r="E300" s="9">
        <f t="shared" si="122"/>
        <v>-2.2226238682375055</v>
      </c>
      <c r="F300" s="9">
        <f t="shared" si="122"/>
        <v>-6.8283314737817236</v>
      </c>
      <c r="G300" s="3"/>
      <c r="H300" s="7" t="s">
        <v>16</v>
      </c>
      <c r="I300" s="8">
        <f t="shared" ref="I300:L302" si="123">(I76/I75-1)*100</f>
        <v>-2.3119989075205516</v>
      </c>
      <c r="J300" s="8">
        <f t="shared" si="123"/>
        <v>-2.3271531002559964</v>
      </c>
      <c r="K300" s="8">
        <f t="shared" si="123"/>
        <v>-0.83467510606640705</v>
      </c>
      <c r="L300" s="8">
        <f t="shared" si="123"/>
        <v>-2.2947545106234646</v>
      </c>
    </row>
    <row r="301" spans="1:12" ht="13.5" hidden="1" customHeight="1">
      <c r="A301" s="10"/>
      <c r="B301" s="11" t="s">
        <v>17</v>
      </c>
      <c r="C301" s="9">
        <f t="shared" si="122"/>
        <v>4.2519026381031999</v>
      </c>
      <c r="D301" s="9">
        <f t="shared" si="122"/>
        <v>-1.1847000000000052</v>
      </c>
      <c r="E301" s="9">
        <f t="shared" si="122"/>
        <v>5.8124000000000065</v>
      </c>
      <c r="F301" s="9">
        <f t="shared" si="122"/>
        <v>2.1967999999999988</v>
      </c>
      <c r="G301" s="10"/>
      <c r="H301" s="11" t="s">
        <v>17</v>
      </c>
      <c r="I301" s="8">
        <f t="shared" si="123"/>
        <v>3.3897000000000066</v>
      </c>
      <c r="J301" s="8">
        <f t="shared" si="123"/>
        <v>5.1757999999999971</v>
      </c>
      <c r="K301" s="8">
        <f t="shared" si="123"/>
        <v>6.4880999999999966</v>
      </c>
      <c r="L301" s="8">
        <f t="shared" si="123"/>
        <v>6.6476999999999897</v>
      </c>
    </row>
    <row r="302" spans="1:12" ht="13.5" hidden="1" customHeight="1">
      <c r="A302" s="10"/>
      <c r="B302" s="11" t="s">
        <v>18</v>
      </c>
      <c r="C302" s="9">
        <f t="shared" si="122"/>
        <v>-1.049630397824064</v>
      </c>
      <c r="D302" s="9">
        <f t="shared" si="122"/>
        <v>2.7123000000000008</v>
      </c>
      <c r="E302" s="9">
        <f t="shared" si="122"/>
        <v>-1.68910000000001</v>
      </c>
      <c r="F302" s="9">
        <f t="shared" si="122"/>
        <v>-2.8179999999999983</v>
      </c>
      <c r="G302" s="10"/>
      <c r="H302" s="11" t="s">
        <v>18</v>
      </c>
      <c r="I302" s="8">
        <f t="shared" si="123"/>
        <v>-1.4898000000000078</v>
      </c>
      <c r="J302" s="8">
        <f t="shared" si="123"/>
        <v>-0.21219999999999573</v>
      </c>
      <c r="K302" s="8">
        <f t="shared" si="123"/>
        <v>-0.43210000000000193</v>
      </c>
      <c r="L302" s="8">
        <f t="shared" si="123"/>
        <v>-0.68979999999999597</v>
      </c>
    </row>
    <row r="303" spans="1:12" ht="13.5" hidden="1" customHeight="1">
      <c r="A303" s="10"/>
      <c r="B303" s="11" t="s">
        <v>19</v>
      </c>
      <c r="C303" s="9">
        <f t="shared" si="122"/>
        <v>1.6920402192704742</v>
      </c>
      <c r="D303" s="9">
        <f t="shared" si="122"/>
        <v>0.31099999999999461</v>
      </c>
      <c r="E303" s="9">
        <f t="shared" si="122"/>
        <v>7.1989999999999998</v>
      </c>
      <c r="F303" s="9">
        <f t="shared" si="122"/>
        <v>1.4453000000000049</v>
      </c>
      <c r="G303" s="10"/>
      <c r="H303" s="11" t="s">
        <v>19</v>
      </c>
      <c r="I303" s="8">
        <f t="shared" ref="I303:L303" si="124">(I79/I78-1)*100</f>
        <v>0.56780000000000719</v>
      </c>
      <c r="J303" s="8">
        <f t="shared" si="124"/>
        <v>3.9979999999999905</v>
      </c>
      <c r="K303" s="8">
        <f t="shared" si="124"/>
        <v>1.1997999999999953</v>
      </c>
      <c r="L303" s="8">
        <f t="shared" si="124"/>
        <v>2.4340000000000028</v>
      </c>
    </row>
    <row r="304" spans="1:12" ht="13.5" hidden="1" customHeight="1">
      <c r="A304" s="10"/>
      <c r="B304" s="11" t="s">
        <v>20</v>
      </c>
      <c r="C304" s="9">
        <f t="shared" ref="C304:F304" si="125">(C80/C79-1)*100</f>
        <v>0.42542375025911294</v>
      </c>
      <c r="D304" s="9">
        <f t="shared" si="125"/>
        <v>0.91099999999999515</v>
      </c>
      <c r="E304" s="9">
        <f t="shared" si="125"/>
        <v>-6.3989999999999885</v>
      </c>
      <c r="F304" s="9">
        <f t="shared" si="125"/>
        <v>-0.94530000000000447</v>
      </c>
      <c r="G304" s="10"/>
      <c r="H304" s="11" t="s">
        <v>20</v>
      </c>
      <c r="I304" s="8">
        <f t="shared" ref="I304:L304" si="126">(I80/I79-1)*100</f>
        <v>0.16780000000000683</v>
      </c>
      <c r="J304" s="8">
        <f t="shared" si="126"/>
        <v>-2.198</v>
      </c>
      <c r="K304" s="8">
        <f t="shared" si="126"/>
        <v>3.7997999999999976</v>
      </c>
      <c r="L304" s="8">
        <f t="shared" si="126"/>
        <v>0.33399999999998986</v>
      </c>
    </row>
    <row r="305" spans="1:12" ht="13.5" hidden="1" customHeight="1">
      <c r="A305" s="10"/>
      <c r="B305" s="11" t="s">
        <v>21</v>
      </c>
      <c r="C305" s="9">
        <f t="shared" ref="C305:F305" si="127">(C81/C80-1)*100</f>
        <v>0.59685195016421222</v>
      </c>
      <c r="D305" s="9">
        <f t="shared" si="127"/>
        <v>-4.0209999999999972</v>
      </c>
      <c r="E305" s="9">
        <f t="shared" si="127"/>
        <v>6.198999999999999</v>
      </c>
      <c r="F305" s="9">
        <f t="shared" si="127"/>
        <v>1.3473000000000068</v>
      </c>
      <c r="G305" s="10"/>
      <c r="H305" s="11" t="s">
        <v>21</v>
      </c>
      <c r="I305" s="8">
        <f t="shared" ref="I305:L305" si="128">(I81/I80-1)*100</f>
        <v>-1.8479999999999941</v>
      </c>
      <c r="J305" s="8">
        <f t="shared" si="128"/>
        <v>-2.5979999999999892</v>
      </c>
      <c r="K305" s="8">
        <f t="shared" si="128"/>
        <v>3.7917999999999896</v>
      </c>
      <c r="L305" s="8">
        <f t="shared" si="128"/>
        <v>-1.5339999999999909</v>
      </c>
    </row>
    <row r="306" spans="1:12" ht="13.5" hidden="1" customHeight="1">
      <c r="A306" s="60"/>
      <c r="B306" s="11" t="s">
        <v>30</v>
      </c>
      <c r="C306" s="9">
        <f t="shared" ref="C306:F306" si="129">(C82/C81-1)*100</f>
        <v>1.1580937135867719</v>
      </c>
      <c r="D306" s="9">
        <f t="shared" si="129"/>
        <v>0.10124000000000244</v>
      </c>
      <c r="E306" s="9">
        <f t="shared" si="129"/>
        <v>-0.5814299999999939</v>
      </c>
      <c r="F306" s="9">
        <f t="shared" si="129"/>
        <v>1.3821400000000095</v>
      </c>
      <c r="G306" s="60"/>
      <c r="H306" s="11" t="s">
        <v>30</v>
      </c>
      <c r="I306" s="8">
        <f t="shared" ref="I306:L306" si="130">(I82/I81-1)*100</f>
        <v>2.3824000000000067</v>
      </c>
      <c r="J306" s="8">
        <f t="shared" si="130"/>
        <v>1.361100000000004</v>
      </c>
      <c r="K306" s="8">
        <f t="shared" si="130"/>
        <v>0.57229999999999226</v>
      </c>
      <c r="L306" s="8">
        <f t="shared" si="130"/>
        <v>-1.0821399999999981</v>
      </c>
    </row>
    <row r="307" spans="1:12" ht="13.5" hidden="1" customHeight="1">
      <c r="A307" s="60"/>
      <c r="B307" s="11" t="s">
        <v>31</v>
      </c>
      <c r="C307" s="9">
        <f t="shared" ref="C307:F307" si="131">(C83/C82-1)*100</f>
        <v>-0.21575712525618851</v>
      </c>
      <c r="D307" s="9">
        <f t="shared" si="131"/>
        <v>-2.1821100000000038</v>
      </c>
      <c r="E307" s="9">
        <f t="shared" si="131"/>
        <v>3.27824000000001</v>
      </c>
      <c r="F307" s="9">
        <f t="shared" si="131"/>
        <v>8.3210000000000228E-2</v>
      </c>
      <c r="G307" s="60"/>
      <c r="H307" s="11" t="s">
        <v>31</v>
      </c>
      <c r="I307" s="8">
        <f t="shared" ref="I307:L307" si="132">(I83/I82-1)*100</f>
        <v>-0.71124000000000187</v>
      </c>
      <c r="J307" s="8">
        <f t="shared" si="132"/>
        <v>2.68621</v>
      </c>
      <c r="K307" s="8">
        <f t="shared" si="132"/>
        <v>-1.3921430000000012</v>
      </c>
      <c r="L307" s="8">
        <f t="shared" si="132"/>
        <v>0.782411999999999</v>
      </c>
    </row>
    <row r="308" spans="1:12" ht="12.75" hidden="1" customHeight="1">
      <c r="A308" s="60"/>
      <c r="B308" s="11" t="s">
        <v>24</v>
      </c>
      <c r="C308" s="9">
        <f t="shared" ref="C308:F308" si="133">(C84/C83-1)*100</f>
        <v>-1.2018792815290613</v>
      </c>
      <c r="D308" s="9">
        <f t="shared" si="133"/>
        <v>0.90115239999999375</v>
      </c>
      <c r="E308" s="9">
        <f t="shared" si="133"/>
        <v>-3.7778399999999879</v>
      </c>
      <c r="F308" s="9">
        <f t="shared" si="133"/>
        <v>-2.2984000000000004</v>
      </c>
      <c r="G308" s="60"/>
      <c r="H308" s="11" t="s">
        <v>24</v>
      </c>
      <c r="I308" s="8">
        <f t="shared" ref="I308:L308" si="134">(I84/I83-1)*100</f>
        <v>2.8732399999999991</v>
      </c>
      <c r="J308" s="8">
        <f t="shared" si="134"/>
        <v>-2.0871450000000014</v>
      </c>
      <c r="K308" s="8">
        <f t="shared" si="134"/>
        <v>-3.8856431999999885</v>
      </c>
      <c r="L308" s="8">
        <f t="shared" si="134"/>
        <v>-1.265229999999995</v>
      </c>
    </row>
    <row r="309" spans="1:12" ht="12.75" hidden="1" customHeight="1">
      <c r="A309" s="3"/>
      <c r="B309" s="11" t="s">
        <v>25</v>
      </c>
      <c r="C309" s="9">
        <f t="shared" ref="C309:F309" si="135">(C85/C84-1)*100</f>
        <v>0.46838687777983612</v>
      </c>
      <c r="D309" s="9">
        <f t="shared" si="135"/>
        <v>5.6212200000000045</v>
      </c>
      <c r="E309" s="9">
        <f t="shared" si="135"/>
        <v>-0.72712000000001442</v>
      </c>
      <c r="F309" s="9">
        <f t="shared" si="135"/>
        <v>3.4213599999999955</v>
      </c>
      <c r="G309" s="3"/>
      <c r="H309" s="11" t="s">
        <v>25</v>
      </c>
      <c r="I309" s="8">
        <f t="shared" ref="I309:L309" si="136">(I85/I84-1)*100</f>
        <v>-1.5587550000000006</v>
      </c>
      <c r="J309" s="8">
        <f t="shared" si="136"/>
        <v>0.71525500000000353</v>
      </c>
      <c r="K309" s="25">
        <f t="shared" si="136"/>
        <v>2.3352099999995879E-2</v>
      </c>
      <c r="L309" s="8">
        <f t="shared" si="136"/>
        <v>1.1201100000000075</v>
      </c>
    </row>
    <row r="310" spans="1:12" ht="12.75" hidden="1" customHeight="1">
      <c r="A310" s="3"/>
      <c r="B310" s="11" t="s">
        <v>26</v>
      </c>
      <c r="C310" s="9">
        <f t="shared" ref="C310:F310" si="137">(C86/C85-1)*100</f>
        <v>-0.45900883139629034</v>
      </c>
      <c r="D310" s="9">
        <f t="shared" si="137"/>
        <v>1.0411249999999983</v>
      </c>
      <c r="E310" s="9">
        <f t="shared" si="137"/>
        <v>4.0452249999999967</v>
      </c>
      <c r="F310" s="9">
        <f t="shared" si="137"/>
        <v>-0.29212200000000577</v>
      </c>
      <c r="G310" s="3"/>
      <c r="H310" s="11" t="s">
        <v>26</v>
      </c>
      <c r="I310" s="8">
        <f t="shared" ref="I310:L310" si="138">(I86/I85-1)*100</f>
        <v>-1.7212200000000011</v>
      </c>
      <c r="J310" s="8">
        <f t="shared" si="138"/>
        <v>0.34522100000000666</v>
      </c>
      <c r="K310" s="8">
        <f t="shared" si="138"/>
        <v>-0.52212000000001479</v>
      </c>
      <c r="L310" s="8">
        <f t="shared" si="138"/>
        <v>-2.1236400000000044</v>
      </c>
    </row>
    <row r="311" spans="1:12" ht="15" customHeight="1">
      <c r="B311" s="7"/>
      <c r="C311" s="9"/>
      <c r="D311" s="9"/>
      <c r="E311" s="9"/>
      <c r="F311" s="9"/>
      <c r="H311" s="7"/>
    </row>
    <row r="312" spans="1:12" ht="13.5" customHeight="1">
      <c r="A312" s="98">
        <v>2024</v>
      </c>
      <c r="B312" s="11" t="s">
        <v>15</v>
      </c>
      <c r="C312" s="9">
        <f>(C95/C86-1)*100</f>
        <v>1.087831567362052</v>
      </c>
      <c r="D312" s="9">
        <f t="shared" ref="D312:F312" si="139">(D95/D86-1)*100</f>
        <v>-1.7411249999999989</v>
      </c>
      <c r="E312" s="9">
        <f t="shared" si="139"/>
        <v>-5.2412499999999973</v>
      </c>
      <c r="F312" s="9">
        <f t="shared" si="139"/>
        <v>7.4251354999999908</v>
      </c>
      <c r="G312" s="98">
        <v>2024</v>
      </c>
      <c r="H312" s="11" t="s">
        <v>15</v>
      </c>
      <c r="I312" s="8">
        <f>(I95/I86-1)*100</f>
        <v>1.2285600000000008</v>
      </c>
      <c r="J312" s="8">
        <f t="shared" ref="J312:L312" si="140">(J95/J86-1)*100</f>
        <v>-3.4215400000000007</v>
      </c>
      <c r="K312" s="8">
        <f t="shared" si="140"/>
        <v>0.72321220000000075</v>
      </c>
      <c r="L312" s="8">
        <f t="shared" si="140"/>
        <v>0.58755200000000229</v>
      </c>
    </row>
    <row r="313" spans="1:12" ht="13.5" customHeight="1">
      <c r="A313" s="98"/>
      <c r="B313" s="7" t="s">
        <v>16</v>
      </c>
      <c r="C313" s="9">
        <f t="shared" ref="C313:F313" si="141">(C96/C95-1)*100</f>
        <v>-2.3113768345014218</v>
      </c>
      <c r="D313" s="9">
        <f t="shared" si="141"/>
        <v>0.58219999999999938</v>
      </c>
      <c r="E313" s="9">
        <f t="shared" si="141"/>
        <v>-0.80120000000001301</v>
      </c>
      <c r="F313" s="9">
        <f t="shared" si="141"/>
        <v>-6.1897500000000054</v>
      </c>
      <c r="G313" s="98"/>
      <c r="H313" s="7" t="s">
        <v>16</v>
      </c>
      <c r="I313" s="8">
        <f t="shared" ref="I313:L313" si="142">(I96/I95-1)*100</f>
        <v>-1.1230999999999991</v>
      </c>
      <c r="J313" s="8">
        <f t="shared" si="142"/>
        <v>-4.6852400000000021</v>
      </c>
      <c r="K313" s="8">
        <f t="shared" si="142"/>
        <v>-1.0211999999999999</v>
      </c>
      <c r="L313" s="8">
        <f t="shared" si="142"/>
        <v>-1.2084699999999948</v>
      </c>
    </row>
    <row r="314" spans="1:12" ht="13.5" customHeight="1">
      <c r="A314" s="10"/>
      <c r="B314" s="11" t="s">
        <v>17</v>
      </c>
      <c r="C314" s="9">
        <f t="shared" ref="C314:F314" si="143">(C97/C96-1)*100</f>
        <v>2.1207320846459821</v>
      </c>
      <c r="D314" s="9">
        <f t="shared" si="143"/>
        <v>-1.0925399999999974</v>
      </c>
      <c r="E314" s="9">
        <f t="shared" si="143"/>
        <v>3.3965339999999955</v>
      </c>
      <c r="F314" s="9">
        <f t="shared" si="143"/>
        <v>4.123420000000011</v>
      </c>
      <c r="G314" s="10"/>
      <c r="H314" s="11" t="s">
        <v>17</v>
      </c>
      <c r="I314" s="8">
        <f t="shared" ref="I314:L314" si="144">(I97/I96-1)*100</f>
        <v>1.9260000000000055</v>
      </c>
      <c r="J314" s="8">
        <f t="shared" si="144"/>
        <v>4.6124000000000054</v>
      </c>
      <c r="K314" s="8">
        <f t="shared" si="144"/>
        <v>0.39312000000000236</v>
      </c>
      <c r="L314" s="8">
        <f t="shared" si="144"/>
        <v>3.3996539999999964</v>
      </c>
    </row>
    <row r="315" spans="1:12" ht="13.5" customHeight="1">
      <c r="A315" s="10"/>
      <c r="B315" s="11" t="s">
        <v>18</v>
      </c>
      <c r="C315" s="9">
        <f t="shared" ref="C315:F315" si="145">(C98/C97-1)*100</f>
        <v>-0.60436343761266498</v>
      </c>
      <c r="D315" s="9">
        <f t="shared" si="145"/>
        <v>4.2709923999999955</v>
      </c>
      <c r="E315" s="9">
        <f t="shared" si="145"/>
        <v>1.8673514752000075</v>
      </c>
      <c r="F315" s="9">
        <f t="shared" si="145"/>
        <v>-1.9727013399999938</v>
      </c>
      <c r="G315" s="10"/>
      <c r="H315" s="11" t="s">
        <v>18</v>
      </c>
      <c r="I315" s="8">
        <f t="shared" ref="I315:L315" si="146">(I98/I97-1)*100</f>
        <v>-1.246925100000007</v>
      </c>
      <c r="J315" s="8">
        <f t="shared" si="146"/>
        <v>-1.9040216299999968</v>
      </c>
      <c r="K315" s="8">
        <f t="shared" si="146"/>
        <v>-0.14661213099999015</v>
      </c>
      <c r="L315" s="8">
        <f t="shared" si="146"/>
        <v>1.3512122999999931</v>
      </c>
    </row>
    <row r="316" spans="1:12" ht="13.5" customHeight="1">
      <c r="A316" s="10"/>
      <c r="B316" s="11" t="s">
        <v>19</v>
      </c>
      <c r="C316" s="9">
        <f t="shared" ref="C316:F316" si="147">(C99/C98-1)*100</f>
        <v>2.3462410079268414</v>
      </c>
      <c r="D316" s="9">
        <f t="shared" si="147"/>
        <v>-0.62108523999999665</v>
      </c>
      <c r="E316" s="9">
        <f t="shared" si="147"/>
        <v>3.8212514752000049</v>
      </c>
      <c r="F316" s="9">
        <f t="shared" si="147"/>
        <v>1.0492701340000021</v>
      </c>
      <c r="G316" s="10"/>
      <c r="H316" s="11" t="s">
        <v>19</v>
      </c>
      <c r="I316" s="8">
        <f t="shared" ref="I316:L316" si="148">(I99/I98-1)*100</f>
        <v>3.1974549999999935</v>
      </c>
      <c r="J316" s="8">
        <f t="shared" si="148"/>
        <v>5.5210256300000093</v>
      </c>
      <c r="K316" s="8">
        <f t="shared" si="148"/>
        <v>1.3236011310000073</v>
      </c>
      <c r="L316" s="8">
        <f t="shared" si="148"/>
        <v>2.8125222999999977</v>
      </c>
    </row>
    <row r="317" spans="1:12" ht="13.5" customHeight="1">
      <c r="A317" s="10"/>
      <c r="B317" s="11" t="s">
        <v>20</v>
      </c>
      <c r="C317" s="9">
        <f t="shared" ref="C317:F317" si="149">(C100/C99-1)*100</f>
        <v>0.29213712617661702</v>
      </c>
      <c r="D317" s="9">
        <f t="shared" si="149"/>
        <v>2.7444702121999898</v>
      </c>
      <c r="E317" s="9">
        <f t="shared" si="149"/>
        <v>-2.4218921120999992</v>
      </c>
      <c r="F317" s="9">
        <f t="shared" si="149"/>
        <v>0.45209960000001104</v>
      </c>
      <c r="G317" s="10"/>
      <c r="H317" s="11" t="s">
        <v>20</v>
      </c>
      <c r="I317" s="8">
        <f t="shared" ref="I317:L317" si="150">(I100/I99-1)*100</f>
        <v>-0.39454999999999352</v>
      </c>
      <c r="J317" s="8">
        <f t="shared" si="150"/>
        <v>-0.48563211000000051</v>
      </c>
      <c r="K317" s="8">
        <f t="shared" si="150"/>
        <v>1.0435511000000064</v>
      </c>
      <c r="L317" s="8">
        <f t="shared" si="150"/>
        <v>2.2742523110000024</v>
      </c>
    </row>
    <row r="318" spans="1:12" ht="13.5" customHeight="1">
      <c r="A318" s="10"/>
      <c r="B318" s="11" t="s">
        <v>21</v>
      </c>
      <c r="C318" s="9">
        <f t="shared" ref="C318:F318" si="151">(C101/C100-1)*100</f>
        <v>2.5677010455586791</v>
      </c>
      <c r="D318" s="9">
        <f t="shared" si="151"/>
        <v>-0.45545000000001279</v>
      </c>
      <c r="E318" s="9">
        <f t="shared" si="151"/>
        <v>5.4612000000000105</v>
      </c>
      <c r="F318" s="9">
        <f t="shared" si="151"/>
        <v>2.1555200000000108</v>
      </c>
      <c r="G318" s="10"/>
      <c r="H318" s="11" t="s">
        <v>21</v>
      </c>
      <c r="I318" s="8">
        <f t="shared" ref="I318:L318" si="152">(I101/I100-1)*100</f>
        <v>1.5594700000000072</v>
      </c>
      <c r="J318" s="8">
        <f t="shared" si="152"/>
        <v>6.5012700000000034</v>
      </c>
      <c r="K318" s="8">
        <f t="shared" si="152"/>
        <v>2.3562400000000094</v>
      </c>
      <c r="L318" s="8">
        <f t="shared" si="152"/>
        <v>2.1552000000000016</v>
      </c>
    </row>
    <row r="319" spans="1:12" ht="13.5" customHeight="1">
      <c r="A319" s="60"/>
      <c r="B319" s="11" t="s">
        <v>22</v>
      </c>
      <c r="C319" s="9">
        <f t="shared" ref="C319:F319" si="153">(C102/C101-1)*100</f>
        <v>-0.2012756176615671</v>
      </c>
      <c r="D319" s="9">
        <f t="shared" si="153"/>
        <v>-0.12184000000000639</v>
      </c>
      <c r="E319" s="9">
        <f t="shared" si="153"/>
        <v>0.51266999999999285</v>
      </c>
      <c r="F319" s="9">
        <f t="shared" si="153"/>
        <v>-1.2634260000000008</v>
      </c>
      <c r="G319" s="60"/>
      <c r="H319" s="11" t="s">
        <v>22</v>
      </c>
      <c r="I319" s="8">
        <f t="shared" ref="I319:L319" si="154">(I102/I101-1)*100</f>
        <v>0.51247000000000931</v>
      </c>
      <c r="J319" s="8">
        <f t="shared" si="154"/>
        <v>-0.92145000000001254</v>
      </c>
      <c r="K319" s="8">
        <f t="shared" si="154"/>
        <v>0.14225125000000283</v>
      </c>
      <c r="L319" s="8">
        <f t="shared" si="154"/>
        <v>-2.4136999999999964</v>
      </c>
    </row>
    <row r="320" spans="1:12" ht="13.5" customHeight="1">
      <c r="A320" s="60"/>
      <c r="B320" s="11" t="s">
        <v>23</v>
      </c>
      <c r="C320" s="9">
        <f t="shared" ref="C320:F320" si="155">(C103/C102-1)*100</f>
        <v>0.71371046723094356</v>
      </c>
      <c r="D320" s="9">
        <f t="shared" si="155"/>
        <v>0.28183100000001016</v>
      </c>
      <c r="E320" s="9">
        <f t="shared" si="155"/>
        <v>-0.2447210000000144</v>
      </c>
      <c r="F320" s="9">
        <f t="shared" si="155"/>
        <v>0.74233999999999689</v>
      </c>
      <c r="G320" s="60"/>
      <c r="H320" s="11" t="s">
        <v>23</v>
      </c>
      <c r="I320" s="8">
        <f t="shared" ref="I320:L320" si="156">(I103/I102-1)*100</f>
        <v>0.21511999999999087</v>
      </c>
      <c r="J320" s="8">
        <f t="shared" si="156"/>
        <v>3.9523999999999893</v>
      </c>
      <c r="K320" s="8">
        <f t="shared" si="156"/>
        <v>0.14513400000000232</v>
      </c>
      <c r="L320" s="8">
        <f t="shared" si="156"/>
        <v>1.045133999999992</v>
      </c>
    </row>
    <row r="321" spans="1:12" ht="12.75" customHeight="1">
      <c r="A321" s="60"/>
      <c r="B321" s="11" t="s">
        <v>24</v>
      </c>
      <c r="C321" s="9">
        <f t="shared" ref="C321:F321" si="157">(C104/C103-1)*100</f>
        <v>5.9076659714341062E-2</v>
      </c>
      <c r="D321" s="9">
        <f t="shared" si="157"/>
        <v>0.19214999999999094</v>
      </c>
      <c r="E321" s="9">
        <f t="shared" si="157"/>
        <v>-0.16239999999998478</v>
      </c>
      <c r="F321" s="9">
        <f t="shared" si="157"/>
        <v>-1.6124000000000027</v>
      </c>
      <c r="G321" s="60"/>
      <c r="H321" s="11" t="s">
        <v>24</v>
      </c>
      <c r="I321" s="8">
        <f t="shared" ref="I321:L321" si="158">(I104/I103-1)*100</f>
        <v>1.045420000000008</v>
      </c>
      <c r="J321" s="8">
        <f t="shared" si="158"/>
        <v>-1.7512399999999873</v>
      </c>
      <c r="K321" s="8">
        <f t="shared" si="158"/>
        <v>1.0420496999999918</v>
      </c>
      <c r="L321" s="8">
        <f t="shared" si="158"/>
        <v>-1.6024499999999997</v>
      </c>
    </row>
    <row r="322" spans="1:12" ht="12.75" customHeight="1">
      <c r="A322" s="98"/>
      <c r="B322" s="11" t="s">
        <v>25</v>
      </c>
      <c r="C322" s="9">
        <f t="shared" ref="C322:F322" si="159">(C105/C104-1)*100</f>
        <v>-0.90554176635747607</v>
      </c>
      <c r="D322" s="9">
        <f t="shared" si="159"/>
        <v>0.13614200000000576</v>
      </c>
      <c r="E322" s="9">
        <f t="shared" si="159"/>
        <v>3.4084500000000073</v>
      </c>
      <c r="F322" s="9">
        <f t="shared" si="159"/>
        <v>-1.132449999999996</v>
      </c>
      <c r="G322" s="98"/>
      <c r="H322" s="11" t="s">
        <v>25</v>
      </c>
      <c r="I322" s="8">
        <f t="shared" ref="I322:L322" si="160">(I105/I104-1)*100</f>
        <v>-1.9323499999999938</v>
      </c>
      <c r="J322" s="8">
        <f t="shared" si="160"/>
        <v>0.52147000000000165</v>
      </c>
      <c r="K322" s="8">
        <f t="shared" si="160"/>
        <v>-1.5579400000000132</v>
      </c>
      <c r="L322" s="8">
        <f t="shared" si="160"/>
        <v>1.0346149999999943</v>
      </c>
    </row>
    <row r="323" spans="1:12" ht="12.75" customHeight="1">
      <c r="A323" s="98"/>
      <c r="B323" s="118" t="s">
        <v>26</v>
      </c>
      <c r="C323" s="9">
        <f t="shared" ref="C323:F323" si="161">(C106/C105-1)*100</f>
        <v>-0.11525747316480928</v>
      </c>
      <c r="D323" s="9">
        <f t="shared" si="161"/>
        <v>3.2512100024510104</v>
      </c>
      <c r="E323" s="9">
        <f t="shared" si="161"/>
        <v>2.3142313999999997</v>
      </c>
      <c r="F323" s="9">
        <f t="shared" si="161"/>
        <v>1.2444243500000063</v>
      </c>
      <c r="G323" s="98"/>
      <c r="H323" s="118" t="s">
        <v>26</v>
      </c>
      <c r="I323" s="8">
        <f t="shared" ref="I323:L323" si="162">(I106/I105-1)*100</f>
        <v>-2.6141321468500234</v>
      </c>
      <c r="J323" s="8">
        <f t="shared" si="162"/>
        <v>-0.54213560000000438</v>
      </c>
      <c r="K323" s="8">
        <f t="shared" si="162"/>
        <v>0.54543124999999471</v>
      </c>
      <c r="L323" s="8">
        <f t="shared" si="162"/>
        <v>0.54542158299999421</v>
      </c>
    </row>
    <row r="324" spans="1:12">
      <c r="B324" s="105"/>
      <c r="H324" s="105"/>
    </row>
    <row r="325" spans="1:12" ht="13.5" customHeight="1">
      <c r="A325" s="100">
        <v>2025</v>
      </c>
      <c r="B325" s="118" t="s">
        <v>157</v>
      </c>
      <c r="C325" s="9">
        <f>(C108/C106-1)*100</f>
        <v>0.52730214914999962</v>
      </c>
      <c r="D325" s="9">
        <f t="shared" ref="D325:F325" si="163">(D108/D106-1)*100</f>
        <v>-4.4921299999999835</v>
      </c>
      <c r="E325" s="9">
        <f t="shared" si="163"/>
        <v>-10.432839999999988</v>
      </c>
      <c r="F325" s="9">
        <f t="shared" si="163"/>
        <v>5.1832600000000006</v>
      </c>
      <c r="G325" s="100">
        <v>2025</v>
      </c>
      <c r="H325" s="118" t="s">
        <v>157</v>
      </c>
      <c r="I325" s="8">
        <f>(I108/I106-1)*100</f>
        <v>2.7123589999999975</v>
      </c>
      <c r="J325" s="8">
        <f t="shared" ref="J325:L325" si="164">(J108/J106-1)*100</f>
        <v>0.42135000000000922</v>
      </c>
      <c r="K325" s="8">
        <f t="shared" si="164"/>
        <v>-0.84123600000000076</v>
      </c>
      <c r="L325" s="8">
        <f t="shared" si="164"/>
        <v>-1.612846999999995</v>
      </c>
    </row>
    <row r="326" spans="1:12" ht="13.5" customHeight="1">
      <c r="A326" s="100"/>
      <c r="B326" s="118" t="s">
        <v>147</v>
      </c>
      <c r="C326" s="9">
        <f t="shared" ref="C326:F326" si="165">(C109/C108-1)*100</f>
        <v>-1.9401101490347239</v>
      </c>
      <c r="D326" s="9">
        <f t="shared" si="165"/>
        <v>1.8023450000000052</v>
      </c>
      <c r="E326" s="9">
        <f t="shared" si="165"/>
        <v>-3.702356799999984</v>
      </c>
      <c r="F326" s="9">
        <f t="shared" si="165"/>
        <v>-5.1825459999999985</v>
      </c>
      <c r="G326" s="100"/>
      <c r="H326" s="118" t="s">
        <v>147</v>
      </c>
      <c r="I326" s="8">
        <f t="shared" ref="I326:L326" si="166">(I109/I108-1)*100</f>
        <v>-0.99123500000001252</v>
      </c>
      <c r="J326" s="8">
        <f t="shared" si="166"/>
        <v>-4.0124785000000056</v>
      </c>
      <c r="K326" s="8">
        <f t="shared" si="166"/>
        <v>-0.60123499999999996</v>
      </c>
      <c r="L326" s="8">
        <f t="shared" si="166"/>
        <v>0.4132400000000036</v>
      </c>
    </row>
    <row r="327" spans="1:12" ht="13.5" hidden="1" customHeight="1">
      <c r="A327" s="100"/>
      <c r="B327" s="11" t="s">
        <v>148</v>
      </c>
      <c r="C327" s="9">
        <f t="shared" ref="C327:F327" si="167">(C110/C109-1)*100</f>
        <v>-100</v>
      </c>
      <c r="D327" s="9">
        <f t="shared" si="167"/>
        <v>-100</v>
      </c>
      <c r="E327" s="9">
        <f t="shared" si="167"/>
        <v>-100</v>
      </c>
      <c r="F327" s="9">
        <f t="shared" si="167"/>
        <v>-100</v>
      </c>
      <c r="G327" s="100"/>
      <c r="H327" s="11" t="s">
        <v>148</v>
      </c>
      <c r="I327" s="8">
        <f t="shared" ref="I327:L327" si="168">(I110/I109-1)*100</f>
        <v>-100</v>
      </c>
      <c r="J327" s="8">
        <f t="shared" si="168"/>
        <v>-100</v>
      </c>
      <c r="K327" s="8">
        <f t="shared" si="168"/>
        <v>-100</v>
      </c>
      <c r="L327" s="8">
        <f t="shared" si="168"/>
        <v>-100</v>
      </c>
    </row>
    <row r="328" spans="1:12" ht="13.5" hidden="1" customHeight="1">
      <c r="A328" s="100"/>
      <c r="B328" s="11" t="s">
        <v>149</v>
      </c>
      <c r="C328" s="9" t="e">
        <f t="shared" ref="C328:F328" si="169">(C111/C110-1)*100</f>
        <v>#DIV/0!</v>
      </c>
      <c r="D328" s="9" t="e">
        <f t="shared" si="169"/>
        <v>#DIV/0!</v>
      </c>
      <c r="E328" s="9" t="e">
        <f t="shared" si="169"/>
        <v>#DIV/0!</v>
      </c>
      <c r="F328" s="9" t="e">
        <f t="shared" si="169"/>
        <v>#DIV/0!</v>
      </c>
      <c r="G328" s="100"/>
      <c r="H328" s="11" t="s">
        <v>149</v>
      </c>
      <c r="I328" s="8" t="e">
        <f t="shared" ref="I328:L328" si="170">(I111/I110-1)*100</f>
        <v>#DIV/0!</v>
      </c>
      <c r="J328" s="8" t="e">
        <f t="shared" si="170"/>
        <v>#DIV/0!</v>
      </c>
      <c r="K328" s="8" t="e">
        <f t="shared" si="170"/>
        <v>#DIV/0!</v>
      </c>
      <c r="L328" s="8" t="e">
        <f t="shared" si="170"/>
        <v>#DIV/0!</v>
      </c>
    </row>
    <row r="329" spans="1:12" ht="13.5" hidden="1" customHeight="1">
      <c r="A329" s="100"/>
      <c r="B329" s="11" t="s">
        <v>150</v>
      </c>
      <c r="C329" s="9" t="e">
        <f t="shared" ref="C329:F329" si="171">(C112/C111-1)*100</f>
        <v>#DIV/0!</v>
      </c>
      <c r="D329" s="9" t="e">
        <f t="shared" si="171"/>
        <v>#DIV/0!</v>
      </c>
      <c r="E329" s="9" t="e">
        <f t="shared" si="171"/>
        <v>#DIV/0!</v>
      </c>
      <c r="F329" s="9" t="e">
        <f t="shared" si="171"/>
        <v>#DIV/0!</v>
      </c>
      <c r="G329" s="100"/>
      <c r="H329" s="11" t="s">
        <v>150</v>
      </c>
      <c r="I329" s="8" t="e">
        <f t="shared" ref="I329:L329" si="172">(I112/I111-1)*100</f>
        <v>#DIV/0!</v>
      </c>
      <c r="J329" s="8" t="e">
        <f t="shared" si="172"/>
        <v>#DIV/0!</v>
      </c>
      <c r="K329" s="8" t="e">
        <f t="shared" si="172"/>
        <v>#DIV/0!</v>
      </c>
      <c r="L329" s="8" t="e">
        <f t="shared" si="172"/>
        <v>#DIV/0!</v>
      </c>
    </row>
    <row r="330" spans="1:12" ht="13.5" hidden="1" customHeight="1">
      <c r="A330" s="100"/>
      <c r="B330" s="11" t="s">
        <v>151</v>
      </c>
      <c r="C330" s="9" t="e">
        <f t="shared" ref="C330:F330" si="173">(C113/C112-1)*100</f>
        <v>#DIV/0!</v>
      </c>
      <c r="D330" s="9" t="e">
        <f t="shared" si="173"/>
        <v>#DIV/0!</v>
      </c>
      <c r="E330" s="9" t="e">
        <f t="shared" si="173"/>
        <v>#DIV/0!</v>
      </c>
      <c r="F330" s="9" t="e">
        <f t="shared" si="173"/>
        <v>#DIV/0!</v>
      </c>
      <c r="G330" s="100"/>
      <c r="H330" s="11" t="s">
        <v>151</v>
      </c>
      <c r="I330" s="8" t="e">
        <f t="shared" ref="I330:L330" si="174">(I113/I112-1)*100</f>
        <v>#DIV/0!</v>
      </c>
      <c r="J330" s="8" t="e">
        <f t="shared" si="174"/>
        <v>#DIV/0!</v>
      </c>
      <c r="K330" s="8" t="e">
        <f t="shared" si="174"/>
        <v>#DIV/0!</v>
      </c>
      <c r="L330" s="8" t="e">
        <f t="shared" si="174"/>
        <v>#DIV/0!</v>
      </c>
    </row>
    <row r="331" spans="1:12" ht="13.5" hidden="1" customHeight="1">
      <c r="A331" s="100"/>
      <c r="B331" s="11" t="s">
        <v>152</v>
      </c>
      <c r="C331" s="9" t="e">
        <f t="shared" ref="C331:F331" si="175">(C114/C113-1)*100</f>
        <v>#DIV/0!</v>
      </c>
      <c r="D331" s="9" t="e">
        <f t="shared" si="175"/>
        <v>#DIV/0!</v>
      </c>
      <c r="E331" s="9" t="e">
        <f t="shared" si="175"/>
        <v>#DIV/0!</v>
      </c>
      <c r="F331" s="9" t="e">
        <f t="shared" si="175"/>
        <v>#DIV/0!</v>
      </c>
      <c r="G331" s="100"/>
      <c r="H331" s="11" t="s">
        <v>152</v>
      </c>
      <c r="I331" s="8" t="e">
        <f t="shared" ref="I331:L331" si="176">(I114/I113-1)*100</f>
        <v>#DIV/0!</v>
      </c>
      <c r="J331" s="8" t="e">
        <f t="shared" si="176"/>
        <v>#DIV/0!</v>
      </c>
      <c r="K331" s="8" t="e">
        <f t="shared" si="176"/>
        <v>#DIV/0!</v>
      </c>
      <c r="L331" s="8" t="e">
        <f t="shared" si="176"/>
        <v>#DIV/0!</v>
      </c>
    </row>
    <row r="332" spans="1:12" ht="13.5" hidden="1" customHeight="1">
      <c r="A332" s="7"/>
      <c r="B332" s="11" t="s">
        <v>153</v>
      </c>
      <c r="C332" s="9" t="e">
        <f t="shared" ref="C332:F332" si="177">(C115/C114-1)*100</f>
        <v>#DIV/0!</v>
      </c>
      <c r="D332" s="9" t="e">
        <f t="shared" si="177"/>
        <v>#DIV/0!</v>
      </c>
      <c r="E332" s="9" t="e">
        <f t="shared" si="177"/>
        <v>#DIV/0!</v>
      </c>
      <c r="F332" s="9" t="e">
        <f t="shared" si="177"/>
        <v>#DIV/0!</v>
      </c>
      <c r="G332" s="7"/>
      <c r="H332" s="11" t="s">
        <v>153</v>
      </c>
      <c r="I332" s="8" t="e">
        <f t="shared" ref="I332:L332" si="178">(I115/I114-1)*100</f>
        <v>#DIV/0!</v>
      </c>
      <c r="J332" s="8" t="e">
        <f t="shared" si="178"/>
        <v>#DIV/0!</v>
      </c>
      <c r="K332" s="8" t="e">
        <f t="shared" si="178"/>
        <v>#DIV/0!</v>
      </c>
      <c r="L332" s="8" t="e">
        <f t="shared" si="178"/>
        <v>#DIV/0!</v>
      </c>
    </row>
    <row r="333" spans="1:12" ht="13.5" hidden="1" customHeight="1">
      <c r="A333" s="7"/>
      <c r="B333" s="11" t="s">
        <v>154</v>
      </c>
      <c r="C333" s="9" t="e">
        <f t="shared" ref="C333:F333" si="179">(C116/C115-1)*100</f>
        <v>#DIV/0!</v>
      </c>
      <c r="D333" s="9" t="e">
        <f t="shared" si="179"/>
        <v>#DIV/0!</v>
      </c>
      <c r="E333" s="9" t="e">
        <f t="shared" si="179"/>
        <v>#DIV/0!</v>
      </c>
      <c r="F333" s="9" t="e">
        <f t="shared" si="179"/>
        <v>#DIV/0!</v>
      </c>
      <c r="G333" s="7"/>
      <c r="H333" s="11" t="s">
        <v>154</v>
      </c>
      <c r="I333" s="8" t="e">
        <f t="shared" ref="I333:L333" si="180">(I116/I115-1)*100</f>
        <v>#DIV/0!</v>
      </c>
      <c r="J333" s="8" t="e">
        <f t="shared" si="180"/>
        <v>#DIV/0!</v>
      </c>
      <c r="K333" s="8" t="e">
        <f t="shared" si="180"/>
        <v>#DIV/0!</v>
      </c>
      <c r="L333" s="8" t="e">
        <f t="shared" si="180"/>
        <v>#DIV/0!</v>
      </c>
    </row>
    <row r="334" spans="1:12" ht="12.75" hidden="1" customHeight="1">
      <c r="A334" s="100"/>
      <c r="B334" s="11" t="s">
        <v>155</v>
      </c>
      <c r="C334" s="9" t="e">
        <f t="shared" ref="C334:F334" si="181">(C117/C116-1)*100</f>
        <v>#DIV/0!</v>
      </c>
      <c r="D334" s="9" t="e">
        <f t="shared" si="181"/>
        <v>#DIV/0!</v>
      </c>
      <c r="E334" s="9" t="e">
        <f t="shared" si="181"/>
        <v>#DIV/0!</v>
      </c>
      <c r="F334" s="9" t="e">
        <f t="shared" si="181"/>
        <v>#DIV/0!</v>
      </c>
      <c r="G334" s="100"/>
      <c r="H334" s="11" t="s">
        <v>155</v>
      </c>
      <c r="I334" s="8" t="e">
        <f t="shared" ref="I334:L334" si="182">(I117/I116-1)*100</f>
        <v>#DIV/0!</v>
      </c>
      <c r="J334" s="8" t="e">
        <f t="shared" si="182"/>
        <v>#DIV/0!</v>
      </c>
      <c r="K334" s="8" t="e">
        <f t="shared" si="182"/>
        <v>#DIV/0!</v>
      </c>
      <c r="L334" s="8" t="e">
        <f t="shared" si="182"/>
        <v>#DIV/0!</v>
      </c>
    </row>
    <row r="335" spans="1:12" ht="12.75" hidden="1" customHeight="1">
      <c r="A335" s="100"/>
      <c r="B335" s="11" t="s">
        <v>156</v>
      </c>
      <c r="C335" s="9" t="e">
        <f t="shared" ref="C335:F335" si="183">(C118/C117-1)*100</f>
        <v>#DIV/0!</v>
      </c>
      <c r="D335" s="9" t="e">
        <f t="shared" si="183"/>
        <v>#DIV/0!</v>
      </c>
      <c r="E335" s="9" t="e">
        <f t="shared" si="183"/>
        <v>#DIV/0!</v>
      </c>
      <c r="F335" s="9" t="e">
        <f t="shared" si="183"/>
        <v>#DIV/0!</v>
      </c>
      <c r="G335" s="100"/>
      <c r="H335" s="11" t="s">
        <v>156</v>
      </c>
      <c r="I335" s="8" t="e">
        <f t="shared" ref="I335:L335" si="184">(I118/I117-1)*100</f>
        <v>#DIV/0!</v>
      </c>
      <c r="J335" s="8" t="e">
        <f t="shared" si="184"/>
        <v>#DIV/0!</v>
      </c>
      <c r="K335" s="8" t="e">
        <f t="shared" si="184"/>
        <v>#DIV/0!</v>
      </c>
      <c r="L335" s="8" t="e">
        <f t="shared" si="184"/>
        <v>#DIV/0!</v>
      </c>
    </row>
    <row r="336" spans="1:12" ht="12.75" hidden="1" customHeight="1">
      <c r="A336" s="100"/>
      <c r="B336" s="11" t="s">
        <v>135</v>
      </c>
      <c r="C336" s="9" t="e">
        <f t="shared" ref="C336:F336" si="185">(C119/C118-1)*100</f>
        <v>#DIV/0!</v>
      </c>
      <c r="D336" s="9" t="e">
        <f t="shared" si="185"/>
        <v>#DIV/0!</v>
      </c>
      <c r="E336" s="9" t="e">
        <f t="shared" si="185"/>
        <v>#DIV/0!</v>
      </c>
      <c r="F336" s="9" t="e">
        <f t="shared" si="185"/>
        <v>#DIV/0!</v>
      </c>
      <c r="G336" s="100"/>
      <c r="H336" s="11" t="s">
        <v>135</v>
      </c>
      <c r="I336" s="8" t="e">
        <f t="shared" ref="I336:L336" si="186">(I119/I118-1)*100</f>
        <v>#DIV/0!</v>
      </c>
      <c r="J336" s="8" t="e">
        <f t="shared" si="186"/>
        <v>#DIV/0!</v>
      </c>
      <c r="K336" s="8" t="e">
        <f t="shared" si="186"/>
        <v>#DIV/0!</v>
      </c>
      <c r="L336" s="8" t="e">
        <f t="shared" si="186"/>
        <v>#DIV/0!</v>
      </c>
    </row>
  </sheetData>
  <sheetProtection algorithmName="SHA-512" hashValue="s2v8tgPO/ggaHwkjyKASr+PqjqdMA07F3q1B+dgMlXLdyP/qi8lPKGu+ZA/VR2MTl5RlNDzQR9HEllGTX++JDA==" saltValue="vgvF1OUl/CsaYNmR64jcXQ==" spinCount="100000" sheet="1" formatCells="0" formatColumns="0" formatRows="0" insertColumns="0" insertRows="0" insertHyperlinks="0" deleteColumns="0" deleteRows="0" sort="0" autoFilter="0" pivotTables="0"/>
  <mergeCells count="13">
    <mergeCell ref="A232:F232"/>
    <mergeCell ref="G232:L232"/>
    <mergeCell ref="A4:B4"/>
    <mergeCell ref="G4:H4"/>
    <mergeCell ref="A5:B5"/>
    <mergeCell ref="G5:H5"/>
    <mergeCell ref="A6:B6"/>
    <mergeCell ref="G6:H6"/>
    <mergeCell ref="B1:B2"/>
    <mergeCell ref="H1:H2"/>
    <mergeCell ref="G8:I8"/>
    <mergeCell ref="A121:F121"/>
    <mergeCell ref="G121:L121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22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342"/>
  <sheetViews>
    <sheetView showGridLines="0" view="pageBreakPreview" topLeftCell="C103" zoomScale="85" zoomScaleNormal="100" zoomScaleSheetLayoutView="85" workbookViewId="0">
      <selection activeCell="P212" sqref="P212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7.664062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80" t="s">
        <v>0</v>
      </c>
      <c r="B1" s="132">
        <v>6</v>
      </c>
      <c r="C1" s="145" t="s">
        <v>142</v>
      </c>
      <c r="D1" s="146"/>
      <c r="E1" s="146"/>
      <c r="F1" s="2"/>
      <c r="G1" s="2"/>
      <c r="H1" s="80" t="s">
        <v>0</v>
      </c>
      <c r="I1" s="132">
        <v>6</v>
      </c>
      <c r="J1" s="52" t="s">
        <v>143</v>
      </c>
      <c r="K1" s="12"/>
      <c r="L1" s="12"/>
      <c r="M1" s="53"/>
      <c r="N1" s="12"/>
    </row>
    <row r="2" spans="1:14" ht="10.8" customHeight="1">
      <c r="A2" s="89" t="s">
        <v>66</v>
      </c>
      <c r="B2" s="132"/>
      <c r="C2" s="133" t="s">
        <v>73</v>
      </c>
      <c r="D2" s="133"/>
      <c r="E2" s="133"/>
      <c r="F2" s="2"/>
      <c r="G2" s="2"/>
      <c r="H2" s="80" t="s">
        <v>66</v>
      </c>
      <c r="I2" s="132"/>
      <c r="J2" s="27" t="s">
        <v>74</v>
      </c>
      <c r="K2" s="2"/>
      <c r="L2" s="2"/>
    </row>
    <row r="3" spans="1:14" s="12" customFormat="1" ht="7.2" customHeight="1">
      <c r="A3" s="11"/>
      <c r="B3" s="7"/>
      <c r="C3" s="55"/>
      <c r="D3" s="55"/>
      <c r="E3" s="55"/>
      <c r="F3" s="55"/>
      <c r="G3" s="55"/>
      <c r="H3" s="11"/>
      <c r="I3" s="7"/>
      <c r="J3" s="55"/>
      <c r="K3" s="55"/>
      <c r="L3" s="55"/>
      <c r="M3" s="55"/>
      <c r="N3" s="55"/>
    </row>
    <row r="4" spans="1:14" s="18" customFormat="1" ht="57.6" customHeight="1">
      <c r="A4" s="138" t="s">
        <v>4</v>
      </c>
      <c r="B4" s="138"/>
      <c r="C4" s="20" t="s">
        <v>49</v>
      </c>
      <c r="D4" s="37" t="s">
        <v>75</v>
      </c>
      <c r="E4" s="37" t="s">
        <v>76</v>
      </c>
      <c r="F4" s="37" t="s">
        <v>77</v>
      </c>
      <c r="G4" s="37" t="s">
        <v>78</v>
      </c>
      <c r="H4" s="138" t="s">
        <v>4</v>
      </c>
      <c r="I4" s="138"/>
      <c r="J4" s="43" t="s">
        <v>79</v>
      </c>
      <c r="K4" s="43" t="s">
        <v>80</v>
      </c>
      <c r="L4" s="44" t="s">
        <v>81</v>
      </c>
      <c r="M4" s="43" t="s">
        <v>82</v>
      </c>
      <c r="N4" s="43" t="s">
        <v>83</v>
      </c>
    </row>
    <row r="5" spans="1:14" s="18" customFormat="1" ht="43.2">
      <c r="A5" s="139" t="s">
        <v>9</v>
      </c>
      <c r="B5" s="139"/>
      <c r="C5" s="22" t="s">
        <v>57</v>
      </c>
      <c r="D5" s="38" t="s">
        <v>84</v>
      </c>
      <c r="E5" s="38" t="s">
        <v>85</v>
      </c>
      <c r="F5" s="38" t="s">
        <v>86</v>
      </c>
      <c r="G5" s="38" t="s">
        <v>87</v>
      </c>
      <c r="H5" s="139" t="s">
        <v>9</v>
      </c>
      <c r="I5" s="139"/>
      <c r="J5" s="45" t="s">
        <v>88</v>
      </c>
      <c r="K5" s="45" t="s">
        <v>89</v>
      </c>
      <c r="L5" s="46" t="s">
        <v>90</v>
      </c>
      <c r="M5" s="45" t="s">
        <v>91</v>
      </c>
      <c r="N5" s="45" t="s">
        <v>92</v>
      </c>
    </row>
    <row r="6" spans="1:14" s="1" customFormat="1" ht="12.75" customHeight="1">
      <c r="A6" s="144" t="s">
        <v>64</v>
      </c>
      <c r="B6" s="144"/>
      <c r="C6" s="50">
        <v>47</v>
      </c>
      <c r="D6" s="50">
        <v>471</v>
      </c>
      <c r="E6" s="50">
        <v>472</v>
      </c>
      <c r="F6" s="50">
        <v>473</v>
      </c>
      <c r="G6" s="50">
        <v>474</v>
      </c>
      <c r="H6" s="140" t="s">
        <v>64</v>
      </c>
      <c r="I6" s="140"/>
      <c r="J6" s="50">
        <v>475</v>
      </c>
      <c r="K6" s="50">
        <v>476</v>
      </c>
      <c r="L6" s="50">
        <v>477</v>
      </c>
      <c r="M6" s="50">
        <v>478</v>
      </c>
      <c r="N6" s="54">
        <v>479</v>
      </c>
    </row>
    <row r="7" spans="1:14" s="86" customFormat="1" ht="16.5" customHeight="1">
      <c r="A7" s="130" t="s">
        <v>14</v>
      </c>
      <c r="B7" s="130"/>
      <c r="C7" s="130"/>
      <c r="D7" s="130"/>
      <c r="E7" s="130"/>
      <c r="F7" s="130"/>
      <c r="G7" s="130"/>
      <c r="H7" s="131" t="s">
        <v>93</v>
      </c>
      <c r="I7" s="131"/>
      <c r="J7" s="131"/>
      <c r="K7" s="131"/>
      <c r="L7" s="131"/>
      <c r="M7" s="131"/>
      <c r="N7" s="131"/>
    </row>
    <row r="8" spans="1:14" ht="14.4">
      <c r="A8" s="23"/>
      <c r="B8" s="23"/>
      <c r="C8" s="51"/>
      <c r="D8" s="51"/>
      <c r="E8" s="51"/>
      <c r="F8" s="51"/>
      <c r="H8" s="1"/>
      <c r="I8" s="2"/>
      <c r="J8" s="2"/>
      <c r="K8" s="2"/>
      <c r="L8" s="2"/>
      <c r="M8" s="2"/>
    </row>
    <row r="9" spans="1:14" ht="15" hidden="1" customHeight="1">
      <c r="A9" s="3">
        <v>2018</v>
      </c>
      <c r="B9" s="7" t="s">
        <v>15</v>
      </c>
      <c r="C9" s="33">
        <v>39654.542681090999</v>
      </c>
      <c r="D9" s="33">
        <v>13259.986983999999</v>
      </c>
      <c r="E9" s="33">
        <v>2313.2704250000002</v>
      </c>
      <c r="F9" s="33">
        <v>3365.865119</v>
      </c>
      <c r="G9" s="33">
        <v>4276.9470259999998</v>
      </c>
      <c r="H9" s="3">
        <v>2018</v>
      </c>
      <c r="I9" s="7" t="s">
        <v>15</v>
      </c>
      <c r="J9" s="33">
        <v>5451.6765869999999</v>
      </c>
      <c r="K9" s="33">
        <v>2212.941503</v>
      </c>
      <c r="L9" s="33">
        <v>8323.1632539999991</v>
      </c>
      <c r="M9" s="33">
        <v>119.10545399999999</v>
      </c>
      <c r="N9" s="33">
        <v>331.58632999999998</v>
      </c>
    </row>
    <row r="10" spans="1:14" ht="15" hidden="1" customHeight="1">
      <c r="A10" s="7"/>
      <c r="B10" s="7" t="s">
        <v>16</v>
      </c>
      <c r="C10" s="33">
        <v>39222.719319993099</v>
      </c>
      <c r="D10" s="33">
        <v>13155.795871</v>
      </c>
      <c r="E10" s="33">
        <v>2256.1560509999999</v>
      </c>
      <c r="F10" s="33">
        <v>3439.926003</v>
      </c>
      <c r="G10" s="33">
        <v>4264.1523550000002</v>
      </c>
      <c r="H10" s="7"/>
      <c r="I10" s="7" t="s">
        <v>16</v>
      </c>
      <c r="J10" s="33">
        <v>5271.0052889999997</v>
      </c>
      <c r="K10" s="33">
        <v>2188.8924339999999</v>
      </c>
      <c r="L10" s="33">
        <v>8202.2391690000004</v>
      </c>
      <c r="M10" s="33">
        <v>115.418173</v>
      </c>
      <c r="N10" s="33">
        <v>329.13397600000002</v>
      </c>
    </row>
    <row r="11" spans="1:14" ht="15" hidden="1" customHeight="1">
      <c r="A11" s="7"/>
      <c r="B11" s="7" t="s">
        <v>17</v>
      </c>
      <c r="C11" s="33">
        <v>40824.936294660198</v>
      </c>
      <c r="D11" s="33">
        <v>13909.745293</v>
      </c>
      <c r="E11" s="33">
        <v>2333.398623</v>
      </c>
      <c r="F11" s="33">
        <v>3566.525807</v>
      </c>
      <c r="G11" s="33">
        <v>4305.1135029999996</v>
      </c>
      <c r="H11" s="7"/>
      <c r="I11" s="7" t="s">
        <v>17</v>
      </c>
      <c r="J11" s="33">
        <v>5499.0093699999998</v>
      </c>
      <c r="K11" s="33">
        <v>2249.80593</v>
      </c>
      <c r="L11" s="33">
        <v>8510.2680990000008</v>
      </c>
      <c r="M11" s="33">
        <v>115.766081</v>
      </c>
      <c r="N11" s="33">
        <v>335.30358799999999</v>
      </c>
    </row>
    <row r="12" spans="1:14" ht="15" hidden="1" customHeight="1">
      <c r="A12" s="7"/>
      <c r="B12" s="7" t="s">
        <v>18</v>
      </c>
      <c r="C12" s="33">
        <v>39128.678583866102</v>
      </c>
      <c r="D12" s="33">
        <v>13141.62117</v>
      </c>
      <c r="E12" s="33">
        <v>2311.6451029999998</v>
      </c>
      <c r="F12" s="33">
        <v>3422.8482730000001</v>
      </c>
      <c r="G12" s="33">
        <v>4170.0155880000002</v>
      </c>
      <c r="H12" s="7"/>
      <c r="I12" s="7" t="s">
        <v>18</v>
      </c>
      <c r="J12" s="33">
        <v>5308.0497839999998</v>
      </c>
      <c r="K12" s="33">
        <v>2145.605086</v>
      </c>
      <c r="L12" s="33">
        <v>8172.8008250000003</v>
      </c>
      <c r="M12" s="33">
        <v>115.411489</v>
      </c>
      <c r="N12" s="33">
        <v>340.68126599999999</v>
      </c>
    </row>
    <row r="13" spans="1:14" ht="15" hidden="1" customHeight="1">
      <c r="A13" s="7"/>
      <c r="B13" s="7" t="s">
        <v>19</v>
      </c>
      <c r="C13" s="33">
        <v>40860.448106370299</v>
      </c>
      <c r="D13" s="33">
        <v>13874.785062000001</v>
      </c>
      <c r="E13" s="33">
        <v>2370.145297</v>
      </c>
      <c r="F13" s="33">
        <v>3510.5716619999998</v>
      </c>
      <c r="G13" s="33">
        <v>4261.4115119999997</v>
      </c>
      <c r="H13" s="7"/>
      <c r="I13" s="7" t="s">
        <v>19</v>
      </c>
      <c r="J13" s="33">
        <v>5486.610036</v>
      </c>
      <c r="K13" s="33">
        <v>2173.8589069999998</v>
      </c>
      <c r="L13" s="33">
        <v>8728.1134719999991</v>
      </c>
      <c r="M13" s="33">
        <v>117.02192700000001</v>
      </c>
      <c r="N13" s="33">
        <v>337.93023199999999</v>
      </c>
    </row>
    <row r="14" spans="1:14" ht="15" hidden="1" customHeight="1">
      <c r="A14" s="7"/>
      <c r="B14" s="7" t="s">
        <v>20</v>
      </c>
      <c r="C14" s="33">
        <v>42705.665098343103</v>
      </c>
      <c r="D14" s="33">
        <v>14852.595896999999</v>
      </c>
      <c r="E14" s="33">
        <v>2436.609547</v>
      </c>
      <c r="F14" s="33">
        <v>3615.2337389999998</v>
      </c>
      <c r="G14" s="33">
        <v>4291.8033249999999</v>
      </c>
      <c r="H14" s="7"/>
      <c r="I14" s="7" t="s">
        <v>20</v>
      </c>
      <c r="J14" s="33">
        <v>5757.2025890000004</v>
      </c>
      <c r="K14" s="33">
        <v>2272.8209999999999</v>
      </c>
      <c r="L14" s="33">
        <v>9020.1068930000001</v>
      </c>
      <c r="M14" s="33">
        <v>119.621117</v>
      </c>
      <c r="N14" s="33">
        <v>339.67099100000001</v>
      </c>
    </row>
    <row r="15" spans="1:14" ht="15" hidden="1" customHeight="1">
      <c r="A15" s="7"/>
      <c r="B15" s="7" t="s">
        <v>21</v>
      </c>
      <c r="C15" s="33">
        <v>43427.141397917701</v>
      </c>
      <c r="D15" s="33">
        <v>15165.968868</v>
      </c>
      <c r="E15" s="33">
        <v>2432.9902350000002</v>
      </c>
      <c r="F15" s="33">
        <v>3690.974127</v>
      </c>
      <c r="G15" s="33">
        <v>4365.3156719999997</v>
      </c>
      <c r="H15" s="7"/>
      <c r="I15" s="7" t="s">
        <v>21</v>
      </c>
      <c r="J15" s="33">
        <v>5780.8753720000004</v>
      </c>
      <c r="K15" s="33">
        <v>2279.5867619999999</v>
      </c>
      <c r="L15" s="33">
        <v>9248.9628100000009</v>
      </c>
      <c r="M15" s="33">
        <v>118.381253</v>
      </c>
      <c r="N15" s="33">
        <v>344.086298</v>
      </c>
    </row>
    <row r="16" spans="1:14" ht="15" hidden="1" customHeight="1">
      <c r="A16" s="7"/>
      <c r="B16" s="7" t="s">
        <v>22</v>
      </c>
      <c r="C16" s="33">
        <v>43478.163010436001</v>
      </c>
      <c r="D16" s="33">
        <v>14786.819646</v>
      </c>
      <c r="E16" s="33">
        <v>2482.2814159999998</v>
      </c>
      <c r="F16" s="33">
        <v>3705.2122089999998</v>
      </c>
      <c r="G16" s="33">
        <v>4425.0352789999997</v>
      </c>
      <c r="H16" s="7"/>
      <c r="I16" s="7" t="s">
        <v>22</v>
      </c>
      <c r="J16" s="33">
        <v>5793.8330290000004</v>
      </c>
      <c r="K16" s="33">
        <v>2310.6164739999999</v>
      </c>
      <c r="L16" s="33">
        <v>9503.6693319999995</v>
      </c>
      <c r="M16" s="33">
        <v>119.181298</v>
      </c>
      <c r="N16" s="33">
        <v>351.51432799999998</v>
      </c>
    </row>
    <row r="17" spans="1:14" ht="15" hidden="1" customHeight="1">
      <c r="A17" s="7"/>
      <c r="B17" s="7" t="s">
        <v>23</v>
      </c>
      <c r="C17" s="33">
        <v>41170.812496201703</v>
      </c>
      <c r="D17" s="33">
        <v>13820.030439</v>
      </c>
      <c r="E17" s="33">
        <v>2332.5581379999999</v>
      </c>
      <c r="F17" s="33">
        <v>3591.0842109999999</v>
      </c>
      <c r="G17" s="33">
        <v>4356.1314339999999</v>
      </c>
      <c r="H17" s="7"/>
      <c r="I17" s="7" t="s">
        <v>23</v>
      </c>
      <c r="J17" s="33">
        <v>5509.5612170000004</v>
      </c>
      <c r="K17" s="33">
        <v>2407.9728719999998</v>
      </c>
      <c r="L17" s="33">
        <v>8690.5974430000006</v>
      </c>
      <c r="M17" s="33">
        <v>120.492293</v>
      </c>
      <c r="N17" s="33">
        <v>342.38445000000002</v>
      </c>
    </row>
    <row r="18" spans="1:14" ht="15" hidden="1" customHeight="1">
      <c r="A18" s="7"/>
      <c r="B18" s="7" t="s">
        <v>24</v>
      </c>
      <c r="C18" s="33">
        <v>41996.593505972298</v>
      </c>
      <c r="D18" s="33">
        <v>14100.510732999999</v>
      </c>
      <c r="E18" s="33">
        <v>2379.2593750000001</v>
      </c>
      <c r="F18" s="33">
        <v>3603.7789309999998</v>
      </c>
      <c r="G18" s="33">
        <v>4395.4813889999996</v>
      </c>
      <c r="H18" s="7"/>
      <c r="I18" s="7" t="s">
        <v>24</v>
      </c>
      <c r="J18" s="33">
        <v>5620.941476</v>
      </c>
      <c r="K18" s="33">
        <v>2341.6363769999998</v>
      </c>
      <c r="L18" s="33">
        <v>9080.3937320000005</v>
      </c>
      <c r="M18" s="33">
        <v>122.456221</v>
      </c>
      <c r="N18" s="33">
        <v>352.13527199999999</v>
      </c>
    </row>
    <row r="19" spans="1:14" ht="15" hidden="1" customHeight="1">
      <c r="A19" s="7"/>
      <c r="B19" s="7" t="s">
        <v>25</v>
      </c>
      <c r="C19" s="33">
        <v>42858.104239772802</v>
      </c>
      <c r="D19" s="33">
        <v>14561.95845</v>
      </c>
      <c r="E19" s="33">
        <v>2414.097851</v>
      </c>
      <c r="F19" s="33">
        <v>3659.8343580000001</v>
      </c>
      <c r="G19" s="33">
        <v>4431.9559689999996</v>
      </c>
      <c r="H19" s="7"/>
      <c r="I19" s="7" t="s">
        <v>25</v>
      </c>
      <c r="J19" s="33">
        <v>5709.5832529999998</v>
      </c>
      <c r="K19" s="33">
        <v>2376.0175359999998</v>
      </c>
      <c r="L19" s="33">
        <v>9219.7932130000008</v>
      </c>
      <c r="M19" s="33">
        <v>122.309095</v>
      </c>
      <c r="N19" s="33">
        <v>362.55451499999998</v>
      </c>
    </row>
    <row r="20" spans="1:14" ht="15" hidden="1" customHeight="1">
      <c r="A20" s="7"/>
      <c r="B20" s="7" t="s">
        <v>26</v>
      </c>
      <c r="C20" s="33">
        <v>44665.884244257802</v>
      </c>
      <c r="D20" s="33">
        <v>15308.801758</v>
      </c>
      <c r="E20" s="33">
        <v>2486.5263169999998</v>
      </c>
      <c r="F20" s="33">
        <v>3671.273686</v>
      </c>
      <c r="G20" s="33">
        <v>4488.027419</v>
      </c>
      <c r="H20" s="7"/>
      <c r="I20" s="7" t="s">
        <v>26</v>
      </c>
      <c r="J20" s="33">
        <v>6037.3611250000004</v>
      </c>
      <c r="K20" s="33">
        <v>2478.4743199999998</v>
      </c>
      <c r="L20" s="33">
        <v>9702.0519509999995</v>
      </c>
      <c r="M20" s="33">
        <v>126.988741</v>
      </c>
      <c r="N20" s="33">
        <v>366.37892599999998</v>
      </c>
    </row>
    <row r="21" spans="1:14" ht="12" hidden="1" customHeight="1">
      <c r="A21" s="7"/>
      <c r="B21" s="3"/>
      <c r="C21" s="33"/>
      <c r="D21" s="33"/>
      <c r="E21" s="33"/>
      <c r="F21" s="33"/>
      <c r="G21" s="33"/>
      <c r="H21" s="7"/>
      <c r="I21" s="3"/>
      <c r="J21" s="33"/>
      <c r="K21" s="33"/>
      <c r="L21" s="33"/>
      <c r="M21" s="33"/>
      <c r="N21" s="33"/>
    </row>
    <row r="22" spans="1:14" hidden="1">
      <c r="A22" s="3">
        <v>2019</v>
      </c>
      <c r="B22" s="7" t="s">
        <v>15</v>
      </c>
      <c r="C22" s="33">
        <v>43874.963270395703</v>
      </c>
      <c r="D22" s="33">
        <v>15097.821179418401</v>
      </c>
      <c r="E22" s="33">
        <v>2493.70551842955</v>
      </c>
      <c r="F22" s="33">
        <v>3601.1053294970902</v>
      </c>
      <c r="G22" s="33">
        <v>4479.05136385883</v>
      </c>
      <c r="H22" s="3">
        <v>2019</v>
      </c>
      <c r="I22" s="7" t="s">
        <v>15</v>
      </c>
      <c r="J22" s="33">
        <v>5909.6174199833804</v>
      </c>
      <c r="K22" s="33">
        <v>2469.6427168292298</v>
      </c>
      <c r="L22" s="33">
        <v>9330.2660072990402</v>
      </c>
      <c r="M22" s="33">
        <v>128.014012831846</v>
      </c>
      <c r="N22" s="33">
        <v>365.73972224827799</v>
      </c>
    </row>
    <row r="23" spans="1:14" hidden="1">
      <c r="A23" s="3"/>
      <c r="B23" s="7" t="s">
        <v>16</v>
      </c>
      <c r="C23" s="33">
        <v>42542.892088583802</v>
      </c>
      <c r="D23" s="33">
        <v>14396.9136529938</v>
      </c>
      <c r="E23" s="33">
        <v>2456.59225884123</v>
      </c>
      <c r="F23" s="33">
        <v>3633.2498445832198</v>
      </c>
      <c r="G23" s="33">
        <v>4521.84044950312</v>
      </c>
      <c r="H23" s="3"/>
      <c r="I23" s="7" t="s">
        <v>16</v>
      </c>
      <c r="J23" s="33">
        <v>5637.7396051874603</v>
      </c>
      <c r="K23" s="33">
        <v>2381.5149678630301</v>
      </c>
      <c r="L23" s="33">
        <v>9038.8675638033001</v>
      </c>
      <c r="M23" s="33">
        <v>124.418030406458</v>
      </c>
      <c r="N23" s="33">
        <v>351.75571540213002</v>
      </c>
    </row>
    <row r="24" spans="1:14" hidden="1">
      <c r="A24" s="3"/>
      <c r="B24" s="7" t="s">
        <v>27</v>
      </c>
      <c r="C24" s="33">
        <v>43633.733065188797</v>
      </c>
      <c r="D24" s="33">
        <v>15008.615171335499</v>
      </c>
      <c r="E24" s="33">
        <v>2552.73809341069</v>
      </c>
      <c r="F24" s="33">
        <v>3716.3198906323701</v>
      </c>
      <c r="G24" s="33">
        <v>4493.2523628747704</v>
      </c>
      <c r="H24" s="3"/>
      <c r="I24" s="7" t="s">
        <v>27</v>
      </c>
      <c r="J24" s="33">
        <v>5806.95389512375</v>
      </c>
      <c r="K24" s="33">
        <v>2432.0402108162998</v>
      </c>
      <c r="L24" s="33">
        <v>9144.3171131953804</v>
      </c>
      <c r="M24" s="33">
        <v>127.074262203619</v>
      </c>
      <c r="N24" s="33">
        <v>352.42206559643398</v>
      </c>
    </row>
    <row r="25" spans="1:14" hidden="1">
      <c r="A25" s="3"/>
      <c r="B25" s="7" t="s">
        <v>28</v>
      </c>
      <c r="C25" s="33">
        <v>41867.216260902896</v>
      </c>
      <c r="D25" s="33">
        <v>14206.0924846951</v>
      </c>
      <c r="E25" s="33">
        <v>2515.0698719564002</v>
      </c>
      <c r="F25" s="33">
        <v>3535.8022663103202</v>
      </c>
      <c r="G25" s="33">
        <v>4399.3664457989598</v>
      </c>
      <c r="H25" s="3"/>
      <c r="I25" s="7" t="s">
        <v>28</v>
      </c>
      <c r="J25" s="33">
        <v>5615.9166715350002</v>
      </c>
      <c r="K25" s="33">
        <v>2300.08865252853</v>
      </c>
      <c r="L25" s="33">
        <v>8810.2792888283602</v>
      </c>
      <c r="M25" s="33">
        <v>124.875230990612</v>
      </c>
      <c r="N25" s="33">
        <v>359.72534825962498</v>
      </c>
    </row>
    <row r="26" spans="1:14" hidden="1">
      <c r="A26" s="3"/>
      <c r="B26" s="7" t="s">
        <v>29</v>
      </c>
      <c r="C26" s="33">
        <v>44066.097530057203</v>
      </c>
      <c r="D26" s="33">
        <v>15120.611237482201</v>
      </c>
      <c r="E26" s="33">
        <v>2597.6647911129999</v>
      </c>
      <c r="F26" s="33">
        <v>3633.9430343836798</v>
      </c>
      <c r="G26" s="33">
        <v>4430.1668809966905</v>
      </c>
      <c r="H26" s="3"/>
      <c r="I26" s="7" t="s">
        <v>29</v>
      </c>
      <c r="J26" s="33">
        <v>5910.3215966600801</v>
      </c>
      <c r="K26" s="33">
        <v>2356.3222110163301</v>
      </c>
      <c r="L26" s="33">
        <v>9539.5343087446709</v>
      </c>
      <c r="M26" s="33">
        <v>128.634223061878</v>
      </c>
      <c r="N26" s="33">
        <v>348.89924659863499</v>
      </c>
    </row>
    <row r="27" spans="1:14" hidden="1">
      <c r="A27" s="3"/>
      <c r="B27" s="7" t="s">
        <v>20</v>
      </c>
      <c r="C27" s="33">
        <v>46000.434393682997</v>
      </c>
      <c r="D27" s="33">
        <v>16159.6243364785</v>
      </c>
      <c r="E27" s="33">
        <v>2661.19705820222</v>
      </c>
      <c r="F27" s="33">
        <v>3777.9192575322199</v>
      </c>
      <c r="G27" s="33">
        <v>4450.6000481296296</v>
      </c>
      <c r="H27" s="3"/>
      <c r="I27" s="7" t="s">
        <v>20</v>
      </c>
      <c r="J27" s="33">
        <v>6154.4495672072399</v>
      </c>
      <c r="K27" s="33">
        <v>2469.3373825501499</v>
      </c>
      <c r="L27" s="33">
        <v>9840.9366203295504</v>
      </c>
      <c r="M27" s="33">
        <v>129.92937684556301</v>
      </c>
      <c r="N27" s="33">
        <v>356.44074640789302</v>
      </c>
    </row>
    <row r="28" spans="1:14" hidden="1">
      <c r="A28" s="3"/>
      <c r="B28" s="7" t="s">
        <v>21</v>
      </c>
      <c r="C28" s="33">
        <v>46512.073703725502</v>
      </c>
      <c r="D28" s="33">
        <v>16394.4123462729</v>
      </c>
      <c r="E28" s="33">
        <v>2688.4542098541101</v>
      </c>
      <c r="F28" s="33">
        <v>3808.4778027717198</v>
      </c>
      <c r="G28" s="33">
        <v>4508.0538669040197</v>
      </c>
      <c r="H28" s="3"/>
      <c r="I28" s="7" t="s">
        <v>21</v>
      </c>
      <c r="J28" s="33">
        <v>6162.4131470119801</v>
      </c>
      <c r="K28" s="33">
        <v>2457.2589866132498</v>
      </c>
      <c r="L28" s="33">
        <v>10007.3777607966</v>
      </c>
      <c r="M28" s="33">
        <v>127.48922635546801</v>
      </c>
      <c r="N28" s="33">
        <v>358.13635714543102</v>
      </c>
    </row>
    <row r="29" spans="1:14" hidden="1">
      <c r="A29" s="7"/>
      <c r="B29" s="7" t="s">
        <v>30</v>
      </c>
      <c r="C29" s="33">
        <v>46466.308633599299</v>
      </c>
      <c r="D29" s="33">
        <v>15961.6324671643</v>
      </c>
      <c r="E29" s="33">
        <v>2720.5804315106102</v>
      </c>
      <c r="F29" s="33">
        <v>3812.66336277245</v>
      </c>
      <c r="G29" s="33">
        <v>4559.6540717923599</v>
      </c>
      <c r="H29" s="7"/>
      <c r="I29" s="7" t="s">
        <v>30</v>
      </c>
      <c r="J29" s="33">
        <v>6153.0506767040897</v>
      </c>
      <c r="K29" s="33">
        <v>2499.9952846936399</v>
      </c>
      <c r="L29" s="33">
        <v>10262.062144695299</v>
      </c>
      <c r="M29" s="33">
        <v>129.229359479983</v>
      </c>
      <c r="N29" s="33">
        <v>367.44083478657302</v>
      </c>
    </row>
    <row r="30" spans="1:14" hidden="1">
      <c r="A30" s="7"/>
      <c r="B30" s="7" t="s">
        <v>31</v>
      </c>
      <c r="C30" s="33">
        <v>44126.110699675803</v>
      </c>
      <c r="D30" s="33">
        <v>14980.912996163999</v>
      </c>
      <c r="E30" s="33">
        <v>2533.1581377146999</v>
      </c>
      <c r="F30" s="33">
        <v>3734.7275796577001</v>
      </c>
      <c r="G30" s="33">
        <v>4539.0889539264299</v>
      </c>
      <c r="H30" s="7"/>
      <c r="I30" s="7" t="s">
        <v>31</v>
      </c>
      <c r="J30" s="33">
        <v>5862.1731346610304</v>
      </c>
      <c r="K30" s="33">
        <v>2554.8592167803199</v>
      </c>
      <c r="L30" s="33">
        <v>9429.2982261649195</v>
      </c>
      <c r="M30" s="33">
        <v>129.64970674947901</v>
      </c>
      <c r="N30" s="33">
        <v>362.24274785724799</v>
      </c>
    </row>
    <row r="31" spans="1:14" hidden="1">
      <c r="A31" s="7"/>
      <c r="B31" s="7" t="s">
        <v>32</v>
      </c>
      <c r="C31" s="33">
        <v>44843.565760138503</v>
      </c>
      <c r="D31" s="33">
        <v>15228.551592010799</v>
      </c>
      <c r="E31" s="33">
        <v>2574.35864342578</v>
      </c>
      <c r="F31" s="33">
        <v>3731.7130829929602</v>
      </c>
      <c r="G31" s="33">
        <v>4566.9051636089998</v>
      </c>
      <c r="H31" s="7"/>
      <c r="I31" s="7" t="s">
        <v>32</v>
      </c>
      <c r="J31" s="33">
        <v>5946.9560819532699</v>
      </c>
      <c r="K31" s="33">
        <v>2470.42637820149</v>
      </c>
      <c r="L31" s="33">
        <v>9815.9056237786099</v>
      </c>
      <c r="M31" s="33">
        <v>132.66872401462601</v>
      </c>
      <c r="N31" s="33">
        <v>376.08047015196098</v>
      </c>
    </row>
    <row r="32" spans="1:14" hidden="1">
      <c r="A32" s="10"/>
      <c r="B32" s="2" t="s">
        <v>25</v>
      </c>
      <c r="C32" s="33">
        <v>45879.306350478299</v>
      </c>
      <c r="D32" s="33">
        <v>15776.425784617</v>
      </c>
      <c r="E32" s="33">
        <v>2616.00976108754</v>
      </c>
      <c r="F32" s="33">
        <v>3802.5678980980501</v>
      </c>
      <c r="G32" s="33">
        <v>4609.58342242862</v>
      </c>
      <c r="H32" s="10"/>
      <c r="I32" s="2" t="s">
        <v>25</v>
      </c>
      <c r="J32" s="33">
        <v>6006.4815816605796</v>
      </c>
      <c r="K32" s="33">
        <v>2530.4586756568601</v>
      </c>
      <c r="L32" s="33">
        <v>10012.695429352299</v>
      </c>
      <c r="M32" s="33">
        <v>132.83085889429299</v>
      </c>
      <c r="N32" s="33">
        <v>392.25293868305499</v>
      </c>
    </row>
    <row r="33" spans="1:14" hidden="1">
      <c r="A33" s="10"/>
      <c r="B33" s="2" t="s">
        <v>26</v>
      </c>
      <c r="C33" s="33">
        <v>47787.498578794897</v>
      </c>
      <c r="D33" s="33">
        <v>16602.3955062243</v>
      </c>
      <c r="E33" s="33">
        <v>2700.3675806606502</v>
      </c>
      <c r="F33" s="33">
        <v>3821.7959073245001</v>
      </c>
      <c r="G33" s="33">
        <v>4622.6682412571199</v>
      </c>
      <c r="H33" s="10"/>
      <c r="I33" s="2" t="s">
        <v>26</v>
      </c>
      <c r="J33" s="33">
        <v>6296.9676536827201</v>
      </c>
      <c r="K33" s="33">
        <v>2651.68150517505</v>
      </c>
      <c r="L33" s="33">
        <v>10553.2198678148</v>
      </c>
      <c r="M33" s="33">
        <v>138.30987211284699</v>
      </c>
      <c r="N33" s="33">
        <v>400.09244454288302</v>
      </c>
    </row>
    <row r="34" spans="1:14" ht="6.75" hidden="1" customHeight="1">
      <c r="A34" s="3"/>
      <c r="B34" s="2"/>
      <c r="C34" s="33"/>
      <c r="D34" s="33"/>
      <c r="E34" s="33"/>
      <c r="F34" s="33"/>
      <c r="G34" s="33"/>
      <c r="H34" s="3"/>
      <c r="I34" s="2"/>
      <c r="J34" s="33"/>
      <c r="K34" s="33"/>
      <c r="L34" s="33"/>
      <c r="M34" s="33"/>
      <c r="N34" s="33"/>
    </row>
    <row r="35" spans="1:14" ht="12.9" hidden="1" customHeight="1">
      <c r="A35" s="3">
        <v>2020</v>
      </c>
      <c r="B35" s="12" t="s">
        <v>15</v>
      </c>
      <c r="C35" s="33">
        <v>46815.9918676382</v>
      </c>
      <c r="D35" s="33">
        <v>16320.7934837583</v>
      </c>
      <c r="E35" s="33">
        <v>2692.43735097221</v>
      </c>
      <c r="F35" s="33">
        <v>3723.4131386938302</v>
      </c>
      <c r="G35" s="33">
        <v>4678.36914955055</v>
      </c>
      <c r="H35" s="3">
        <v>2020</v>
      </c>
      <c r="I35" s="12" t="s">
        <v>15</v>
      </c>
      <c r="J35" s="33">
        <v>6154.7485177892704</v>
      </c>
      <c r="K35" s="33">
        <v>2600.4884667053002</v>
      </c>
      <c r="L35" s="33">
        <v>10105.302187511799</v>
      </c>
      <c r="M35" s="33">
        <v>139.79130201237601</v>
      </c>
      <c r="N35" s="33">
        <v>400.648270644533</v>
      </c>
    </row>
    <row r="36" spans="1:14" ht="12.9" hidden="1" customHeight="1">
      <c r="A36" s="7"/>
      <c r="B36" s="11" t="s">
        <v>16</v>
      </c>
      <c r="C36" s="33">
        <v>45202.247329707199</v>
      </c>
      <c r="D36" s="33">
        <v>15469.483720141799</v>
      </c>
      <c r="E36" s="33">
        <v>2641.1315507660001</v>
      </c>
      <c r="F36" s="33">
        <v>3746.5574236051398</v>
      </c>
      <c r="G36" s="33">
        <v>4700.87296373953</v>
      </c>
      <c r="H36" s="7"/>
      <c r="I36" s="11" t="s">
        <v>16</v>
      </c>
      <c r="J36" s="33">
        <v>5906.5782912105196</v>
      </c>
      <c r="K36" s="33">
        <v>2493.4461713525902</v>
      </c>
      <c r="L36" s="33">
        <v>9721.7540082486394</v>
      </c>
      <c r="M36" s="33">
        <v>136.16835705595</v>
      </c>
      <c r="N36" s="33">
        <v>386.25484358706802</v>
      </c>
    </row>
    <row r="37" spans="1:14" ht="12.9" hidden="1" customHeight="1">
      <c r="A37" s="7"/>
      <c r="B37" s="11" t="s">
        <v>17</v>
      </c>
      <c r="C37" s="33">
        <v>40732.216579512598</v>
      </c>
      <c r="D37" s="33">
        <v>14963.083106640201</v>
      </c>
      <c r="E37" s="33">
        <v>2619.1092838393702</v>
      </c>
      <c r="F37" s="33">
        <v>3182.6131322164101</v>
      </c>
      <c r="G37" s="33">
        <v>4253.0750026020296</v>
      </c>
      <c r="H37" s="7"/>
      <c r="I37" s="11" t="s">
        <v>17</v>
      </c>
      <c r="J37" s="33">
        <v>5046.9173129588498</v>
      </c>
      <c r="K37" s="33">
        <v>2140.1216322877199</v>
      </c>
      <c r="L37" s="33">
        <v>8037.1823891361901</v>
      </c>
      <c r="M37" s="33">
        <v>129.234524661081</v>
      </c>
      <c r="N37" s="33">
        <v>360.88019517074798</v>
      </c>
    </row>
    <row r="38" spans="1:14" ht="12.9" hidden="1" customHeight="1">
      <c r="A38" s="7"/>
      <c r="B38" s="11" t="s">
        <v>18</v>
      </c>
      <c r="C38" s="33">
        <v>28319.978254516602</v>
      </c>
      <c r="D38" s="33">
        <v>12883.214554817199</v>
      </c>
      <c r="E38" s="33">
        <v>2564.1079888787399</v>
      </c>
      <c r="F38" s="33">
        <v>1546.7499822571799</v>
      </c>
      <c r="G38" s="33">
        <v>3036.6955518578502</v>
      </c>
      <c r="H38" s="7"/>
      <c r="I38" s="11" t="s">
        <v>18</v>
      </c>
      <c r="J38" s="33">
        <v>2903.4289191836001</v>
      </c>
      <c r="K38" s="33">
        <v>1076.48118104072</v>
      </c>
      <c r="L38" s="33">
        <v>3806.0406527738501</v>
      </c>
      <c r="M38" s="33">
        <v>130.22423756219001</v>
      </c>
      <c r="N38" s="33">
        <v>373.03518614523102</v>
      </c>
    </row>
    <row r="39" spans="1:14" ht="12.9" hidden="1" customHeight="1">
      <c r="A39" s="7"/>
      <c r="B39" s="11" t="s">
        <v>19</v>
      </c>
      <c r="C39" s="33">
        <v>36952.8318040538</v>
      </c>
      <c r="D39" s="33">
        <v>14635.380376517</v>
      </c>
      <c r="E39" s="33">
        <v>2629.4496605396998</v>
      </c>
      <c r="F39" s="33">
        <v>2645.50821570476</v>
      </c>
      <c r="G39" s="33">
        <v>3551.2835900090199</v>
      </c>
      <c r="H39" s="7"/>
      <c r="I39" s="11" t="s">
        <v>19</v>
      </c>
      <c r="J39" s="33">
        <v>4405.1808599692204</v>
      </c>
      <c r="K39" s="33">
        <v>1702.090059288</v>
      </c>
      <c r="L39" s="33">
        <v>6865.1599856964804</v>
      </c>
      <c r="M39" s="33">
        <v>134.92584978615901</v>
      </c>
      <c r="N39" s="33">
        <v>383.85320654344298</v>
      </c>
    </row>
    <row r="40" spans="1:14" ht="12.9" hidden="1" customHeight="1">
      <c r="A40" s="7"/>
      <c r="B40" s="11" t="s">
        <v>33</v>
      </c>
      <c r="C40" s="33">
        <v>41773.662990122597</v>
      </c>
      <c r="D40" s="33">
        <v>15967.19999078</v>
      </c>
      <c r="E40" s="33">
        <v>2751.6777581810902</v>
      </c>
      <c r="F40" s="33">
        <v>3181.0080148421298</v>
      </c>
      <c r="G40" s="33">
        <v>4036.6942436535801</v>
      </c>
      <c r="H40" s="7"/>
      <c r="I40" s="11" t="s">
        <v>33</v>
      </c>
      <c r="J40" s="33">
        <v>5141.5083836265803</v>
      </c>
      <c r="K40" s="33">
        <v>2006.7641799005501</v>
      </c>
      <c r="L40" s="33">
        <v>8155.8100630074196</v>
      </c>
      <c r="M40" s="33">
        <v>141.470085456943</v>
      </c>
      <c r="N40" s="33">
        <v>391.53027067431202</v>
      </c>
    </row>
    <row r="41" spans="1:14" ht="12.9" hidden="1" customHeight="1">
      <c r="A41" s="7"/>
      <c r="B41" s="11" t="s">
        <v>34</v>
      </c>
      <c r="C41" s="33">
        <v>44745.887660960398</v>
      </c>
      <c r="D41" s="33">
        <v>16771.483830237201</v>
      </c>
      <c r="E41" s="33">
        <v>2847.98647971743</v>
      </c>
      <c r="F41" s="33">
        <v>3519.0755152663801</v>
      </c>
      <c r="G41" s="33">
        <v>4305.1914428933496</v>
      </c>
      <c r="H41" s="7"/>
      <c r="I41" s="11" t="s">
        <v>34</v>
      </c>
      <c r="J41" s="33">
        <v>5639.4215841259302</v>
      </c>
      <c r="K41" s="33">
        <v>2199.24679301886</v>
      </c>
      <c r="L41" s="33">
        <v>8926.5809626305709</v>
      </c>
      <c r="M41" s="33">
        <v>143.30919656788299</v>
      </c>
      <c r="N41" s="33">
        <v>393.59185650282899</v>
      </c>
    </row>
    <row r="42" spans="1:14" ht="12.9" hidden="1" customHeight="1">
      <c r="A42" s="7"/>
      <c r="B42" s="11" t="s">
        <v>30</v>
      </c>
      <c r="C42" s="33">
        <v>45775.002872574201</v>
      </c>
      <c r="D42" s="33">
        <v>16704.397894916201</v>
      </c>
      <c r="E42" s="33">
        <v>2875.65351610672</v>
      </c>
      <c r="F42" s="33">
        <v>3600.0142521174998</v>
      </c>
      <c r="G42" s="33">
        <v>4386.3872170642499</v>
      </c>
      <c r="H42" s="7"/>
      <c r="I42" s="11" t="s">
        <v>30</v>
      </c>
      <c r="J42" s="33">
        <v>5894.6225482825103</v>
      </c>
      <c r="K42" s="33">
        <v>2256.4272096373502</v>
      </c>
      <c r="L42" s="33">
        <v>9523.1936702772</v>
      </c>
      <c r="M42" s="33">
        <v>141.895483239143</v>
      </c>
      <c r="N42" s="33">
        <v>392.41108093332002</v>
      </c>
    </row>
    <row r="43" spans="1:14" ht="12.9" hidden="1" customHeight="1">
      <c r="A43" s="7"/>
      <c r="B43" s="11" t="s">
        <v>23</v>
      </c>
      <c r="C43" s="33">
        <v>44825.586798536497</v>
      </c>
      <c r="D43" s="33">
        <v>16119.743968594201</v>
      </c>
      <c r="E43" s="33">
        <v>2740.4978008497001</v>
      </c>
      <c r="F43" s="33">
        <v>3468.6328387192698</v>
      </c>
      <c r="G43" s="33">
        <v>4421.47831480076</v>
      </c>
      <c r="H43" s="7"/>
      <c r="I43" s="11" t="s">
        <v>23</v>
      </c>
      <c r="J43" s="33">
        <v>5924.09566102392</v>
      </c>
      <c r="K43" s="33">
        <v>2301.6641914360098</v>
      </c>
      <c r="L43" s="33">
        <v>9313.6834095311006</v>
      </c>
      <c r="M43" s="33">
        <v>140.240244000758</v>
      </c>
      <c r="N43" s="33">
        <v>395.55036958078699</v>
      </c>
    </row>
    <row r="44" spans="1:14" ht="12.9" hidden="1" customHeight="1">
      <c r="A44" s="7"/>
      <c r="B44" s="11" t="s">
        <v>24</v>
      </c>
      <c r="C44" s="33">
        <v>44188.2842716081</v>
      </c>
      <c r="D44" s="33">
        <v>15903.739399415001</v>
      </c>
      <c r="E44" s="33">
        <v>2731.2320985313499</v>
      </c>
      <c r="F44" s="33">
        <v>3373.8645960113299</v>
      </c>
      <c r="G44" s="33">
        <v>4478.9575328931696</v>
      </c>
      <c r="H44" s="7"/>
      <c r="I44" s="11" t="s">
        <v>24</v>
      </c>
      <c r="J44" s="33">
        <v>5706.8732214214597</v>
      </c>
      <c r="K44" s="33">
        <v>2356.90413203047</v>
      </c>
      <c r="L44" s="33">
        <v>9087.5654264942405</v>
      </c>
      <c r="M44" s="33">
        <v>142.00517997697</v>
      </c>
      <c r="N44" s="33">
        <v>407.14268483414298</v>
      </c>
    </row>
    <row r="45" spans="1:14" ht="12.9" hidden="1" customHeight="1">
      <c r="A45" s="7"/>
      <c r="B45" s="11" t="s">
        <v>25</v>
      </c>
      <c r="C45" s="33">
        <v>44827.022246647597</v>
      </c>
      <c r="D45" s="33">
        <v>16132.753246766601</v>
      </c>
      <c r="E45" s="33">
        <v>2780.8183760360598</v>
      </c>
      <c r="F45" s="33">
        <v>3245.6577413629002</v>
      </c>
      <c r="G45" s="33">
        <v>4550.6208534194602</v>
      </c>
      <c r="H45" s="7"/>
      <c r="I45" s="11" t="s">
        <v>25</v>
      </c>
      <c r="J45" s="33">
        <v>5741.72099939093</v>
      </c>
      <c r="K45" s="33">
        <v>2401.6853105390501</v>
      </c>
      <c r="L45" s="33">
        <v>9396.5426509950394</v>
      </c>
      <c r="M45" s="33">
        <v>142.394680734682</v>
      </c>
      <c r="N45" s="33">
        <v>434.82838740286502</v>
      </c>
    </row>
    <row r="46" spans="1:14" ht="12.9" hidden="1" customHeight="1">
      <c r="A46" s="3"/>
      <c r="B46" s="11" t="s">
        <v>26</v>
      </c>
      <c r="C46" s="33">
        <v>46849.460845615002</v>
      </c>
      <c r="D46" s="33">
        <v>16945.844010403602</v>
      </c>
      <c r="E46" s="33">
        <v>2874.5412896132598</v>
      </c>
      <c r="F46" s="33">
        <v>3421.22202398128</v>
      </c>
      <c r="G46" s="33">
        <v>4582.4751993933996</v>
      </c>
      <c r="H46" s="3"/>
      <c r="I46" s="11" t="s">
        <v>26</v>
      </c>
      <c r="J46" s="33">
        <v>6040.2904913592502</v>
      </c>
      <c r="K46" s="33">
        <v>2521.7695760660099</v>
      </c>
      <c r="L46" s="33">
        <v>9875.7663261957896</v>
      </c>
      <c r="M46" s="33">
        <v>148.375257325538</v>
      </c>
      <c r="N46" s="33">
        <v>439.17667127689401</v>
      </c>
    </row>
    <row r="47" spans="1:14" ht="12.9" hidden="1" customHeight="1">
      <c r="A47" s="3"/>
      <c r="B47" s="11"/>
      <c r="C47" s="33"/>
      <c r="D47" s="33"/>
      <c r="E47" s="33"/>
      <c r="F47" s="33"/>
      <c r="G47" s="33"/>
      <c r="H47" s="3"/>
      <c r="I47" s="11"/>
      <c r="J47" s="33"/>
      <c r="K47" s="33"/>
      <c r="L47" s="33"/>
      <c r="M47" s="33"/>
      <c r="N47" s="33"/>
    </row>
    <row r="48" spans="1:14" ht="12.9" hidden="1" customHeight="1">
      <c r="A48" s="3">
        <v>2021</v>
      </c>
      <c r="B48" s="12" t="s">
        <v>15</v>
      </c>
      <c r="C48" s="33">
        <v>45629.000321247702</v>
      </c>
      <c r="D48" s="33">
        <v>16556.089598164301</v>
      </c>
      <c r="E48" s="33">
        <v>2854.4195005859601</v>
      </c>
      <c r="F48" s="33">
        <v>3198.4118861380002</v>
      </c>
      <c r="G48" s="33">
        <v>4692.4042569991998</v>
      </c>
      <c r="H48" s="3">
        <v>2021</v>
      </c>
      <c r="I48" s="12" t="s">
        <v>15</v>
      </c>
      <c r="J48" s="33">
        <v>5872.9581295651196</v>
      </c>
      <c r="K48" s="33">
        <v>2468.81241496862</v>
      </c>
      <c r="L48" s="33">
        <v>9401.7295425383909</v>
      </c>
      <c r="M48" s="33">
        <v>147.63338103891101</v>
      </c>
      <c r="N48" s="33">
        <v>436.54161124923201</v>
      </c>
    </row>
    <row r="49" spans="1:14" ht="12.9" hidden="1" customHeight="1">
      <c r="A49" s="3"/>
      <c r="B49" s="11" t="s">
        <v>16</v>
      </c>
      <c r="C49" s="33">
        <v>44273.936101406201</v>
      </c>
      <c r="D49" s="33">
        <v>15763.4039108245</v>
      </c>
      <c r="E49" s="33">
        <v>2804.8817069134898</v>
      </c>
      <c r="F49" s="33">
        <v>3160.03094350435</v>
      </c>
      <c r="G49" s="33">
        <v>4729.0782015219702</v>
      </c>
      <c r="H49" s="3"/>
      <c r="I49" s="11" t="s">
        <v>16</v>
      </c>
      <c r="J49" s="33">
        <v>5756.1160301913296</v>
      </c>
      <c r="K49" s="33">
        <v>2413.6558938693101</v>
      </c>
      <c r="L49" s="33">
        <v>9080.1182437042298</v>
      </c>
      <c r="M49" s="33">
        <v>144.474626836363</v>
      </c>
      <c r="N49" s="33">
        <v>422.17654404066502</v>
      </c>
    </row>
    <row r="50" spans="1:14" ht="12.9" hidden="1" customHeight="1">
      <c r="A50" s="3"/>
      <c r="B50" s="11" t="s">
        <v>27</v>
      </c>
      <c r="C50" s="33">
        <v>44989.7365382977</v>
      </c>
      <c r="D50" s="33">
        <v>16057.1201058976</v>
      </c>
      <c r="E50" s="33">
        <v>2816.1012337411498</v>
      </c>
      <c r="F50" s="33">
        <v>3702.9703793337999</v>
      </c>
      <c r="G50" s="33">
        <v>4620.30940288696</v>
      </c>
      <c r="H50" s="3"/>
      <c r="I50" s="11" t="s">
        <v>27</v>
      </c>
      <c r="J50" s="33">
        <v>5802.1649584328597</v>
      </c>
      <c r="K50" s="33">
        <v>2307.9626780191202</v>
      </c>
      <c r="L50" s="33">
        <v>9134.5989531664509</v>
      </c>
      <c r="M50" s="33">
        <v>144.908050716872</v>
      </c>
      <c r="N50" s="33">
        <v>403.60077610287601</v>
      </c>
    </row>
    <row r="51" spans="1:14" ht="12.9" hidden="1" customHeight="1">
      <c r="A51" s="3"/>
      <c r="B51" s="11" t="s">
        <v>18</v>
      </c>
      <c r="C51" s="33">
        <v>44306.328138107601</v>
      </c>
      <c r="D51" s="33">
        <v>15719.9205836737</v>
      </c>
      <c r="E51" s="33">
        <v>2821.7334362086299</v>
      </c>
      <c r="F51" s="33">
        <v>3416.3604719733598</v>
      </c>
      <c r="G51" s="33">
        <v>4731.1968285562498</v>
      </c>
      <c r="H51" s="3"/>
      <c r="I51" s="11" t="s">
        <v>18</v>
      </c>
      <c r="J51" s="33">
        <v>5906.6039276846504</v>
      </c>
      <c r="K51" s="33">
        <v>2236.41583500052</v>
      </c>
      <c r="L51" s="33">
        <v>8887.9647814309592</v>
      </c>
      <c r="M51" s="33">
        <v>147.51639562977499</v>
      </c>
      <c r="N51" s="33">
        <v>438.61587794977902</v>
      </c>
    </row>
    <row r="52" spans="1:14" ht="12.9" hidden="1" customHeight="1">
      <c r="A52" s="3"/>
      <c r="B52" s="11" t="s">
        <v>35</v>
      </c>
      <c r="C52" s="33">
        <v>43349.959814633003</v>
      </c>
      <c r="D52" s="33">
        <v>15216.8831249962</v>
      </c>
      <c r="E52" s="33">
        <v>2799.1595687189601</v>
      </c>
      <c r="F52" s="33">
        <v>3350.0830788170801</v>
      </c>
      <c r="G52" s="33">
        <v>4816.35837147026</v>
      </c>
      <c r="H52" s="3"/>
      <c r="I52" s="11" t="s">
        <v>35</v>
      </c>
      <c r="J52" s="33">
        <v>5823.9114726970702</v>
      </c>
      <c r="K52" s="33">
        <v>2178.2690232905102</v>
      </c>
      <c r="L52" s="33">
        <v>8550.2221197365798</v>
      </c>
      <c r="M52" s="33">
        <v>146.631297255997</v>
      </c>
      <c r="N52" s="33">
        <v>468.44175765036402</v>
      </c>
    </row>
    <row r="53" spans="1:14" ht="12.9" hidden="1" customHeight="1">
      <c r="A53" s="3"/>
      <c r="B53" s="11" t="s">
        <v>36</v>
      </c>
      <c r="C53" s="33">
        <v>40578.697301393702</v>
      </c>
      <c r="D53" s="33">
        <v>14821.2441637463</v>
      </c>
      <c r="E53" s="33">
        <v>2737.5780582071402</v>
      </c>
      <c r="F53" s="33">
        <v>2492.4618106399098</v>
      </c>
      <c r="G53" s="33">
        <v>4257.6608003797101</v>
      </c>
      <c r="H53" s="3"/>
      <c r="I53" s="11" t="s">
        <v>36</v>
      </c>
      <c r="J53" s="33">
        <v>5480.3006958079404</v>
      </c>
      <c r="K53" s="33">
        <v>2080.2469172424398</v>
      </c>
      <c r="L53" s="33">
        <v>8105.6105695102797</v>
      </c>
      <c r="M53" s="33">
        <v>145.45824687794899</v>
      </c>
      <c r="N53" s="33">
        <v>458.13603898205599</v>
      </c>
    </row>
    <row r="54" spans="1:14" ht="12.9" hidden="1" customHeight="1">
      <c r="A54" s="7"/>
      <c r="B54" s="11" t="s">
        <v>34</v>
      </c>
      <c r="C54" s="33">
        <v>41136.792899391497</v>
      </c>
      <c r="D54" s="33">
        <v>14966.254191452899</v>
      </c>
      <c r="E54" s="33">
        <v>2770.4289949056301</v>
      </c>
      <c r="F54" s="33">
        <v>3023.3561763062098</v>
      </c>
      <c r="G54" s="33">
        <v>4291.72208678275</v>
      </c>
      <c r="H54" s="7"/>
      <c r="I54" s="11" t="s">
        <v>34</v>
      </c>
      <c r="J54" s="33">
        <v>5431.9257713787902</v>
      </c>
      <c r="K54" s="33">
        <v>2107.2901271665901</v>
      </c>
      <c r="L54" s="33">
        <v>7935.3927475505598</v>
      </c>
      <c r="M54" s="33">
        <v>146.33099635921599</v>
      </c>
      <c r="N54" s="33">
        <v>464.09180748882301</v>
      </c>
    </row>
    <row r="55" spans="1:14" ht="12.9" hidden="1" customHeight="1">
      <c r="A55" s="7"/>
      <c r="B55" s="11" t="s">
        <v>22</v>
      </c>
      <c r="C55" s="33">
        <v>42366.956418466201</v>
      </c>
      <c r="D55" s="33">
        <v>15359.1680251084</v>
      </c>
      <c r="E55" s="33">
        <v>2836.9192907833599</v>
      </c>
      <c r="F55" s="33">
        <v>3377.08884893403</v>
      </c>
      <c r="G55" s="33">
        <v>4347.5144739109201</v>
      </c>
      <c r="H55" s="7"/>
      <c r="I55" s="11" t="s">
        <v>22</v>
      </c>
      <c r="J55" s="33">
        <v>5453.6534744643004</v>
      </c>
      <c r="K55" s="33">
        <v>2250.5858558139198</v>
      </c>
      <c r="L55" s="33">
        <v>8117.9067807442298</v>
      </c>
      <c r="M55" s="33">
        <v>150.281933260915</v>
      </c>
      <c r="N55" s="33">
        <v>473.837735446088</v>
      </c>
    </row>
    <row r="56" spans="1:14" ht="12.9" hidden="1" customHeight="1">
      <c r="A56" s="7"/>
      <c r="B56" s="11" t="s">
        <v>23</v>
      </c>
      <c r="C56" s="33">
        <v>44334.356860614702</v>
      </c>
      <c r="D56" s="33">
        <v>16168.1032004999</v>
      </c>
      <c r="E56" s="33">
        <v>2916.3530309253001</v>
      </c>
      <c r="F56" s="33">
        <v>3652.4703791713901</v>
      </c>
      <c r="G56" s="33">
        <v>4434.46476338914</v>
      </c>
      <c r="H56" s="7"/>
      <c r="I56" s="11" t="s">
        <v>23</v>
      </c>
      <c r="J56" s="33">
        <v>5692.5701897010504</v>
      </c>
      <c r="K56" s="33">
        <v>2405.8762798650801</v>
      </c>
      <c r="L56" s="33">
        <v>8402.0335180702696</v>
      </c>
      <c r="M56" s="33">
        <v>155.241237058525</v>
      </c>
      <c r="N56" s="33">
        <v>507.24426193402599</v>
      </c>
    </row>
    <row r="57" spans="1:14" ht="12.9" hidden="1" customHeight="1">
      <c r="A57" s="7"/>
      <c r="B57" s="11" t="s">
        <v>24</v>
      </c>
      <c r="C57" s="33">
        <v>46285.280981438897</v>
      </c>
      <c r="D57" s="33">
        <v>17202.861805331901</v>
      </c>
      <c r="E57" s="33">
        <v>2968.8473854819499</v>
      </c>
      <c r="F57" s="33">
        <v>3805.8741350965902</v>
      </c>
      <c r="G57" s="33">
        <v>4505.4161996033699</v>
      </c>
      <c r="H57" s="7"/>
      <c r="I57" s="11" t="s">
        <v>24</v>
      </c>
      <c r="J57" s="33">
        <v>5925.64647923135</v>
      </c>
      <c r="K57" s="33">
        <v>2470.8349394214301</v>
      </c>
      <c r="L57" s="33">
        <v>8729.7128252750099</v>
      </c>
      <c r="M57" s="33">
        <v>158.19082056263699</v>
      </c>
      <c r="N57" s="33">
        <v>517.89639143464001</v>
      </c>
    </row>
    <row r="58" spans="1:14" ht="12.9" hidden="1" customHeight="1">
      <c r="A58" s="7"/>
      <c r="B58" s="7" t="s">
        <v>25</v>
      </c>
      <c r="C58" s="33">
        <v>47838.374683569498</v>
      </c>
      <c r="D58" s="33">
        <v>17736.150521297201</v>
      </c>
      <c r="E58" s="33">
        <v>3034.1620279625599</v>
      </c>
      <c r="F58" s="33">
        <v>3836.3211281773602</v>
      </c>
      <c r="G58" s="33">
        <v>4587.0258202468203</v>
      </c>
      <c r="H58" s="7"/>
      <c r="I58" s="7" t="s">
        <v>25</v>
      </c>
      <c r="J58" s="33">
        <v>6111.84805150394</v>
      </c>
      <c r="K58" s="33">
        <v>2509.7611495133101</v>
      </c>
      <c r="L58" s="33">
        <v>9305.8738717431606</v>
      </c>
      <c r="M58" s="33">
        <v>158.912463699905</v>
      </c>
      <c r="N58" s="33">
        <v>558.31964942527895</v>
      </c>
    </row>
    <row r="59" spans="1:14" ht="12.9" hidden="1" customHeight="1">
      <c r="A59" s="7"/>
      <c r="B59" s="7" t="s">
        <v>26</v>
      </c>
      <c r="C59" s="33">
        <v>48474.223386226397</v>
      </c>
      <c r="D59" s="33">
        <v>17966.720478074101</v>
      </c>
      <c r="E59" s="33">
        <v>3058.43532418626</v>
      </c>
      <c r="F59" s="33">
        <v>3801.79423802377</v>
      </c>
      <c r="G59" s="33">
        <v>4614.5479751682997</v>
      </c>
      <c r="H59" s="7"/>
      <c r="I59" s="7" t="s">
        <v>26</v>
      </c>
      <c r="J59" s="33">
        <v>6185.19022812199</v>
      </c>
      <c r="K59" s="33">
        <v>2559.95637250358</v>
      </c>
      <c r="L59" s="33">
        <v>9566.4383401519699</v>
      </c>
      <c r="M59" s="33">
        <v>160.978325728003</v>
      </c>
      <c r="N59" s="33">
        <v>560.162104268382</v>
      </c>
    </row>
    <row r="60" spans="1:14" ht="12.9" hidden="1" customHeight="1">
      <c r="A60" s="7"/>
      <c r="B60" s="7"/>
      <c r="C60" s="33"/>
      <c r="D60" s="33"/>
      <c r="E60" s="33"/>
      <c r="F60" s="33"/>
      <c r="G60" s="33"/>
      <c r="H60" s="7"/>
      <c r="I60" s="7"/>
      <c r="J60" s="33"/>
      <c r="K60" s="33"/>
      <c r="L60" s="33"/>
      <c r="M60" s="33"/>
      <c r="N60" s="33"/>
    </row>
    <row r="61" spans="1:14" ht="12.9" hidden="1" customHeight="1">
      <c r="A61" s="3">
        <v>2022</v>
      </c>
      <c r="B61" s="12" t="s">
        <v>15</v>
      </c>
      <c r="C61" s="33">
        <v>48969.696503168801</v>
      </c>
      <c r="D61" s="33">
        <v>18236.221285245199</v>
      </c>
      <c r="E61" s="33">
        <v>3095.1365480764898</v>
      </c>
      <c r="F61" s="33">
        <v>3820.8032092138801</v>
      </c>
      <c r="G61" s="33">
        <v>4702.2243866965</v>
      </c>
      <c r="H61" s="3">
        <v>2022</v>
      </c>
      <c r="I61" s="12" t="s">
        <v>15</v>
      </c>
      <c r="J61" s="33">
        <v>6290.3384620000697</v>
      </c>
      <c r="K61" s="33">
        <v>2593.2358053461203</v>
      </c>
      <c r="L61" s="33">
        <v>9518.6061484512102</v>
      </c>
      <c r="M61" s="33">
        <v>159.69049912217901</v>
      </c>
      <c r="N61" s="33">
        <v>553.44015901716205</v>
      </c>
    </row>
    <row r="62" spans="1:14" ht="12.9" hidden="1" customHeight="1">
      <c r="A62" s="3"/>
      <c r="B62" s="13" t="s">
        <v>16</v>
      </c>
      <c r="C62" s="33">
        <v>48783.165529623599</v>
      </c>
      <c r="D62" s="33">
        <v>18272.693727815698</v>
      </c>
      <c r="E62" s="33">
        <v>3045.6143633072702</v>
      </c>
      <c r="F62" s="33">
        <v>3732.9247354019599</v>
      </c>
      <c r="G62" s="33">
        <v>4584.6687770290901</v>
      </c>
      <c r="H62" s="3"/>
      <c r="I62" s="13" t="s">
        <v>16</v>
      </c>
      <c r="J62" s="33">
        <v>6321.7901543100697</v>
      </c>
      <c r="K62" s="33">
        <v>2551.74403246058</v>
      </c>
      <c r="L62" s="33">
        <v>9585.2363914903708</v>
      </c>
      <c r="M62" s="33">
        <v>157.13545113622399</v>
      </c>
      <c r="N62" s="33">
        <v>531.35789667237702</v>
      </c>
    </row>
    <row r="63" spans="1:14" ht="12.9" hidden="1" customHeight="1">
      <c r="A63" s="3"/>
      <c r="B63" s="13" t="s">
        <v>17</v>
      </c>
      <c r="C63" s="33">
        <v>49851.164010386303</v>
      </c>
      <c r="D63" s="33">
        <v>18656.420296099801</v>
      </c>
      <c r="E63" s="33">
        <v>3094.3441931201801</v>
      </c>
      <c r="F63" s="33">
        <v>3990.4965421447</v>
      </c>
      <c r="G63" s="33">
        <v>4690.1161589007597</v>
      </c>
      <c r="H63" s="3"/>
      <c r="I63" s="13" t="s">
        <v>17</v>
      </c>
      <c r="J63" s="33">
        <v>6359.7208952359297</v>
      </c>
      <c r="K63" s="33">
        <v>2572.1579847202702</v>
      </c>
      <c r="L63" s="33">
        <v>9815.2820648861398</v>
      </c>
      <c r="M63" s="33">
        <v>161.99093657633301</v>
      </c>
      <c r="N63" s="33">
        <v>510.63493870215399</v>
      </c>
    </row>
    <row r="64" spans="1:14" ht="12.9" hidden="1" customHeight="1">
      <c r="A64" s="3"/>
      <c r="B64" s="13" t="s">
        <v>28</v>
      </c>
      <c r="C64" s="33">
        <v>53558.873782536095</v>
      </c>
      <c r="D64" s="33">
        <v>19869.0876153463</v>
      </c>
      <c r="E64" s="33">
        <v>3258.3444353555501</v>
      </c>
      <c r="F64" s="33">
        <v>4704.7954231885997</v>
      </c>
      <c r="G64" s="33">
        <v>4966.8330122758998</v>
      </c>
      <c r="H64" s="3"/>
      <c r="I64" s="13" t="s">
        <v>28</v>
      </c>
      <c r="J64" s="33">
        <v>6849.4194041691007</v>
      </c>
      <c r="K64" s="33">
        <v>2582.4466166591501</v>
      </c>
      <c r="L64" s="33">
        <v>10590.689348012102</v>
      </c>
      <c r="M64" s="33">
        <v>173.00632026352397</v>
      </c>
      <c r="N64" s="33">
        <v>564.25160726588103</v>
      </c>
    </row>
    <row r="65" spans="1:14" ht="12.9" hidden="1" customHeight="1">
      <c r="A65" s="3"/>
      <c r="B65" s="11" t="s">
        <v>29</v>
      </c>
      <c r="C65" s="33">
        <v>56018.586752624302</v>
      </c>
      <c r="D65" s="33">
        <v>20743.3274704215</v>
      </c>
      <c r="E65" s="33">
        <v>3346.3197351101503</v>
      </c>
      <c r="F65" s="33">
        <v>5179.9797609306497</v>
      </c>
      <c r="G65" s="33">
        <v>5110.8711696319006</v>
      </c>
      <c r="H65" s="3"/>
      <c r="I65" s="11" t="s">
        <v>29</v>
      </c>
      <c r="J65" s="33">
        <v>7061.75140569834</v>
      </c>
      <c r="K65" s="33">
        <v>2616.0184226757201</v>
      </c>
      <c r="L65" s="33">
        <v>11183.7679515008</v>
      </c>
      <c r="M65" s="33">
        <v>181.82964259696399</v>
      </c>
      <c r="N65" s="33">
        <v>594.72119405823798</v>
      </c>
    </row>
    <row r="66" spans="1:14" ht="12.9" hidden="1" customHeight="1">
      <c r="A66" s="3"/>
      <c r="B66" s="11" t="s">
        <v>36</v>
      </c>
      <c r="C66" s="33">
        <v>56153.8648748942</v>
      </c>
      <c r="D66" s="33">
        <v>20515.150868246903</v>
      </c>
      <c r="E66" s="33">
        <v>3326.2418166994898</v>
      </c>
      <c r="F66" s="33">
        <v>5159.2598418869202</v>
      </c>
      <c r="G66" s="33">
        <v>4988.21026156073</v>
      </c>
      <c r="H66" s="3"/>
      <c r="I66" s="11" t="s">
        <v>36</v>
      </c>
      <c r="J66" s="33">
        <v>7040.56615148124</v>
      </c>
      <c r="K66" s="33">
        <v>2642.1786069024697</v>
      </c>
      <c r="L66" s="33">
        <v>11698.2212772699</v>
      </c>
      <c r="M66" s="33">
        <v>184.557087235918</v>
      </c>
      <c r="N66" s="33">
        <v>599.47896361070411</v>
      </c>
    </row>
    <row r="67" spans="1:14" ht="12.9" hidden="1" customHeight="1">
      <c r="A67" s="7"/>
      <c r="B67" s="11" t="s">
        <v>37</v>
      </c>
      <c r="C67" s="33">
        <v>56582.222523985802</v>
      </c>
      <c r="D67" s="33">
        <v>20822.878131270598</v>
      </c>
      <c r="E67" s="33">
        <v>3339.5467839662897</v>
      </c>
      <c r="F67" s="33">
        <v>5252.1265190408903</v>
      </c>
      <c r="G67" s="33">
        <v>5043.0805744379004</v>
      </c>
      <c r="H67" s="7"/>
      <c r="I67" s="11" t="s">
        <v>37</v>
      </c>
      <c r="J67" s="33">
        <v>6998.3227545723494</v>
      </c>
      <c r="K67" s="33">
        <v>2660.6738571507899</v>
      </c>
      <c r="L67" s="33">
        <v>11674.824834715298</v>
      </c>
      <c r="M67" s="33">
        <v>185.29531558486198</v>
      </c>
      <c r="N67" s="33">
        <v>605.47375324681093</v>
      </c>
    </row>
    <row r="68" spans="1:14" ht="12.9" hidden="1" customHeight="1">
      <c r="A68" s="7"/>
      <c r="B68" s="11" t="s">
        <v>38</v>
      </c>
      <c r="C68" s="33">
        <v>56980.360962979103</v>
      </c>
      <c r="D68" s="33">
        <v>21051.929790714599</v>
      </c>
      <c r="E68" s="33">
        <v>3349.5654243181903</v>
      </c>
      <c r="F68" s="33">
        <v>5199.60525385048</v>
      </c>
      <c r="G68" s="33">
        <v>5108.6406219055998</v>
      </c>
      <c r="H68" s="7"/>
      <c r="I68" s="11" t="s">
        <v>38</v>
      </c>
      <c r="J68" s="33">
        <v>6977.3277863086396</v>
      </c>
      <c r="K68" s="33">
        <v>2671.3165525793897</v>
      </c>
      <c r="L68" s="33">
        <v>11826.5975575666</v>
      </c>
      <c r="M68" s="33">
        <v>185.665906216032</v>
      </c>
      <c r="N68" s="33">
        <v>609.712069519539</v>
      </c>
    </row>
    <row r="69" spans="1:14" ht="12.9" hidden="1" customHeight="1">
      <c r="A69" s="7"/>
      <c r="B69" s="15" t="s">
        <v>23</v>
      </c>
      <c r="C69" s="33">
        <v>57653.484777839498</v>
      </c>
      <c r="D69" s="33">
        <v>21325.604877993901</v>
      </c>
      <c r="E69" s="33">
        <v>3373.0123822884098</v>
      </c>
      <c r="F69" s="33">
        <v>5272.3997274043904</v>
      </c>
      <c r="G69" s="33">
        <v>5139.2924656370296</v>
      </c>
      <c r="H69" s="7"/>
      <c r="I69" s="15" t="s">
        <v>23</v>
      </c>
      <c r="J69" s="33">
        <v>7005.4055641207497</v>
      </c>
      <c r="K69" s="33">
        <v>2684.6731353422902</v>
      </c>
      <c r="L69" s="33">
        <v>12051.302911160401</v>
      </c>
      <c r="M69" s="33">
        <v>186.59423574711198</v>
      </c>
      <c r="N69" s="33">
        <v>615.19947814521493</v>
      </c>
    </row>
    <row r="70" spans="1:14" ht="12.9" hidden="1" customHeight="1">
      <c r="A70" s="7"/>
      <c r="B70" s="15" t="s">
        <v>24</v>
      </c>
      <c r="C70" s="33">
        <v>58306.678936533805</v>
      </c>
      <c r="D70" s="33">
        <v>21624.163346285801</v>
      </c>
      <c r="E70" s="33">
        <v>3406.7425061112999</v>
      </c>
      <c r="F70" s="33">
        <v>5330.3961244058301</v>
      </c>
      <c r="G70" s="33">
        <v>5103.31741837757</v>
      </c>
      <c r="H70" s="7"/>
      <c r="I70" s="15" t="s">
        <v>24</v>
      </c>
      <c r="J70" s="33">
        <v>7060.1609307018098</v>
      </c>
      <c r="K70" s="33">
        <v>2673.9344428009199</v>
      </c>
      <c r="L70" s="33">
        <v>12304.3802722948</v>
      </c>
      <c r="M70" s="33">
        <v>187.15401845435301</v>
      </c>
      <c r="N70" s="33">
        <v>616.42987710150499</v>
      </c>
    </row>
    <row r="71" spans="1:14" s="12" customFormat="1" ht="12.9" hidden="1" customHeight="1">
      <c r="A71" s="11"/>
      <c r="B71" s="7" t="s">
        <v>25</v>
      </c>
      <c r="C71" s="55">
        <v>58740.490939134099</v>
      </c>
      <c r="D71" s="55">
        <v>21970.149959826398</v>
      </c>
      <c r="E71" s="55">
        <v>3471.4706137274097</v>
      </c>
      <c r="F71" s="55">
        <v>5405.0216701475101</v>
      </c>
      <c r="G71" s="55">
        <v>5057.3875616121704</v>
      </c>
      <c r="H71" s="11"/>
      <c r="I71" s="7" t="s">
        <v>25</v>
      </c>
      <c r="J71" s="55">
        <v>7017.7999651175996</v>
      </c>
      <c r="K71" s="55">
        <v>2657.8908361441199</v>
      </c>
      <c r="L71" s="55">
        <v>12353.5977933839</v>
      </c>
      <c r="M71" s="55">
        <v>188.276942565079</v>
      </c>
      <c r="N71" s="55">
        <v>618.89559660991097</v>
      </c>
    </row>
    <row r="72" spans="1:14" s="12" customFormat="1" ht="12.75" hidden="1" customHeight="1">
      <c r="A72" s="11"/>
      <c r="B72" s="79" t="s">
        <v>26</v>
      </c>
      <c r="C72" s="55">
        <v>59453.889181684899</v>
      </c>
      <c r="D72" s="55">
        <v>22409.552959022898</v>
      </c>
      <c r="E72" s="55">
        <v>3547.8429672294196</v>
      </c>
      <c r="F72" s="55">
        <v>5491.5020168698802</v>
      </c>
      <c r="G72" s="55">
        <v>5067.5023367354006</v>
      </c>
      <c r="H72" s="11"/>
      <c r="I72" s="79" t="s">
        <v>26</v>
      </c>
      <c r="J72" s="55">
        <v>6961.6575653966602</v>
      </c>
      <c r="K72" s="55">
        <v>2660.5487269802602</v>
      </c>
      <c r="L72" s="55">
        <v>12501.840966904501</v>
      </c>
      <c r="M72" s="55">
        <v>189.59488116303498</v>
      </c>
      <c r="N72" s="55">
        <v>623.84676138279008</v>
      </c>
    </row>
    <row r="73" spans="1:14" s="12" customFormat="1" ht="12.75" hidden="1" customHeight="1">
      <c r="A73" s="11"/>
      <c r="B73" s="7"/>
      <c r="C73" s="55"/>
      <c r="D73" s="55"/>
      <c r="E73" s="55"/>
      <c r="F73" s="55"/>
      <c r="G73" s="55"/>
      <c r="H73" s="11"/>
      <c r="I73" s="7"/>
      <c r="J73" s="55"/>
      <c r="K73" s="55"/>
      <c r="L73" s="55"/>
      <c r="M73" s="55"/>
      <c r="N73" s="55"/>
    </row>
    <row r="74" spans="1:14" ht="12.9" hidden="1" customHeight="1">
      <c r="A74" s="3">
        <v>2023</v>
      </c>
      <c r="B74" s="7" t="s">
        <v>15</v>
      </c>
      <c r="C74" s="33">
        <v>59577.110286241354</v>
      </c>
      <c r="D74" s="33">
        <v>22723.286700449207</v>
      </c>
      <c r="E74" s="33">
        <v>3636.5390414101507</v>
      </c>
      <c r="F74" s="33">
        <v>5540.9255350217045</v>
      </c>
      <c r="G74" s="33">
        <v>5001.6248063578341</v>
      </c>
      <c r="H74" s="3">
        <v>2023</v>
      </c>
      <c r="I74" s="7" t="s">
        <v>15</v>
      </c>
      <c r="J74" s="33">
        <v>6975.5808805274555</v>
      </c>
      <c r="K74" s="33">
        <v>2604.6772037136743</v>
      </c>
      <c r="L74" s="33">
        <v>12289.309670467159</v>
      </c>
      <c r="M74" s="33">
        <v>191.30123509350207</v>
      </c>
      <c r="N74" s="33">
        <v>613.86521320066572</v>
      </c>
    </row>
    <row r="75" spans="1:14" ht="12.9" hidden="1" customHeight="1">
      <c r="A75" s="3"/>
      <c r="B75" s="7" t="s">
        <v>16</v>
      </c>
      <c r="C75" s="33">
        <v>58158.189109160252</v>
      </c>
      <c r="D75" s="33">
        <v>22132.481246237527</v>
      </c>
      <c r="E75" s="33">
        <v>3607.4467290788698</v>
      </c>
      <c r="F75" s="33">
        <v>5446.729800926335</v>
      </c>
      <c r="G75" s="33">
        <v>4951.608558294256</v>
      </c>
      <c r="H75" s="3"/>
      <c r="I75" s="7" t="s">
        <v>16</v>
      </c>
      <c r="J75" s="33">
        <v>6794.2157776337417</v>
      </c>
      <c r="K75" s="33">
        <v>2521.3275331948366</v>
      </c>
      <c r="L75" s="33">
        <v>11908.341070682676</v>
      </c>
      <c r="M75" s="33">
        <v>190.15342768294104</v>
      </c>
      <c r="N75" s="33">
        <v>605.88496542905716</v>
      </c>
    </row>
    <row r="76" spans="1:14" ht="12.75" hidden="1" customHeight="1">
      <c r="A76" s="3"/>
      <c r="B76" s="11" t="s">
        <v>17</v>
      </c>
      <c r="C76" s="33">
        <v>58671.135714441974</v>
      </c>
      <c r="D76" s="33">
        <v>22353.806058699902</v>
      </c>
      <c r="E76" s="33">
        <v>3647.128643098737</v>
      </c>
      <c r="F76" s="33">
        <v>5512.0905585374512</v>
      </c>
      <c r="G76" s="33">
        <v>4986.269818202315</v>
      </c>
      <c r="H76" s="3"/>
      <c r="I76" s="11" t="s">
        <v>17</v>
      </c>
      <c r="J76" s="33">
        <v>6855.3637196324444</v>
      </c>
      <c r="K76" s="33">
        <v>2549.0621360599794</v>
      </c>
      <c r="L76" s="33">
        <v>11967.882776036089</v>
      </c>
      <c r="M76" s="33">
        <v>192.43526881513634</v>
      </c>
      <c r="N76" s="33">
        <v>607.09673535991533</v>
      </c>
    </row>
    <row r="77" spans="1:14" ht="12.9" hidden="1" customHeight="1">
      <c r="A77" s="3"/>
      <c r="B77" s="11" t="s">
        <v>18</v>
      </c>
      <c r="C77" s="33">
        <v>60462.438251427229</v>
      </c>
      <c r="D77" s="33">
        <v>23449.142555576193</v>
      </c>
      <c r="E77" s="33">
        <v>3749.2482451055021</v>
      </c>
      <c r="F77" s="33">
        <v>5627.8444602667378</v>
      </c>
      <c r="G77" s="33">
        <v>4911.4757709292808</v>
      </c>
      <c r="H77" s="3"/>
      <c r="I77" s="11" t="s">
        <v>18</v>
      </c>
      <c r="J77" s="33">
        <v>6951.3388117072982</v>
      </c>
      <c r="K77" s="33">
        <v>2528.6696389714998</v>
      </c>
      <c r="L77" s="33">
        <v>12434.630204301495</v>
      </c>
      <c r="M77" s="33">
        <v>195.70666838499366</v>
      </c>
      <c r="N77" s="33">
        <v>614.38189618423428</v>
      </c>
    </row>
    <row r="78" spans="1:14" ht="12.9" hidden="1" customHeight="1">
      <c r="A78" s="3"/>
      <c r="B78" s="11" t="s">
        <v>19</v>
      </c>
      <c r="C78" s="33">
        <v>58829.665402905906</v>
      </c>
      <c r="D78" s="33">
        <v>22487.727710797571</v>
      </c>
      <c r="E78" s="33">
        <v>3681.7617766936032</v>
      </c>
      <c r="F78" s="33">
        <v>5492.7761932203357</v>
      </c>
      <c r="G78" s="33">
        <v>4990.0593832641489</v>
      </c>
      <c r="H78" s="3"/>
      <c r="I78" s="11" t="s">
        <v>19</v>
      </c>
      <c r="J78" s="33">
        <v>6930.4847952721775</v>
      </c>
      <c r="K78" s="33">
        <v>2594.4150495847584</v>
      </c>
      <c r="L78" s="33">
        <v>11850.202584699324</v>
      </c>
      <c r="M78" s="33">
        <v>192.77106835921873</v>
      </c>
      <c r="N78" s="33">
        <v>609.46684101476046</v>
      </c>
    </row>
    <row r="79" spans="1:14" ht="12.9" hidden="1" customHeight="1">
      <c r="A79" s="3"/>
      <c r="B79" s="11" t="s">
        <v>20</v>
      </c>
      <c r="C79" s="33">
        <v>59403.645835658826</v>
      </c>
      <c r="D79" s="33">
        <v>22757.580443327151</v>
      </c>
      <c r="E79" s="33">
        <v>3744.3517268973983</v>
      </c>
      <c r="F79" s="33">
        <v>5597.1389408915256</v>
      </c>
      <c r="G79" s="33">
        <v>4950.1389081980396</v>
      </c>
      <c r="H79" s="3"/>
      <c r="I79" s="11" t="s">
        <v>20</v>
      </c>
      <c r="J79" s="33">
        <v>6895.8323712958136</v>
      </c>
      <c r="K79" s="33">
        <v>2635.9256903781147</v>
      </c>
      <c r="L79" s="33">
        <v>12016.105420885082</v>
      </c>
      <c r="M79" s="33">
        <v>195.27709224788879</v>
      </c>
      <c r="N79" s="33">
        <v>611.29524153780415</v>
      </c>
    </row>
    <row r="80" spans="1:14" ht="12.9" hidden="1" customHeight="1">
      <c r="A80" s="7"/>
      <c r="B80" s="11" t="s">
        <v>21</v>
      </c>
      <c r="C80" s="33">
        <v>59679.976495709547</v>
      </c>
      <c r="D80" s="33">
        <v>22689.307701997168</v>
      </c>
      <c r="E80" s="33">
        <v>3757.4569579415397</v>
      </c>
      <c r="F80" s="33">
        <v>5535.5704125417178</v>
      </c>
      <c r="G80" s="33">
        <v>5014.4907140046134</v>
      </c>
      <c r="H80" s="7"/>
      <c r="I80" s="11" t="s">
        <v>21</v>
      </c>
      <c r="J80" s="33">
        <v>7013.0615216078413</v>
      </c>
      <c r="K80" s="33">
        <v>2657.0130959011394</v>
      </c>
      <c r="L80" s="33">
        <v>12208.363107619243</v>
      </c>
      <c r="M80" s="33">
        <v>195.86292352463246</v>
      </c>
      <c r="N80" s="33">
        <v>608.85006057165288</v>
      </c>
    </row>
    <row r="81" spans="1:14" ht="12.9" hidden="1" customHeight="1">
      <c r="A81" s="7"/>
      <c r="B81" s="11" t="s">
        <v>30</v>
      </c>
      <c r="C81" s="33">
        <v>60543.973282878629</v>
      </c>
      <c r="D81" s="33">
        <v>22984.268702123132</v>
      </c>
      <c r="E81" s="33">
        <v>3795.031527520955</v>
      </c>
      <c r="F81" s="33">
        <v>5662.888532030177</v>
      </c>
      <c r="G81" s="33">
        <v>4989.4182604345906</v>
      </c>
      <c r="H81" s="7"/>
      <c r="I81" s="11" t="s">
        <v>30</v>
      </c>
      <c r="J81" s="33">
        <v>7111.2443829103522</v>
      </c>
      <c r="K81" s="33">
        <v>2683.5832268601512</v>
      </c>
      <c r="L81" s="33">
        <v>12501.363822202107</v>
      </c>
      <c r="M81" s="33">
        <v>198.80086737750193</v>
      </c>
      <c r="N81" s="33">
        <v>617.3739614196561</v>
      </c>
    </row>
    <row r="82" spans="1:14" ht="12.9" hidden="1" customHeight="1">
      <c r="A82" s="7"/>
      <c r="B82" s="11" t="s">
        <v>31</v>
      </c>
      <c r="C82" s="33">
        <v>61069.779985158129</v>
      </c>
      <c r="D82" s="33">
        <v>23214.111389144364</v>
      </c>
      <c r="E82" s="33">
        <v>3825.3917797411227</v>
      </c>
      <c r="F82" s="33">
        <v>5560.9565384536336</v>
      </c>
      <c r="G82" s="33">
        <v>5064.2595343411076</v>
      </c>
      <c r="H82" s="7"/>
      <c r="I82" s="11" t="s">
        <v>31</v>
      </c>
      <c r="J82" s="33">
        <v>7175.2455823565442</v>
      </c>
      <c r="K82" s="33">
        <v>2697.0011429944511</v>
      </c>
      <c r="L82" s="33">
        <v>12713.887007179541</v>
      </c>
      <c r="M82" s="33">
        <v>196.61405783634939</v>
      </c>
      <c r="N82" s="33">
        <v>622.31295311101326</v>
      </c>
    </row>
    <row r="83" spans="1:14" ht="13.5" hidden="1" customHeight="1">
      <c r="A83" s="7"/>
      <c r="B83" s="11" t="s">
        <v>24</v>
      </c>
      <c r="C83" s="33">
        <v>60599.413651304007</v>
      </c>
      <c r="D83" s="33">
        <v>22935.542052474633</v>
      </c>
      <c r="E83" s="33">
        <v>3775.6616866044878</v>
      </c>
      <c r="F83" s="33">
        <v>5588.7613211459011</v>
      </c>
      <c r="G83" s="33">
        <v>4993.3599008603333</v>
      </c>
      <c r="H83" s="7"/>
      <c r="I83" s="11" t="s">
        <v>24</v>
      </c>
      <c r="J83" s="33">
        <v>7203.9465646859708</v>
      </c>
      <c r="K83" s="33">
        <v>2713.1831498524184</v>
      </c>
      <c r="L83" s="33">
        <v>12574.034250100563</v>
      </c>
      <c r="M83" s="33">
        <v>196.96796314045486</v>
      </c>
      <c r="N83" s="33">
        <v>617.95676243923617</v>
      </c>
    </row>
    <row r="84" spans="1:14" ht="13.5" hidden="1" customHeight="1">
      <c r="A84" s="7"/>
      <c r="B84" s="11" t="s">
        <v>25</v>
      </c>
      <c r="C84" s="33">
        <v>61313.24800995332</v>
      </c>
      <c r="D84" s="33">
        <v>23394.252893524124</v>
      </c>
      <c r="E84" s="33">
        <v>3828.520950216951</v>
      </c>
      <c r="F84" s="33">
        <v>5560.8175145401683</v>
      </c>
      <c r="G84" s="33">
        <v>4918.4595023474276</v>
      </c>
      <c r="H84" s="7"/>
      <c r="I84" s="11" t="s">
        <v>25</v>
      </c>
      <c r="J84" s="33">
        <v>7275.9860303328305</v>
      </c>
      <c r="K84" s="33">
        <v>2699.6172341031561</v>
      </c>
      <c r="L84" s="33">
        <v>12812.940900852473</v>
      </c>
      <c r="M84" s="33">
        <v>199.13461073499982</v>
      </c>
      <c r="N84" s="33">
        <v>623.51837330118917</v>
      </c>
    </row>
    <row r="85" spans="1:14" ht="13.5" hidden="1" customHeight="1">
      <c r="A85" s="7"/>
      <c r="B85" s="11" t="s">
        <v>26</v>
      </c>
      <c r="C85" s="33">
        <v>62442.837747995414</v>
      </c>
      <c r="D85" s="33">
        <v>23815.349445607557</v>
      </c>
      <c r="E85" s="33">
        <v>3899.3485877959642</v>
      </c>
      <c r="F85" s="33">
        <v>5621.9865072001103</v>
      </c>
      <c r="G85" s="33">
        <v>4952.8887188638591</v>
      </c>
      <c r="H85" s="7"/>
      <c r="I85" s="11" t="s">
        <v>26</v>
      </c>
      <c r="J85" s="33">
        <v>7370.5738487271565</v>
      </c>
      <c r="K85" s="33">
        <v>2726.6134064441876</v>
      </c>
      <c r="L85" s="33">
        <v>13222.955009679754</v>
      </c>
      <c r="M85" s="33">
        <v>202.12162989602479</v>
      </c>
      <c r="N85" s="33">
        <v>631.00059378080346</v>
      </c>
    </row>
    <row r="86" spans="1:14" s="12" customFormat="1" ht="12.75" hidden="1" customHeight="1">
      <c r="A86" s="11"/>
      <c r="B86" s="7"/>
      <c r="C86" s="55"/>
      <c r="D86" s="55"/>
      <c r="E86" s="55"/>
      <c r="F86" s="55"/>
      <c r="G86" s="55"/>
      <c r="H86" s="11"/>
      <c r="I86" s="7"/>
      <c r="J86" s="55"/>
      <c r="K86" s="55"/>
      <c r="L86" s="55"/>
      <c r="M86" s="55"/>
      <c r="N86" s="55"/>
    </row>
    <row r="87" spans="1:14" ht="12.75" hidden="1" customHeight="1">
      <c r="A87" s="101">
        <v>2018</v>
      </c>
      <c r="B87" s="11"/>
      <c r="C87" s="33">
        <v>499993.68897888192</v>
      </c>
      <c r="D87" s="33">
        <v>169938.62017070749</v>
      </c>
      <c r="E87" s="33">
        <v>28548.93837820931</v>
      </c>
      <c r="F87" s="33">
        <v>42843.128125593037</v>
      </c>
      <c r="G87" s="33">
        <v>52031.390471479157</v>
      </c>
      <c r="H87" s="101">
        <v>2018</v>
      </c>
      <c r="I87" s="8"/>
      <c r="J87" s="33">
        <v>67225.709127834052</v>
      </c>
      <c r="K87" s="33">
        <v>27438.22920123838</v>
      </c>
      <c r="L87" s="33">
        <v>106402.1601917822</v>
      </c>
      <c r="M87" s="33">
        <v>1432.153141915584</v>
      </c>
      <c r="N87" s="33">
        <v>4133.3601701227371</v>
      </c>
    </row>
    <row r="88" spans="1:14" ht="12.75" customHeight="1">
      <c r="A88" s="101">
        <v>2019</v>
      </c>
      <c r="B88" s="11"/>
      <c r="C88" s="33">
        <v>537600.20033522346</v>
      </c>
      <c r="D88" s="33">
        <v>184934.0087548568</v>
      </c>
      <c r="E88" s="33">
        <v>31109.896356206486</v>
      </c>
      <c r="F88" s="33">
        <v>44610.285256556279</v>
      </c>
      <c r="G88" s="33">
        <v>54180.231271079552</v>
      </c>
      <c r="H88" s="101">
        <v>2019</v>
      </c>
      <c r="I88" s="8"/>
      <c r="J88" s="33">
        <v>71463.041031370565</v>
      </c>
      <c r="K88" s="33">
        <v>29573.626188724182</v>
      </c>
      <c r="L88" s="33">
        <v>115784.75995480281</v>
      </c>
      <c r="M88" s="33">
        <v>1553.1228839466721</v>
      </c>
      <c r="N88" s="33">
        <v>4391.2286376801467</v>
      </c>
    </row>
    <row r="89" spans="1:14" ht="12.75" customHeight="1">
      <c r="A89" s="101">
        <v>2020</v>
      </c>
      <c r="B89" s="11"/>
      <c r="C89" s="33">
        <v>511008.1735214928</v>
      </c>
      <c r="D89" s="33">
        <v>188817.1175829873</v>
      </c>
      <c r="E89" s="33">
        <v>32748.643154031626</v>
      </c>
      <c r="F89" s="33">
        <v>38654.316874778109</v>
      </c>
      <c r="G89" s="33">
        <v>50982.101061876951</v>
      </c>
      <c r="H89" s="101">
        <v>2020</v>
      </c>
      <c r="I89" s="8"/>
      <c r="J89" s="33">
        <v>64505.386790342047</v>
      </c>
      <c r="K89" s="33">
        <v>26057.088903302632</v>
      </c>
      <c r="L89" s="33">
        <v>102814.58173249832</v>
      </c>
      <c r="M89" s="33">
        <v>1670.0343983796729</v>
      </c>
      <c r="N89" s="33">
        <v>4758.9030232961732</v>
      </c>
    </row>
    <row r="90" spans="1:14" ht="12.75" customHeight="1">
      <c r="A90" s="101">
        <v>2021</v>
      </c>
      <c r="B90" s="11"/>
      <c r="C90" s="33">
        <v>533563.64344479318</v>
      </c>
      <c r="D90" s="33">
        <v>193533.91970906701</v>
      </c>
      <c r="E90" s="33">
        <v>34419.019558620384</v>
      </c>
      <c r="F90" s="33">
        <v>40817.223476115854</v>
      </c>
      <c r="G90" s="33">
        <v>54627.699180915646</v>
      </c>
      <c r="H90" s="101">
        <v>2021</v>
      </c>
      <c r="I90" s="8"/>
      <c r="J90" s="33">
        <v>69442.889408780393</v>
      </c>
      <c r="K90" s="33">
        <v>27989.667486674432</v>
      </c>
      <c r="L90" s="33">
        <v>105217.60229362211</v>
      </c>
      <c r="M90" s="33">
        <v>1806.5577750250682</v>
      </c>
      <c r="N90" s="33">
        <v>5709.0645559722097</v>
      </c>
    </row>
    <row r="91" spans="1:14" ht="12.75" customHeight="1">
      <c r="A91" s="101">
        <v>2022</v>
      </c>
      <c r="B91" s="11"/>
      <c r="C91" s="33">
        <v>661052.47877539077</v>
      </c>
      <c r="D91" s="33">
        <v>245497.18032828957</v>
      </c>
      <c r="E91" s="33">
        <v>39654.181769310155</v>
      </c>
      <c r="F91" s="33">
        <v>58539.310824485685</v>
      </c>
      <c r="G91" s="33">
        <v>59562.144744800535</v>
      </c>
      <c r="H91" s="101">
        <v>2022</v>
      </c>
      <c r="I91" s="8"/>
      <c r="J91" s="33">
        <v>81944.261039112564</v>
      </c>
      <c r="K91" s="33">
        <v>31566.819019762072</v>
      </c>
      <c r="L91" s="33">
        <v>135104.34751763605</v>
      </c>
      <c r="M91" s="33">
        <v>2140.7912366616151</v>
      </c>
      <c r="N91" s="33">
        <v>7043.4422953322883</v>
      </c>
    </row>
    <row r="92" spans="1:14">
      <c r="A92" s="101">
        <v>2023</v>
      </c>
      <c r="B92" s="7"/>
      <c r="C92" s="33">
        <v>720751.41377283446</v>
      </c>
      <c r="D92" s="33">
        <v>274936.85689995851</v>
      </c>
      <c r="E92" s="33">
        <v>44947.887652105288</v>
      </c>
      <c r="F92" s="33">
        <v>66748.486314775801</v>
      </c>
      <c r="G92" s="33">
        <v>59724.053876097809</v>
      </c>
      <c r="H92" s="101">
        <v>2023</v>
      </c>
      <c r="I92" s="8"/>
      <c r="J92" s="33">
        <v>84552.874286689606</v>
      </c>
      <c r="K92" s="33">
        <v>31611.088508058365</v>
      </c>
      <c r="L92" s="33">
        <v>148500.01582470551</v>
      </c>
      <c r="M92" s="33">
        <v>2347.1468130936437</v>
      </c>
      <c r="N92" s="33">
        <v>7383.003597349988</v>
      </c>
    </row>
    <row r="93" spans="1:14">
      <c r="A93" s="129">
        <v>2024</v>
      </c>
      <c r="B93" s="7"/>
      <c r="C93" s="33">
        <v>764899.58103162376</v>
      </c>
      <c r="D93" s="33">
        <v>293885.9711847115</v>
      </c>
      <c r="E93" s="33">
        <v>48321.473907434636</v>
      </c>
      <c r="F93" s="33">
        <v>70401.624620814648</v>
      </c>
      <c r="G93" s="33">
        <v>60017.609528362402</v>
      </c>
      <c r="H93" s="129">
        <v>2024</v>
      </c>
      <c r="I93" s="66"/>
      <c r="J93" s="66">
        <v>88117.300494227762</v>
      </c>
      <c r="K93" s="66">
        <v>32943.949082803323</v>
      </c>
      <c r="L93" s="66">
        <v>160885.21867239417</v>
      </c>
      <c r="M93" s="33">
        <v>2473.4071647957285</v>
      </c>
      <c r="N93" s="33">
        <v>7853.0263760793841</v>
      </c>
    </row>
    <row r="94" spans="1:14">
      <c r="A94" s="101"/>
      <c r="B94" s="7"/>
      <c r="C94" s="9"/>
      <c r="D94" s="9"/>
      <c r="E94" s="9"/>
      <c r="F94" s="9"/>
      <c r="G94" s="101"/>
      <c r="H94" s="7"/>
      <c r="I94" s="8"/>
      <c r="J94" s="33"/>
      <c r="K94" s="33"/>
      <c r="L94" s="33"/>
      <c r="M94" s="33"/>
      <c r="N94" s="33"/>
    </row>
    <row r="95" spans="1:14">
      <c r="A95" s="98">
        <v>2024</v>
      </c>
      <c r="B95" s="11" t="s">
        <v>15</v>
      </c>
      <c r="C95" s="33">
        <v>61105.884526722097</v>
      </c>
      <c r="D95" s="33">
        <v>23219.965709467371</v>
      </c>
      <c r="E95" s="33">
        <v>3860.3551019180045</v>
      </c>
      <c r="F95" s="33">
        <v>5593.8765746641102</v>
      </c>
      <c r="G95" s="33">
        <v>4883.5482767997646</v>
      </c>
      <c r="H95" s="98">
        <v>2024</v>
      </c>
      <c r="I95" s="11" t="s">
        <v>15</v>
      </c>
      <c r="J95" s="33">
        <v>7208.4212240551587</v>
      </c>
      <c r="K95" s="33">
        <v>2633.9085506250854</v>
      </c>
      <c r="L95" s="33">
        <v>12892.381134437759</v>
      </c>
      <c r="M95" s="33">
        <v>195.04737284966393</v>
      </c>
      <c r="N95" s="33">
        <v>618.38058190518734</v>
      </c>
    </row>
    <row r="96" spans="1:14">
      <c r="A96" s="98"/>
      <c r="B96" s="7" t="s">
        <v>16</v>
      </c>
      <c r="C96" s="33">
        <v>61532.456167145589</v>
      </c>
      <c r="D96" s="33">
        <v>23614.705126528312</v>
      </c>
      <c r="E96" s="33">
        <v>3895.0982978352663</v>
      </c>
      <c r="F96" s="33">
        <v>5633.0337106867582</v>
      </c>
      <c r="G96" s="33">
        <v>4824.9456974781679</v>
      </c>
      <c r="H96" s="98"/>
      <c r="I96" s="7" t="s">
        <v>16</v>
      </c>
      <c r="J96" s="33">
        <v>7064.2527995740556</v>
      </c>
      <c r="K96" s="33">
        <v>2657.6137275807109</v>
      </c>
      <c r="L96" s="33">
        <v>13034.197326916572</v>
      </c>
      <c r="M96" s="33">
        <v>196.41270445961152</v>
      </c>
      <c r="N96" s="33">
        <v>612.19677608613551</v>
      </c>
    </row>
    <row r="97" spans="1:14" ht="12.75" customHeight="1">
      <c r="A97" s="98"/>
      <c r="B97" s="11" t="s">
        <v>17</v>
      </c>
      <c r="C97" s="33">
        <v>62829.503253439638</v>
      </c>
      <c r="D97" s="33">
        <v>24228.687459818051</v>
      </c>
      <c r="E97" s="33">
        <v>3961.3149688984649</v>
      </c>
      <c r="F97" s="33">
        <v>5734.4283174791199</v>
      </c>
      <c r="G97" s="33">
        <v>4897.31988294034</v>
      </c>
      <c r="H97" s="98"/>
      <c r="I97" s="11" t="s">
        <v>17</v>
      </c>
      <c r="J97" s="33">
        <v>7184.3450971668135</v>
      </c>
      <c r="K97" s="33">
        <v>2710.766002132325</v>
      </c>
      <c r="L97" s="33">
        <v>13268.812878801073</v>
      </c>
      <c r="M97" s="33">
        <v>198.57324420866726</v>
      </c>
      <c r="N97" s="33">
        <v>645.25540199478678</v>
      </c>
    </row>
    <row r="98" spans="1:14" ht="12.9" customHeight="1">
      <c r="A98" s="98"/>
      <c r="B98" s="11" t="s">
        <v>18</v>
      </c>
      <c r="C98" s="33">
        <v>63790.036841574663</v>
      </c>
      <c r="D98" s="33">
        <v>24664.803834094779</v>
      </c>
      <c r="E98" s="33">
        <v>4020.7346934319412</v>
      </c>
      <c r="F98" s="33">
        <v>5903.020510013007</v>
      </c>
      <c r="G98" s="33">
        <v>4931.6011221209228</v>
      </c>
      <c r="H98" s="98"/>
      <c r="I98" s="11" t="s">
        <v>18</v>
      </c>
      <c r="J98" s="33">
        <v>7277.7415834299818</v>
      </c>
      <c r="K98" s="33">
        <v>2653.8399160875465</v>
      </c>
      <c r="L98" s="33">
        <v>13481.113884861888</v>
      </c>
      <c r="M98" s="33">
        <v>203.53757531388391</v>
      </c>
      <c r="N98" s="33">
        <v>653.64372222071893</v>
      </c>
    </row>
    <row r="99" spans="1:14" ht="12.75" customHeight="1">
      <c r="A99" s="98"/>
      <c r="B99" s="11" t="s">
        <v>19</v>
      </c>
      <c r="C99" s="33">
        <v>63956.546504798665</v>
      </c>
      <c r="D99" s="33">
        <v>24886.787068601629</v>
      </c>
      <c r="E99" s="33">
        <v>4036.8176322056693</v>
      </c>
      <c r="F99" s="33">
        <v>5938.438633073084</v>
      </c>
      <c r="G99" s="33">
        <v>4882.2851108997129</v>
      </c>
      <c r="H99" s="98"/>
      <c r="I99" s="11" t="s">
        <v>19</v>
      </c>
      <c r="J99" s="33">
        <v>7299.5748081802703</v>
      </c>
      <c r="K99" s="33">
        <v>2683.0321551645093</v>
      </c>
      <c r="L99" s="33">
        <v>13367.2436803577</v>
      </c>
      <c r="M99" s="33">
        <v>204.14818803982553</v>
      </c>
      <c r="N99" s="33">
        <v>658.21922827626395</v>
      </c>
    </row>
    <row r="100" spans="1:14" ht="12.9" customHeight="1">
      <c r="A100" s="98"/>
      <c r="B100" s="11" t="s">
        <v>20</v>
      </c>
      <c r="C100" s="33">
        <v>64093.551358079523</v>
      </c>
      <c r="D100" s="33">
        <v>24762.353133258617</v>
      </c>
      <c r="E100" s="33">
        <v>4069.1121732633146</v>
      </c>
      <c r="F100" s="33">
        <v>5879.0542467423538</v>
      </c>
      <c r="G100" s="33">
        <v>4867.6382555670134</v>
      </c>
      <c r="H100" s="98"/>
      <c r="I100" s="11" t="s">
        <v>20</v>
      </c>
      <c r="J100" s="33">
        <v>7401.7688554947945</v>
      </c>
      <c r="K100" s="33">
        <v>2717.9115731816478</v>
      </c>
      <c r="L100" s="33">
        <v>13527.650604521994</v>
      </c>
      <c r="M100" s="33">
        <v>207.21041086042288</v>
      </c>
      <c r="N100" s="33">
        <v>660.8521051893689</v>
      </c>
    </row>
    <row r="101" spans="1:14" ht="12.9" customHeight="1">
      <c r="A101" s="7"/>
      <c r="B101" s="11" t="s">
        <v>21</v>
      </c>
      <c r="C101" s="33">
        <v>63480.416623440855</v>
      </c>
      <c r="D101" s="33">
        <v>24430.53760127295</v>
      </c>
      <c r="E101" s="33">
        <v>3999.9372663178383</v>
      </c>
      <c r="F101" s="33">
        <v>5926.086680716292</v>
      </c>
      <c r="G101" s="33">
        <v>5140.225997878767</v>
      </c>
      <c r="H101" s="7"/>
      <c r="I101" s="11" t="s">
        <v>21</v>
      </c>
      <c r="J101" s="33">
        <v>7335.1529357953414</v>
      </c>
      <c r="K101" s="33">
        <v>2761.3981583525542</v>
      </c>
      <c r="L101" s="33">
        <v>13013.599881550157</v>
      </c>
      <c r="M101" s="33">
        <v>208.66088373644581</v>
      </c>
      <c r="N101" s="33">
        <v>664.81721782050511</v>
      </c>
    </row>
    <row r="102" spans="1:14" ht="12.9" customHeight="1">
      <c r="A102" s="7"/>
      <c r="B102" s="11" t="s">
        <v>22</v>
      </c>
      <c r="C102" s="33">
        <v>64119.629692417344</v>
      </c>
      <c r="D102" s="33">
        <v>24772.565127690774</v>
      </c>
      <c r="E102" s="33">
        <v>4051.9364507799696</v>
      </c>
      <c r="F102" s="33">
        <v>5961.6432008005904</v>
      </c>
      <c r="G102" s="33">
        <v>5109.3846418914945</v>
      </c>
      <c r="H102" s="7"/>
      <c r="I102" s="11" t="s">
        <v>22</v>
      </c>
      <c r="J102" s="33">
        <v>7305.8123240521609</v>
      </c>
      <c r="K102" s="33">
        <v>2811.1033252029006</v>
      </c>
      <c r="L102" s="33">
        <v>13221.817479654961</v>
      </c>
      <c r="M102" s="33">
        <v>209.91284903886449</v>
      </c>
      <c r="N102" s="33">
        <v>675.5</v>
      </c>
    </row>
    <row r="103" spans="1:14" ht="12.9" customHeight="1">
      <c r="A103" s="7"/>
      <c r="B103" s="11" t="s">
        <v>23</v>
      </c>
      <c r="C103" s="33">
        <v>64417.283400943088</v>
      </c>
      <c r="D103" s="33">
        <v>24648.702302052319</v>
      </c>
      <c r="E103" s="33">
        <v>4100.5596881893289</v>
      </c>
      <c r="F103" s="33">
        <v>5931.8349847965883</v>
      </c>
      <c r="G103" s="33">
        <v>5163.0331806313552</v>
      </c>
      <c r="H103" s="7"/>
      <c r="I103" s="11" t="s">
        <v>23</v>
      </c>
      <c r="J103" s="33">
        <v>7444.6227582091506</v>
      </c>
      <c r="K103" s="33">
        <v>2822.3477385037122</v>
      </c>
      <c r="L103" s="33">
        <v>13433.366559329441</v>
      </c>
      <c r="M103" s="33">
        <v>212.22189037829199</v>
      </c>
      <c r="N103" s="33">
        <v>660.59429885290922</v>
      </c>
    </row>
    <row r="104" spans="1:14" ht="13.2" customHeight="1">
      <c r="A104" s="7"/>
      <c r="B104" s="11" t="s">
        <v>24</v>
      </c>
      <c r="C104" s="33">
        <v>64907.518748485025</v>
      </c>
      <c r="D104" s="33">
        <v>24895.189325072839</v>
      </c>
      <c r="E104" s="33">
        <v>4116.9619269420864</v>
      </c>
      <c r="F104" s="33">
        <v>5997.0851696293494</v>
      </c>
      <c r="G104" s="33">
        <v>5085.5876829218842</v>
      </c>
      <c r="H104" s="7"/>
      <c r="I104" s="11" t="s">
        <v>24</v>
      </c>
      <c r="J104" s="33">
        <v>7466.9566264837767</v>
      </c>
      <c r="K104" s="33">
        <v>2833.637129457727</v>
      </c>
      <c r="L104" s="33">
        <v>13634.708395909624</v>
      </c>
      <c r="M104" s="33">
        <v>213.49522172056174</v>
      </c>
      <c r="N104" s="33">
        <v>663.89727034717373</v>
      </c>
    </row>
    <row r="105" spans="1:14" ht="13.5" customHeight="1">
      <c r="A105" s="7"/>
      <c r="B105" s="11" t="s">
        <v>25</v>
      </c>
      <c r="C105" s="33">
        <v>64847.380953389453</v>
      </c>
      <c r="D105" s="33">
        <v>24671.132621147186</v>
      </c>
      <c r="E105" s="33">
        <v>4075.7923076726656</v>
      </c>
      <c r="F105" s="33">
        <v>5913.1259772545391</v>
      </c>
      <c r="G105" s="33">
        <v>5126.27238438526</v>
      </c>
      <c r="H105" s="7"/>
      <c r="I105" s="11" t="s">
        <v>25</v>
      </c>
      <c r="J105" s="33">
        <v>7504.2914096161949</v>
      </c>
      <c r="K105" s="33">
        <v>2808.1343952926072</v>
      </c>
      <c r="L105" s="33">
        <v>13866.498438640088</v>
      </c>
      <c r="M105" s="33">
        <v>210.93327905991501</v>
      </c>
      <c r="N105" s="33">
        <v>671.20014032099255</v>
      </c>
    </row>
    <row r="106" spans="1:14" ht="13.5" customHeight="1">
      <c r="A106" s="7"/>
      <c r="B106" s="118" t="s">
        <v>26</v>
      </c>
      <c r="C106" s="33">
        <v>65819.372961187561</v>
      </c>
      <c r="D106" s="33">
        <v>25090.541875706687</v>
      </c>
      <c r="E106" s="33">
        <v>4132.8533999800829</v>
      </c>
      <c r="F106" s="33">
        <v>5989.9966149588472</v>
      </c>
      <c r="G106" s="33">
        <v>5105.7672948477184</v>
      </c>
      <c r="H106" s="7"/>
      <c r="I106" s="118" t="s">
        <v>26</v>
      </c>
      <c r="J106" s="33">
        <v>7624.3600721700532</v>
      </c>
      <c r="K106" s="33">
        <v>2850.2564112219966</v>
      </c>
      <c r="L106" s="33">
        <v>14143.82840741289</v>
      </c>
      <c r="M106" s="33">
        <v>213.25354512957404</v>
      </c>
      <c r="N106" s="33">
        <v>668.51533975970858</v>
      </c>
    </row>
    <row r="107" spans="1:14" ht="6.75" customHeight="1">
      <c r="A107" s="7"/>
      <c r="B107" s="105"/>
      <c r="C107" s="33"/>
      <c r="D107" s="33"/>
      <c r="E107" s="33"/>
      <c r="F107" s="33"/>
      <c r="G107" s="33"/>
      <c r="H107" s="7"/>
      <c r="I107" s="105"/>
      <c r="J107" s="33"/>
      <c r="K107" s="33"/>
      <c r="L107" s="33"/>
      <c r="M107" s="33"/>
      <c r="N107" s="33"/>
    </row>
    <row r="108" spans="1:14" ht="16.2">
      <c r="A108" s="100">
        <v>2025</v>
      </c>
      <c r="B108" s="118" t="s">
        <v>157</v>
      </c>
      <c r="C108" s="33">
        <v>66117.792285145333</v>
      </c>
      <c r="D108" s="33">
        <v>25466.900003842286</v>
      </c>
      <c r="E108" s="33">
        <v>4198.9790543797653</v>
      </c>
      <c r="F108" s="33">
        <v>6031.9265912635583</v>
      </c>
      <c r="G108" s="33">
        <v>5136.4018986168039</v>
      </c>
      <c r="H108" s="100">
        <v>2025</v>
      </c>
      <c r="I108" s="118" t="s">
        <v>157</v>
      </c>
      <c r="J108" s="33">
        <v>7548.116471448353</v>
      </c>
      <c r="K108" s="33">
        <v>2881.6092317454381</v>
      </c>
      <c r="L108" s="33">
        <v>13959.958638116521</v>
      </c>
      <c r="M108" s="33">
        <v>216.0258412162585</v>
      </c>
      <c r="N108" s="33">
        <v>677.87455451634457</v>
      </c>
    </row>
    <row r="109" spans="1:14" ht="16.2">
      <c r="A109" s="100"/>
      <c r="B109" s="118" t="s">
        <v>147</v>
      </c>
      <c r="C109" s="33">
        <v>65154.474515867383</v>
      </c>
      <c r="D109" s="33">
        <v>25008.495803773123</v>
      </c>
      <c r="E109" s="33">
        <v>4144.3923266728279</v>
      </c>
      <c r="F109" s="33">
        <v>5983.6711785334501</v>
      </c>
      <c r="G109" s="33">
        <v>5110.7198891237203</v>
      </c>
      <c r="H109" s="100"/>
      <c r="I109" s="118" t="s">
        <v>147</v>
      </c>
      <c r="J109" s="33">
        <v>7389.6060255479379</v>
      </c>
      <c r="K109" s="33">
        <v>2887.372450208929</v>
      </c>
      <c r="L109" s="33">
        <v>13750.559258544772</v>
      </c>
      <c r="M109" s="33">
        <v>211.27327270950084</v>
      </c>
      <c r="N109" s="33">
        <v>668.38431075311576</v>
      </c>
    </row>
    <row r="110" spans="1:14" ht="12.75" hidden="1" customHeight="1">
      <c r="A110" s="100"/>
      <c r="B110" s="11" t="s">
        <v>148</v>
      </c>
      <c r="C110" s="33"/>
      <c r="D110" s="33"/>
      <c r="E110" s="33"/>
      <c r="F110" s="33"/>
      <c r="G110" s="33"/>
      <c r="H110" s="100"/>
      <c r="I110" s="11" t="s">
        <v>148</v>
      </c>
      <c r="J110" s="33"/>
      <c r="K110" s="33"/>
      <c r="L110" s="33"/>
      <c r="M110" s="33"/>
      <c r="N110" s="33"/>
    </row>
    <row r="111" spans="1:14" ht="12.9" hidden="1" customHeight="1">
      <c r="A111" s="100"/>
      <c r="B111" s="11" t="s">
        <v>149</v>
      </c>
      <c r="C111" s="33"/>
      <c r="D111" s="33"/>
      <c r="E111" s="33"/>
      <c r="F111" s="33"/>
      <c r="G111" s="33"/>
      <c r="H111" s="100"/>
      <c r="I111" s="11" t="s">
        <v>149</v>
      </c>
      <c r="J111" s="33"/>
      <c r="K111" s="33"/>
      <c r="L111" s="33"/>
      <c r="M111" s="33"/>
      <c r="N111" s="33"/>
    </row>
    <row r="112" spans="1:14" ht="12.75" hidden="1" customHeight="1">
      <c r="A112" s="100"/>
      <c r="B112" s="11" t="s">
        <v>150</v>
      </c>
      <c r="C112" s="33"/>
      <c r="D112" s="33"/>
      <c r="E112" s="33"/>
      <c r="F112" s="33"/>
      <c r="G112" s="33"/>
      <c r="H112" s="100"/>
      <c r="I112" s="11" t="s">
        <v>150</v>
      </c>
      <c r="J112" s="33"/>
      <c r="K112" s="33"/>
      <c r="L112" s="33"/>
      <c r="M112" s="33"/>
      <c r="N112" s="33"/>
    </row>
    <row r="113" spans="1:14" ht="12.9" hidden="1" customHeight="1">
      <c r="A113" s="100"/>
      <c r="B113" s="11" t="s">
        <v>151</v>
      </c>
      <c r="C113" s="33"/>
      <c r="D113" s="33"/>
      <c r="E113" s="33"/>
      <c r="F113" s="33"/>
      <c r="G113" s="33"/>
      <c r="H113" s="100"/>
      <c r="I113" s="11" t="s">
        <v>151</v>
      </c>
      <c r="J113" s="33"/>
      <c r="K113" s="33"/>
      <c r="L113" s="33"/>
      <c r="M113" s="33"/>
      <c r="N113" s="33"/>
    </row>
    <row r="114" spans="1:14" ht="12.9" hidden="1" customHeight="1">
      <c r="A114" s="100"/>
      <c r="B114" s="11" t="s">
        <v>152</v>
      </c>
      <c r="C114" s="33"/>
      <c r="D114" s="33"/>
      <c r="E114" s="33"/>
      <c r="F114" s="33"/>
      <c r="G114" s="33"/>
      <c r="H114" s="100"/>
      <c r="I114" s="11" t="s">
        <v>152</v>
      </c>
      <c r="J114" s="33"/>
      <c r="K114" s="33"/>
      <c r="L114" s="33"/>
      <c r="M114" s="33"/>
      <c r="N114" s="33"/>
    </row>
    <row r="115" spans="1:14" ht="12.9" hidden="1" customHeight="1">
      <c r="A115" s="7"/>
      <c r="B115" s="11" t="s">
        <v>153</v>
      </c>
      <c r="C115" s="33"/>
      <c r="D115" s="33"/>
      <c r="E115" s="33"/>
      <c r="F115" s="33"/>
      <c r="G115" s="33"/>
      <c r="H115" s="7"/>
      <c r="I115" s="11" t="s">
        <v>153</v>
      </c>
      <c r="J115" s="33"/>
      <c r="K115" s="33"/>
      <c r="L115" s="33"/>
      <c r="M115" s="33"/>
      <c r="N115" s="33"/>
    </row>
    <row r="116" spans="1:14" ht="12.9" hidden="1" customHeight="1">
      <c r="A116" s="7"/>
      <c r="B116" s="11" t="s">
        <v>154</v>
      </c>
      <c r="C116" s="33"/>
      <c r="D116" s="33"/>
      <c r="E116" s="33"/>
      <c r="F116" s="33"/>
      <c r="G116" s="33"/>
      <c r="H116" s="7"/>
      <c r="I116" s="11" t="s">
        <v>154</v>
      </c>
      <c r="J116" s="33"/>
      <c r="K116" s="33"/>
      <c r="L116" s="33"/>
      <c r="M116" s="33"/>
      <c r="N116" s="33"/>
    </row>
    <row r="117" spans="1:14" ht="13.2" hidden="1" customHeight="1">
      <c r="A117" s="100"/>
      <c r="B117" s="11" t="s">
        <v>155</v>
      </c>
      <c r="C117" s="33"/>
      <c r="D117" s="33"/>
      <c r="E117" s="33"/>
      <c r="F117" s="33"/>
      <c r="G117" s="33"/>
      <c r="H117" s="100"/>
      <c r="I117" s="11" t="s">
        <v>155</v>
      </c>
      <c r="J117" s="33"/>
      <c r="K117" s="33"/>
      <c r="L117" s="33"/>
      <c r="M117" s="33"/>
      <c r="N117" s="33"/>
    </row>
    <row r="118" spans="1:14" ht="13.5" hidden="1" customHeight="1">
      <c r="A118" s="100"/>
      <c r="B118" s="11" t="s">
        <v>156</v>
      </c>
      <c r="C118" s="33"/>
      <c r="D118" s="33"/>
      <c r="E118" s="33"/>
      <c r="F118" s="33"/>
      <c r="G118" s="33"/>
      <c r="H118" s="100"/>
      <c r="I118" s="11" t="s">
        <v>156</v>
      </c>
      <c r="J118" s="33"/>
      <c r="K118" s="33"/>
      <c r="L118" s="33"/>
      <c r="M118" s="33"/>
      <c r="N118" s="33"/>
    </row>
    <row r="119" spans="1:14" ht="13.5" hidden="1" customHeight="1">
      <c r="A119" s="100"/>
      <c r="B119" s="11" t="s">
        <v>135</v>
      </c>
      <c r="C119" s="33"/>
      <c r="D119" s="33"/>
      <c r="E119" s="33"/>
      <c r="F119" s="33"/>
      <c r="G119" s="33"/>
      <c r="H119" s="100"/>
      <c r="I119" s="11" t="s">
        <v>135</v>
      </c>
      <c r="J119" s="33"/>
      <c r="K119" s="33"/>
      <c r="L119" s="33"/>
      <c r="M119" s="33"/>
      <c r="N119" s="33"/>
    </row>
    <row r="120" spans="1:14" ht="6.75" customHeight="1">
      <c r="A120" s="7"/>
      <c r="B120" s="7"/>
      <c r="C120" s="33"/>
      <c r="D120" s="33"/>
      <c r="E120" s="33"/>
      <c r="F120" s="33"/>
      <c r="G120" s="33"/>
      <c r="H120" s="7"/>
      <c r="I120" s="7"/>
      <c r="J120" s="33"/>
      <c r="K120" s="33"/>
      <c r="L120" s="33"/>
      <c r="M120" s="33"/>
      <c r="N120" s="33"/>
    </row>
    <row r="121" spans="1:14" s="86" customFormat="1" ht="15.75" customHeight="1">
      <c r="A121" s="136" t="s">
        <v>39</v>
      </c>
      <c r="B121" s="136"/>
      <c r="C121" s="136"/>
      <c r="D121" s="136"/>
      <c r="E121" s="136"/>
      <c r="F121" s="136"/>
      <c r="G121" s="136"/>
      <c r="H121" s="142" t="s">
        <v>39</v>
      </c>
      <c r="I121" s="142"/>
      <c r="J121" s="142"/>
      <c r="K121" s="142"/>
      <c r="L121" s="142"/>
      <c r="M121" s="142"/>
      <c r="N121" s="142"/>
    </row>
    <row r="122" spans="1:14">
      <c r="A122" s="16"/>
      <c r="B122" s="16"/>
      <c r="C122" s="16"/>
      <c r="D122" s="16"/>
      <c r="E122" s="16"/>
      <c r="F122" s="16"/>
      <c r="G122" s="16"/>
      <c r="H122" s="56"/>
      <c r="I122" s="56"/>
      <c r="J122" s="56"/>
      <c r="K122" s="56"/>
      <c r="L122" s="56"/>
      <c r="M122" s="56"/>
      <c r="N122" s="56"/>
    </row>
    <row r="123" spans="1:14" ht="12.9" hidden="1" customHeight="1">
      <c r="A123" s="16"/>
      <c r="B123" s="16"/>
      <c r="C123" s="16"/>
      <c r="D123" s="16"/>
      <c r="E123" s="16"/>
      <c r="F123" s="16"/>
      <c r="G123" s="16"/>
      <c r="H123" s="56"/>
      <c r="I123" s="56"/>
      <c r="J123" s="56"/>
      <c r="K123" s="56"/>
      <c r="L123" s="56"/>
      <c r="M123" s="56"/>
      <c r="N123" s="56"/>
    </row>
    <row r="124" spans="1:14" ht="12.9" hidden="1" customHeight="1">
      <c r="A124" s="3">
        <v>2018</v>
      </c>
      <c r="B124" s="7" t="s">
        <v>15</v>
      </c>
      <c r="C124" s="8">
        <v>9.9</v>
      </c>
      <c r="D124" s="8">
        <v>11.1</v>
      </c>
      <c r="E124" s="8">
        <v>11.5</v>
      </c>
      <c r="F124" s="8">
        <v>11.6</v>
      </c>
      <c r="G124" s="8">
        <v>5.5</v>
      </c>
      <c r="H124" s="3">
        <v>2018</v>
      </c>
      <c r="I124" s="7" t="s">
        <v>15</v>
      </c>
      <c r="J124" s="8">
        <v>7.77133860276549</v>
      </c>
      <c r="K124" s="8">
        <v>9.0897119322399806</v>
      </c>
      <c r="L124" s="8">
        <v>11.199269272495499</v>
      </c>
      <c r="M124" s="8">
        <v>8.1592520409369307</v>
      </c>
      <c r="N124" s="8">
        <v>5.8999999999999897</v>
      </c>
    </row>
    <row r="125" spans="1:14" ht="12.9" hidden="1" customHeight="1">
      <c r="A125" s="7"/>
      <c r="B125" s="7" t="s">
        <v>16</v>
      </c>
      <c r="C125" s="8">
        <v>9.1999999999999993</v>
      </c>
      <c r="D125" s="8">
        <v>10.3</v>
      </c>
      <c r="E125" s="8">
        <v>8.8000000000000007</v>
      </c>
      <c r="F125" s="8">
        <v>10.8</v>
      </c>
      <c r="G125" s="8">
        <v>4.7</v>
      </c>
      <c r="H125" s="7"/>
      <c r="I125" s="7" t="s">
        <v>16</v>
      </c>
      <c r="J125" s="8">
        <v>8.0501264935344903</v>
      </c>
      <c r="K125" s="8">
        <v>9.4589077293626609</v>
      </c>
      <c r="L125" s="8">
        <v>10.329119780968201</v>
      </c>
      <c r="M125" s="8">
        <v>6.8000000000000096</v>
      </c>
      <c r="N125" s="8">
        <v>5.2999999999999901</v>
      </c>
    </row>
    <row r="126" spans="1:14" ht="12.9" hidden="1" customHeight="1">
      <c r="A126" s="7"/>
      <c r="B126" s="7" t="s">
        <v>17</v>
      </c>
      <c r="C126" s="8">
        <v>8.6</v>
      </c>
      <c r="D126" s="8">
        <v>8.6</v>
      </c>
      <c r="E126" s="8">
        <v>8.9</v>
      </c>
      <c r="F126" s="8">
        <v>10.6</v>
      </c>
      <c r="G126" s="8">
        <v>4</v>
      </c>
      <c r="H126" s="7"/>
      <c r="I126" s="7" t="s">
        <v>17</v>
      </c>
      <c r="J126" s="8">
        <v>8.3156762554508692</v>
      </c>
      <c r="K126" s="8">
        <v>10.1501855846158</v>
      </c>
      <c r="L126" s="8">
        <v>9.7938130921710709</v>
      </c>
      <c r="M126" s="8">
        <v>7.3</v>
      </c>
      <c r="N126" s="8">
        <v>7.2000000000000099</v>
      </c>
    </row>
    <row r="127" spans="1:14" ht="12.9" hidden="1" customHeight="1">
      <c r="A127" s="7"/>
      <c r="B127" s="7" t="s">
        <v>18</v>
      </c>
      <c r="C127" s="8">
        <v>7.9</v>
      </c>
      <c r="D127" s="8">
        <v>8.8000000000000007</v>
      </c>
      <c r="E127" s="8">
        <v>10.1</v>
      </c>
      <c r="F127" s="8">
        <v>9.8000000000000007</v>
      </c>
      <c r="G127" s="8">
        <v>3.5</v>
      </c>
      <c r="H127" s="7"/>
      <c r="I127" s="7" t="s">
        <v>18</v>
      </c>
      <c r="J127" s="8">
        <v>7.5</v>
      </c>
      <c r="K127" s="8">
        <v>9.8000000000000096</v>
      </c>
      <c r="L127" s="8">
        <v>7.3</v>
      </c>
      <c r="M127" s="8">
        <v>5.4999999999999902</v>
      </c>
      <c r="N127" s="8">
        <v>6.6049440430716801</v>
      </c>
    </row>
    <row r="128" spans="1:14" ht="12.9" hidden="1" customHeight="1">
      <c r="A128" s="7"/>
      <c r="B128" s="7" t="s">
        <v>19</v>
      </c>
      <c r="C128" s="8">
        <v>9.3000000000000007</v>
      </c>
      <c r="D128" s="8">
        <v>10.3</v>
      </c>
      <c r="E128" s="8">
        <v>11.7</v>
      </c>
      <c r="F128" s="8">
        <v>11</v>
      </c>
      <c r="G128" s="8">
        <v>4</v>
      </c>
      <c r="H128" s="7"/>
      <c r="I128" s="7" t="s">
        <v>19</v>
      </c>
      <c r="J128" s="8">
        <v>9.3920123800622193</v>
      </c>
      <c r="K128" s="8">
        <v>8.4082484129542401</v>
      </c>
      <c r="L128" s="8">
        <v>9.3999999999999897</v>
      </c>
      <c r="M128" s="8">
        <v>4.2</v>
      </c>
      <c r="N128" s="8">
        <v>4.7190071480481199</v>
      </c>
    </row>
    <row r="129" spans="1:14" ht="12.9" hidden="1" customHeight="1">
      <c r="A129" s="7"/>
      <c r="B129" s="7" t="s">
        <v>20</v>
      </c>
      <c r="C129" s="8">
        <v>12.1</v>
      </c>
      <c r="D129" s="8">
        <v>14</v>
      </c>
      <c r="E129" s="8">
        <v>12.1</v>
      </c>
      <c r="F129" s="8">
        <v>14.9</v>
      </c>
      <c r="G129" s="8">
        <v>5.0999999999999996</v>
      </c>
      <c r="H129" s="7"/>
      <c r="I129" s="7" t="s">
        <v>20</v>
      </c>
      <c r="J129" s="8">
        <v>10</v>
      </c>
      <c r="K129" s="8">
        <v>12.324562592002</v>
      </c>
      <c r="L129" s="8">
        <v>13.233093303753799</v>
      </c>
      <c r="M129" s="8">
        <v>5.16841985653127</v>
      </c>
      <c r="N129" s="8">
        <v>5.0017667790791798</v>
      </c>
    </row>
    <row r="130" spans="1:14" ht="12.9" hidden="1" customHeight="1">
      <c r="A130" s="7"/>
      <c r="B130" s="7" t="s">
        <v>21</v>
      </c>
      <c r="C130" s="8">
        <v>13.3</v>
      </c>
      <c r="D130" s="8">
        <v>15.8</v>
      </c>
      <c r="E130" s="8">
        <v>9.1</v>
      </c>
      <c r="F130" s="8">
        <v>13.6</v>
      </c>
      <c r="G130" s="8">
        <v>7.2</v>
      </c>
      <c r="H130" s="7"/>
      <c r="I130" s="7" t="s">
        <v>21</v>
      </c>
      <c r="J130" s="8">
        <v>11.8</v>
      </c>
      <c r="K130" s="8">
        <v>13.712948895062601</v>
      </c>
      <c r="L130" s="8">
        <v>14.7</v>
      </c>
      <c r="M130" s="8">
        <v>5.5967901288596504</v>
      </c>
      <c r="N130" s="8">
        <v>9.2109212083674201</v>
      </c>
    </row>
    <row r="131" spans="1:14" ht="12.9" hidden="1" customHeight="1">
      <c r="A131" s="7"/>
      <c r="B131" s="7" t="s">
        <v>22</v>
      </c>
      <c r="C131" s="8">
        <v>14.8</v>
      </c>
      <c r="D131" s="8">
        <v>17.600000000000001</v>
      </c>
      <c r="E131" s="8">
        <v>12.3</v>
      </c>
      <c r="F131" s="8">
        <v>14.4</v>
      </c>
      <c r="G131" s="8">
        <v>8.9</v>
      </c>
      <c r="H131" s="7"/>
      <c r="I131" s="7" t="s">
        <v>22</v>
      </c>
      <c r="J131" s="8">
        <v>13.6505720753568</v>
      </c>
      <c r="K131" s="8">
        <v>11</v>
      </c>
      <c r="L131" s="8">
        <v>16.3</v>
      </c>
      <c r="M131" s="8">
        <v>5.5259834549109801</v>
      </c>
      <c r="N131" s="8">
        <v>10.8</v>
      </c>
    </row>
    <row r="132" spans="1:14" ht="12.9" hidden="1" customHeight="1">
      <c r="A132" s="7"/>
      <c r="B132" s="7" t="s">
        <v>23</v>
      </c>
      <c r="C132" s="8">
        <v>10.5</v>
      </c>
      <c r="D132" s="8">
        <v>11.9</v>
      </c>
      <c r="E132" s="8">
        <v>10.6</v>
      </c>
      <c r="F132" s="8">
        <v>10.8</v>
      </c>
      <c r="G132" s="8">
        <v>4.0999999999999996</v>
      </c>
      <c r="H132" s="7"/>
      <c r="I132" s="7" t="s">
        <v>23</v>
      </c>
      <c r="J132" s="8">
        <v>9.5</v>
      </c>
      <c r="K132" s="8">
        <v>10.8</v>
      </c>
      <c r="L132" s="8">
        <v>12.4</v>
      </c>
      <c r="M132" s="8">
        <v>6.5792727760079597</v>
      </c>
      <c r="N132" s="8">
        <v>8.4214268058673891</v>
      </c>
    </row>
    <row r="133" spans="1:14" ht="12.9" hidden="1" customHeight="1">
      <c r="A133" s="7"/>
      <c r="B133" s="7" t="s">
        <v>24</v>
      </c>
      <c r="C133" s="8">
        <v>11.2</v>
      </c>
      <c r="D133" s="8">
        <v>13.3</v>
      </c>
      <c r="E133" s="8">
        <v>11.5</v>
      </c>
      <c r="F133" s="8">
        <v>8.3000000000000007</v>
      </c>
      <c r="G133" s="8">
        <v>5.5</v>
      </c>
      <c r="H133" s="7"/>
      <c r="I133" s="7" t="s">
        <v>24</v>
      </c>
      <c r="J133" s="8">
        <v>9.8000000000000096</v>
      </c>
      <c r="K133" s="8">
        <v>11.45</v>
      </c>
      <c r="L133" s="8">
        <v>13.15</v>
      </c>
      <c r="M133" s="8">
        <v>7.7494455866384104</v>
      </c>
      <c r="N133" s="8">
        <v>9.7914180107717694</v>
      </c>
    </row>
    <row r="134" spans="1:14" ht="12.9" hidden="1" customHeight="1">
      <c r="A134" s="7"/>
      <c r="B134" s="7" t="s">
        <v>25</v>
      </c>
      <c r="C134" s="8">
        <v>12.6</v>
      </c>
      <c r="D134" s="8">
        <v>15.5</v>
      </c>
      <c r="E134" s="8">
        <v>10.8</v>
      </c>
      <c r="F134" s="8">
        <v>9.9</v>
      </c>
      <c r="G134" s="8">
        <v>7.3</v>
      </c>
      <c r="H134" s="7"/>
      <c r="I134" s="7" t="s">
        <v>25</v>
      </c>
      <c r="J134" s="8">
        <v>11.0902420186263</v>
      </c>
      <c r="K134" s="8">
        <v>9.0294232211398704</v>
      </c>
      <c r="L134" s="8">
        <v>14.4955117932512</v>
      </c>
      <c r="M134" s="8">
        <v>7.4047345430554401</v>
      </c>
      <c r="N134" s="8">
        <v>11.8</v>
      </c>
    </row>
    <row r="135" spans="1:14" ht="12.9" hidden="1" customHeight="1">
      <c r="A135" s="7"/>
      <c r="B135" s="7" t="s">
        <v>26</v>
      </c>
      <c r="C135" s="8">
        <v>12.4</v>
      </c>
      <c r="D135" s="8">
        <v>15.9</v>
      </c>
      <c r="E135" s="8">
        <v>8.1</v>
      </c>
      <c r="F135" s="8">
        <v>7.6</v>
      </c>
      <c r="G135" s="8">
        <v>7.6</v>
      </c>
      <c r="H135" s="7"/>
      <c r="I135" s="7" t="s">
        <v>26</v>
      </c>
      <c r="J135" s="8">
        <v>9.3395034994570896</v>
      </c>
      <c r="K135" s="8">
        <v>12.200644829169899</v>
      </c>
      <c r="L135" s="8">
        <v>14.795632975680199</v>
      </c>
      <c r="M135" s="8">
        <v>7.8498090963131899</v>
      </c>
      <c r="N135" s="8">
        <v>9.8605776606598408</v>
      </c>
    </row>
    <row r="136" spans="1:14" ht="12.9" hidden="1" customHeight="1">
      <c r="A136" s="7"/>
      <c r="B136" s="3"/>
      <c r="C136" s="9"/>
      <c r="D136" s="9"/>
      <c r="E136" s="9"/>
      <c r="F136" s="9"/>
      <c r="G136" s="9"/>
      <c r="H136" s="7"/>
      <c r="I136" s="3"/>
      <c r="J136" s="9"/>
      <c r="K136" s="9"/>
      <c r="L136" s="9"/>
      <c r="M136" s="9"/>
      <c r="N136" s="9"/>
    </row>
    <row r="137" spans="1:14" ht="12.9" hidden="1" customHeight="1">
      <c r="A137" s="3">
        <v>2019</v>
      </c>
      <c r="B137" s="7" t="s">
        <v>15</v>
      </c>
      <c r="C137" s="31">
        <v>10.642968759584599</v>
      </c>
      <c r="D137" s="31">
        <v>13.8600000000005</v>
      </c>
      <c r="E137" s="31">
        <v>7.8000000000001597</v>
      </c>
      <c r="F137" s="31">
        <v>6.9889969575966502</v>
      </c>
      <c r="G137" s="31">
        <v>4.7254346689492603</v>
      </c>
      <c r="H137" s="3">
        <v>2019</v>
      </c>
      <c r="I137" s="7" t="s">
        <v>15</v>
      </c>
      <c r="J137" s="31">
        <v>8.4000000000001194</v>
      </c>
      <c r="K137" s="31">
        <v>11.600000000000099</v>
      </c>
      <c r="L137" s="31">
        <v>12.1</v>
      </c>
      <c r="M137" s="31">
        <v>7.4795555780893697</v>
      </c>
      <c r="N137" s="31">
        <v>10.3000000000002</v>
      </c>
    </row>
    <row r="138" spans="1:14" ht="12.9" hidden="1" customHeight="1">
      <c r="A138" s="3"/>
      <c r="B138" s="7" t="s">
        <v>16</v>
      </c>
      <c r="C138" s="31">
        <v>8.4649224382008299</v>
      </c>
      <c r="D138" s="31">
        <v>9.4340000000002107</v>
      </c>
      <c r="E138" s="31">
        <v>8.8839691648831902</v>
      </c>
      <c r="F138" s="31">
        <v>5.62</v>
      </c>
      <c r="G138" s="31">
        <v>6.0431258874894498</v>
      </c>
      <c r="H138" s="3"/>
      <c r="I138" s="7" t="s">
        <v>16</v>
      </c>
      <c r="J138" s="31">
        <v>6.95757821700749</v>
      </c>
      <c r="K138" s="31">
        <v>8.7999999999998995</v>
      </c>
      <c r="L138" s="31">
        <v>10.200000000000101</v>
      </c>
      <c r="M138" s="31">
        <v>7.7976083964439704</v>
      </c>
      <c r="N138" s="31">
        <v>6.8731098536379998</v>
      </c>
    </row>
    <row r="139" spans="1:14" ht="12.9" hidden="1" customHeight="1">
      <c r="A139" s="3"/>
      <c r="B139" s="7" t="s">
        <v>27</v>
      </c>
      <c r="C139" s="31">
        <v>6.8801008047037397</v>
      </c>
      <c r="D139" s="31">
        <v>7.9000000000000199</v>
      </c>
      <c r="E139" s="31">
        <v>9.4000000000000501</v>
      </c>
      <c r="F139" s="31">
        <v>4.1999999999998696</v>
      </c>
      <c r="G139" s="31">
        <v>4.3701254229114603</v>
      </c>
      <c r="H139" s="3"/>
      <c r="I139" s="7" t="s">
        <v>27</v>
      </c>
      <c r="J139" s="31">
        <v>5.5999999999999597</v>
      </c>
      <c r="K139" s="31">
        <v>8.10000000000006</v>
      </c>
      <c r="L139" s="31">
        <v>7.4504000000000303</v>
      </c>
      <c r="M139" s="31">
        <v>9.7681301440160304</v>
      </c>
      <c r="N139" s="31">
        <v>5.1053665612939403</v>
      </c>
    </row>
    <row r="140" spans="1:14" ht="12.9" hidden="1" customHeight="1">
      <c r="A140" s="3"/>
      <c r="B140" s="7" t="s">
        <v>28</v>
      </c>
      <c r="C140" s="31">
        <v>6.9987992852026197</v>
      </c>
      <c r="D140" s="31">
        <v>8.1000000000001098</v>
      </c>
      <c r="E140" s="31">
        <v>8.8000000000001393</v>
      </c>
      <c r="F140" s="31">
        <v>3.3000000000001202</v>
      </c>
      <c r="G140" s="31">
        <v>5.5000000000000604</v>
      </c>
      <c r="H140" s="3"/>
      <c r="I140" s="7" t="s">
        <v>28</v>
      </c>
      <c r="J140" s="31">
        <v>5.7999999999999199</v>
      </c>
      <c r="K140" s="31">
        <v>7.2000000000003599</v>
      </c>
      <c r="L140" s="31">
        <v>7.7999999999999199</v>
      </c>
      <c r="M140" s="31">
        <v>8.1999999999995197</v>
      </c>
      <c r="N140" s="31">
        <v>5.5899999999999599</v>
      </c>
    </row>
    <row r="141" spans="1:14" ht="12.9" hidden="1" customHeight="1">
      <c r="A141" s="3"/>
      <c r="B141" s="7" t="s">
        <v>29</v>
      </c>
      <c r="C141" s="31">
        <v>7.8453604212606498</v>
      </c>
      <c r="D141" s="31">
        <v>8.9790664890053904</v>
      </c>
      <c r="E141" s="31">
        <v>9.5993901544970708</v>
      </c>
      <c r="F141" s="31">
        <v>3.5142815631162598</v>
      </c>
      <c r="G141" s="31">
        <v>3.9600815092383699</v>
      </c>
      <c r="H141" s="3"/>
      <c r="I141" s="7" t="s">
        <v>29</v>
      </c>
      <c r="J141" s="31">
        <v>7.7226476346060604</v>
      </c>
      <c r="K141" s="31">
        <v>8.3935209928835501</v>
      </c>
      <c r="L141" s="31">
        <v>9.2966348312066192</v>
      </c>
      <c r="M141" s="31">
        <v>9.9231793707318801</v>
      </c>
      <c r="N141" s="31">
        <v>3.2459406466352099</v>
      </c>
    </row>
    <row r="142" spans="1:14" ht="12.9" hidden="1" customHeight="1">
      <c r="A142" s="3"/>
      <c r="B142" s="7" t="s">
        <v>20</v>
      </c>
      <c r="C142" s="31">
        <v>7.7150637690635504</v>
      </c>
      <c r="D142" s="31">
        <v>8.8000000000001606</v>
      </c>
      <c r="E142" s="31">
        <v>9.2172137688188496</v>
      </c>
      <c r="F142" s="31">
        <v>4.4999999999997904</v>
      </c>
      <c r="G142" s="31">
        <v>3.69999999999993</v>
      </c>
      <c r="H142" s="3"/>
      <c r="I142" s="7" t="s">
        <v>20</v>
      </c>
      <c r="J142" s="31">
        <v>6.8999999999999497</v>
      </c>
      <c r="K142" s="31">
        <v>8.6463642713305209</v>
      </c>
      <c r="L142" s="31">
        <v>9.0999999999999694</v>
      </c>
      <c r="M142" s="31">
        <v>8.6174250037689397</v>
      </c>
      <c r="N142" s="31">
        <v>4.9370585163995404</v>
      </c>
    </row>
    <row r="143" spans="1:14" ht="12.9" hidden="1" customHeight="1">
      <c r="A143" s="3"/>
      <c r="B143" s="7" t="s">
        <v>21</v>
      </c>
      <c r="C143" s="31">
        <v>7.1036964591818101</v>
      </c>
      <c r="D143" s="31">
        <v>8.1000000000002004</v>
      </c>
      <c r="E143" s="31">
        <v>10.5</v>
      </c>
      <c r="F143" s="31">
        <v>3.1835410190644202</v>
      </c>
      <c r="G143" s="31">
        <v>3.2698252574122399</v>
      </c>
      <c r="H143" s="3"/>
      <c r="I143" s="7" t="s">
        <v>21</v>
      </c>
      <c r="J143" s="31">
        <v>6.6000000000000103</v>
      </c>
      <c r="K143" s="31">
        <v>7.7940540685410298</v>
      </c>
      <c r="L143" s="31">
        <v>8.1999999999995197</v>
      </c>
      <c r="M143" s="31">
        <v>7.6937635155181603</v>
      </c>
      <c r="N143" s="31">
        <v>4.0832953008243003</v>
      </c>
    </row>
    <row r="144" spans="1:14" ht="12.9" hidden="1" customHeight="1">
      <c r="A144" s="7"/>
      <c r="B144" s="7" t="s">
        <v>30</v>
      </c>
      <c r="C144" s="31">
        <v>6.8727504021872399</v>
      </c>
      <c r="D144" s="31">
        <v>7.9449999999998902</v>
      </c>
      <c r="E144" s="31">
        <v>9.6000000000000298</v>
      </c>
      <c r="F144" s="31">
        <v>2.9000000000000599</v>
      </c>
      <c r="G144" s="31">
        <v>3.04220834841309</v>
      </c>
      <c r="H144" s="7"/>
      <c r="I144" s="7" t="s">
        <v>30</v>
      </c>
      <c r="J144" s="31">
        <v>6.2000000000000703</v>
      </c>
      <c r="K144" s="31">
        <v>8.1960296213869892</v>
      </c>
      <c r="L144" s="31">
        <v>7.9800000000003903</v>
      </c>
      <c r="M144" s="31">
        <v>8.4309043374148906</v>
      </c>
      <c r="N144" s="31">
        <v>4.5308273401563701</v>
      </c>
    </row>
    <row r="145" spans="1:14" ht="12.9" hidden="1" customHeight="1">
      <c r="A145" s="7"/>
      <c r="B145" s="7" t="s">
        <v>31</v>
      </c>
      <c r="C145" s="31">
        <v>7.1781391337533602</v>
      </c>
      <c r="D145" s="31">
        <v>8.3999999999998494</v>
      </c>
      <c r="E145" s="31">
        <v>8.5999999999999908</v>
      </c>
      <c r="F145" s="31">
        <v>4.0000000000001998</v>
      </c>
      <c r="G145" s="31">
        <v>4.19999999999989</v>
      </c>
      <c r="H145" s="7"/>
      <c r="I145" s="7" t="s">
        <v>31</v>
      </c>
      <c r="J145" s="31">
        <v>6.4000000000000501</v>
      </c>
      <c r="K145" s="31">
        <v>6.0999999999999499</v>
      </c>
      <c r="L145" s="31">
        <v>8.4999999999999094</v>
      </c>
      <c r="M145" s="31">
        <v>7.60000000000014</v>
      </c>
      <c r="N145" s="31">
        <v>5.7999999999999403</v>
      </c>
    </row>
    <row r="146" spans="1:14" ht="12.9" hidden="1" customHeight="1">
      <c r="A146" s="7"/>
      <c r="B146" s="7" t="s">
        <v>32</v>
      </c>
      <c r="C146" s="31">
        <v>6.77905519589679</v>
      </c>
      <c r="D146" s="31">
        <v>8.0000000000002505</v>
      </c>
      <c r="E146" s="31">
        <v>8.2000000000000508</v>
      </c>
      <c r="F146" s="31">
        <v>3.5500000000000802</v>
      </c>
      <c r="G146" s="31">
        <v>3.8999999999999901</v>
      </c>
      <c r="H146" s="7"/>
      <c r="I146" s="7" t="s">
        <v>32</v>
      </c>
      <c r="J146" s="31">
        <v>5.7999999999998497</v>
      </c>
      <c r="K146" s="31">
        <v>5.5000000000000204</v>
      </c>
      <c r="L146" s="31">
        <v>8.0999999999999694</v>
      </c>
      <c r="M146" s="31">
        <v>8.3397179613915693</v>
      </c>
      <c r="N146" s="31">
        <v>6.8000000000000496</v>
      </c>
    </row>
    <row r="147" spans="1:14" ht="12.9" hidden="1" customHeight="1">
      <c r="A147" s="10"/>
      <c r="B147" s="2" t="s">
        <v>25</v>
      </c>
      <c r="C147" s="31">
        <v>7.0493134596040203</v>
      </c>
      <c r="D147" s="31">
        <v>8.3399999999999892</v>
      </c>
      <c r="E147" s="31">
        <v>8.3638660215098497</v>
      </c>
      <c r="F147" s="31">
        <v>3.8999999999998098</v>
      </c>
      <c r="G147" s="31">
        <v>4.0078794784412102</v>
      </c>
      <c r="H147" s="10"/>
      <c r="I147" s="2" t="s">
        <v>25</v>
      </c>
      <c r="J147" s="31">
        <v>5.1999999999999797</v>
      </c>
      <c r="K147" s="31">
        <v>6.4999999999998801</v>
      </c>
      <c r="L147" s="31">
        <v>8.5999999999996994</v>
      </c>
      <c r="M147" s="31">
        <v>8.6026011375685894</v>
      </c>
      <c r="N147" s="31">
        <v>8.1914366540541703</v>
      </c>
    </row>
    <row r="148" spans="1:14" ht="12.9" hidden="1" customHeight="1">
      <c r="A148" s="10"/>
      <c r="B148" s="2" t="s">
        <v>26</v>
      </c>
      <c r="C148" s="31">
        <v>6.9888112311095698</v>
      </c>
      <c r="D148" s="31">
        <v>8.4500000000004007</v>
      </c>
      <c r="E148" s="31">
        <v>8.6000000000000298</v>
      </c>
      <c r="F148" s="31">
        <v>4.10000000000006</v>
      </c>
      <c r="G148" s="31">
        <v>3.00000000000029</v>
      </c>
      <c r="H148" s="10"/>
      <c r="I148" s="2" t="s">
        <v>26</v>
      </c>
      <c r="J148" s="31">
        <v>4.2999999999998799</v>
      </c>
      <c r="K148" s="31">
        <v>6.9884599264432099</v>
      </c>
      <c r="L148" s="31">
        <v>8.7730711078670005</v>
      </c>
      <c r="M148" s="31">
        <v>8.9150665235865105</v>
      </c>
      <c r="N148" s="31">
        <v>9.2018170810669293</v>
      </c>
    </row>
    <row r="149" spans="1:14" ht="12.9" hidden="1" customHeight="1">
      <c r="A149" s="3"/>
      <c r="B149" s="2"/>
      <c r="C149" s="31"/>
      <c r="D149" s="31"/>
      <c r="E149" s="31"/>
      <c r="F149" s="31"/>
      <c r="G149" s="31"/>
      <c r="H149" s="3"/>
      <c r="I149" s="2"/>
      <c r="J149" s="31"/>
      <c r="K149" s="31"/>
      <c r="L149" s="31"/>
      <c r="M149" s="31"/>
      <c r="N149" s="31"/>
    </row>
    <row r="150" spans="1:14" ht="12.9" hidden="1" customHeight="1">
      <c r="A150" s="3">
        <v>2020</v>
      </c>
      <c r="B150" s="12" t="s">
        <v>15</v>
      </c>
      <c r="C150" s="31">
        <v>6.7032046935682201</v>
      </c>
      <c r="D150" s="31">
        <v>8.1003231513105707</v>
      </c>
      <c r="E150" s="31">
        <v>7.9693384432904004</v>
      </c>
      <c r="F150" s="31">
        <v>3.3963963285078602</v>
      </c>
      <c r="G150" s="31">
        <v>4.4500000000000401</v>
      </c>
      <c r="H150" s="3">
        <v>2020</v>
      </c>
      <c r="I150" s="12" t="s">
        <v>15</v>
      </c>
      <c r="J150" s="31">
        <v>4.1480028297090401</v>
      </c>
      <c r="K150" s="31">
        <v>5.2981651550011399</v>
      </c>
      <c r="L150" s="31">
        <v>8.3066890012187393</v>
      </c>
      <c r="M150" s="31">
        <v>9.2000000000001201</v>
      </c>
      <c r="N150" s="31">
        <v>9.5446423433760206</v>
      </c>
    </row>
    <row r="151" spans="1:14" ht="12.9" hidden="1" customHeight="1">
      <c r="A151" s="7"/>
      <c r="B151" s="11" t="s">
        <v>16</v>
      </c>
      <c r="C151" s="31">
        <v>6.2509977826284802</v>
      </c>
      <c r="D151" s="31">
        <v>7.4499999999997302</v>
      </c>
      <c r="E151" s="31">
        <v>7.5120033151865799</v>
      </c>
      <c r="F151" s="31">
        <v>3.11862888237233</v>
      </c>
      <c r="G151" s="31">
        <v>3.95928419491411</v>
      </c>
      <c r="H151" s="7"/>
      <c r="I151" s="11" t="s">
        <v>16</v>
      </c>
      <c r="J151" s="31">
        <v>4.76855450676885</v>
      </c>
      <c r="K151" s="31">
        <v>4.6999999999998803</v>
      </c>
      <c r="L151" s="31">
        <v>7.5549999999999997</v>
      </c>
      <c r="M151" s="31">
        <v>9.4442313634970407</v>
      </c>
      <c r="N151" s="31">
        <v>9.8076951345334304</v>
      </c>
    </row>
    <row r="152" spans="1:14" ht="12.9" hidden="1" customHeight="1">
      <c r="A152" s="7"/>
      <c r="B152" s="11" t="s">
        <v>17</v>
      </c>
      <c r="C152" s="31">
        <v>-6.6497094835807999</v>
      </c>
      <c r="D152" s="31">
        <v>-0.30337285735901898</v>
      </c>
      <c r="E152" s="31">
        <v>2.6000000000000898</v>
      </c>
      <c r="F152" s="31">
        <v>-14.3611630355412</v>
      </c>
      <c r="G152" s="31">
        <v>-5.3452898007063201</v>
      </c>
      <c r="H152" s="7"/>
      <c r="I152" s="11" t="s">
        <v>17</v>
      </c>
      <c r="J152" s="31">
        <v>-13.088386715161</v>
      </c>
      <c r="K152" s="31">
        <v>-12.0030325662502</v>
      </c>
      <c r="L152" s="31">
        <v>-12.107352690793901</v>
      </c>
      <c r="M152" s="31">
        <v>1.7000000000003701</v>
      </c>
      <c r="N152" s="31">
        <v>2.3999999999998902</v>
      </c>
    </row>
    <row r="153" spans="1:14" ht="12.9" hidden="1" customHeight="1">
      <c r="A153" s="7"/>
      <c r="B153" s="11" t="s">
        <v>18</v>
      </c>
      <c r="C153" s="31">
        <v>-32.357627796327101</v>
      </c>
      <c r="D153" s="31">
        <v>-9.3120464427716492</v>
      </c>
      <c r="E153" s="31">
        <v>1.9497715538294</v>
      </c>
      <c r="F153" s="31">
        <v>-56.254624389071303</v>
      </c>
      <c r="G153" s="31">
        <v>-30.974253014143699</v>
      </c>
      <c r="H153" s="7"/>
      <c r="I153" s="11" t="s">
        <v>18</v>
      </c>
      <c r="J153" s="31">
        <v>-48.299999999999898</v>
      </c>
      <c r="K153" s="31">
        <v>-53.198274342281401</v>
      </c>
      <c r="L153" s="31">
        <v>-56.8</v>
      </c>
      <c r="M153" s="31">
        <v>4.2834808225340897</v>
      </c>
      <c r="N153" s="31">
        <v>3.69999999999997</v>
      </c>
    </row>
    <row r="154" spans="1:14" ht="12.9" hidden="1" customHeight="1">
      <c r="A154" s="7"/>
      <c r="B154" s="11" t="s">
        <v>19</v>
      </c>
      <c r="C154" s="31">
        <v>-16.1422638370722</v>
      </c>
      <c r="D154" s="31">
        <v>-3.20906908685259</v>
      </c>
      <c r="E154" s="31">
        <v>1.2235939577516499</v>
      </c>
      <c r="F154" s="31">
        <v>-27.2000636588559</v>
      </c>
      <c r="G154" s="31">
        <v>-19.838604607823299</v>
      </c>
      <c r="H154" s="7"/>
      <c r="I154" s="11" t="s">
        <v>19</v>
      </c>
      <c r="J154" s="31">
        <v>-25.466308593789801</v>
      </c>
      <c r="K154" s="31">
        <v>-27.764969861492201</v>
      </c>
      <c r="L154" s="8">
        <v>-28.034642326267999</v>
      </c>
      <c r="M154" s="31">
        <v>4.8910986318582399</v>
      </c>
      <c r="N154" s="31">
        <v>10.018353517689899</v>
      </c>
    </row>
    <row r="155" spans="1:14" ht="12.9" hidden="1" customHeight="1">
      <c r="A155" s="7"/>
      <c r="B155" s="11" t="s">
        <v>33</v>
      </c>
      <c r="C155" s="31">
        <v>-9.1885467154215306</v>
      </c>
      <c r="D155" s="31">
        <v>-1.1907723947772999</v>
      </c>
      <c r="E155" s="31">
        <v>3.3999999999998001</v>
      </c>
      <c r="F155" s="31">
        <v>-15.8</v>
      </c>
      <c r="G155" s="31">
        <v>-9.2999999999998604</v>
      </c>
      <c r="H155" s="7"/>
      <c r="I155" s="11" t="s">
        <v>33</v>
      </c>
      <c r="J155" s="31">
        <v>-16.458680382692801</v>
      </c>
      <c r="K155" s="31">
        <v>-18.732685372133702</v>
      </c>
      <c r="L155" s="8">
        <v>-17.123639977936399</v>
      </c>
      <c r="M155" s="31">
        <v>8.8822935132657008</v>
      </c>
      <c r="N155" s="31">
        <v>9.8444200389661098</v>
      </c>
    </row>
    <row r="156" spans="1:14" ht="12.9" hidden="1" customHeight="1">
      <c r="A156" s="7"/>
      <c r="B156" s="11" t="s">
        <v>34</v>
      </c>
      <c r="C156" s="31">
        <v>-3.7972635965780199</v>
      </c>
      <c r="D156" s="31">
        <v>2.3000000000001499</v>
      </c>
      <c r="E156" s="31">
        <v>5.9339775726355803</v>
      </c>
      <c r="F156" s="31">
        <v>-7.5988965274976801</v>
      </c>
      <c r="G156" s="31">
        <v>-4.4999999999997602</v>
      </c>
      <c r="H156" s="7"/>
      <c r="I156" s="11" t="s">
        <v>34</v>
      </c>
      <c r="J156" s="8">
        <v>-8.4867981164105704</v>
      </c>
      <c r="K156" s="8">
        <v>-10.499999999999901</v>
      </c>
      <c r="L156" s="8">
        <v>-10.8</v>
      </c>
      <c r="M156" s="8">
        <v>12.408868313551</v>
      </c>
      <c r="N156" s="8">
        <v>9.9000000000000892</v>
      </c>
    </row>
    <row r="157" spans="1:14" ht="12.9" hidden="1" customHeight="1">
      <c r="A157" s="7"/>
      <c r="B157" s="11" t="s">
        <v>30</v>
      </c>
      <c r="C157" s="31">
        <v>-1.4877570036308401</v>
      </c>
      <c r="D157" s="31">
        <v>4.6534427432775898</v>
      </c>
      <c r="E157" s="31">
        <v>5.7000000000001902</v>
      </c>
      <c r="F157" s="31">
        <v>-5.5774426017071201</v>
      </c>
      <c r="G157" s="31">
        <v>-3.8</v>
      </c>
      <c r="H157" s="7"/>
      <c r="I157" s="11" t="s">
        <v>30</v>
      </c>
      <c r="J157" s="8">
        <v>-4.2000000000001396</v>
      </c>
      <c r="K157" s="8">
        <v>-9.7427413782557597</v>
      </c>
      <c r="L157" s="8">
        <v>-7.2000000000003599</v>
      </c>
      <c r="M157" s="8">
        <v>9.8012741145884199</v>
      </c>
      <c r="N157" s="8">
        <v>6.7957188702912896</v>
      </c>
    </row>
    <row r="158" spans="1:14" ht="12.9" hidden="1" customHeight="1">
      <c r="A158" s="7"/>
      <c r="B158" s="11" t="s">
        <v>23</v>
      </c>
      <c r="C158" s="31">
        <v>1.5851750534312099</v>
      </c>
      <c r="D158" s="31">
        <v>7.6018796232366403</v>
      </c>
      <c r="E158" s="31">
        <v>8.1850264319483994</v>
      </c>
      <c r="F158" s="31">
        <v>-7.1248768554845503</v>
      </c>
      <c r="G158" s="31">
        <v>-2.59106266300275</v>
      </c>
      <c r="H158" s="7"/>
      <c r="I158" s="11" t="s">
        <v>23</v>
      </c>
      <c r="J158" s="8">
        <v>1.05630667911807</v>
      </c>
      <c r="K158" s="8">
        <v>-9.9103317975927894</v>
      </c>
      <c r="L158" s="8">
        <v>-1.2261232369658699</v>
      </c>
      <c r="M158" s="8">
        <v>8.1685778678566496</v>
      </c>
      <c r="N158" s="8">
        <v>9.1948346573013797</v>
      </c>
    </row>
    <row r="159" spans="1:14" ht="12.9" hidden="1" customHeight="1">
      <c r="A159" s="7"/>
      <c r="B159" s="11" t="s">
        <v>24</v>
      </c>
      <c r="C159" s="31">
        <v>-1.4612608908832201</v>
      </c>
      <c r="D159" s="31">
        <v>4.4336968182740097</v>
      </c>
      <c r="E159" s="31">
        <v>6.0936907725029901</v>
      </c>
      <c r="F159" s="31">
        <v>-9.5893890827915307</v>
      </c>
      <c r="G159" s="31">
        <v>-1.92575995263999</v>
      </c>
      <c r="H159" s="7"/>
      <c r="I159" s="11" t="s">
        <v>24</v>
      </c>
      <c r="J159" s="8">
        <v>-4.0370713558886004</v>
      </c>
      <c r="K159" s="8">
        <v>-4.5952491105469102</v>
      </c>
      <c r="L159" s="8">
        <v>-7.41999999999996</v>
      </c>
      <c r="M159" s="8">
        <v>7.0374204860180098</v>
      </c>
      <c r="N159" s="8">
        <v>8.2594596495879795</v>
      </c>
    </row>
    <row r="160" spans="1:14" ht="12.9" hidden="1" customHeight="1">
      <c r="A160" s="7"/>
      <c r="B160" s="11" t="s">
        <v>25</v>
      </c>
      <c r="C160" s="31">
        <v>-2.2935920081096199</v>
      </c>
      <c r="D160" s="31">
        <v>2.25860703187311</v>
      </c>
      <c r="E160" s="31">
        <v>6.3000000000001704</v>
      </c>
      <c r="F160" s="31">
        <v>-14.645633468207199</v>
      </c>
      <c r="G160" s="31">
        <v>-1.27913009931154</v>
      </c>
      <c r="H160" s="7"/>
      <c r="I160" s="11" t="s">
        <v>25</v>
      </c>
      <c r="J160" s="9">
        <v>-4.4079146613557496</v>
      </c>
      <c r="K160" s="9">
        <v>-5.0889337319204797</v>
      </c>
      <c r="L160" s="9">
        <v>-6.1537153776894202</v>
      </c>
      <c r="M160" s="9">
        <v>7.1999999999999602</v>
      </c>
      <c r="N160" s="9">
        <v>10.854080242904599</v>
      </c>
    </row>
    <row r="161" spans="1:14" ht="12.9" hidden="1" customHeight="1">
      <c r="A161" s="3"/>
      <c r="B161" s="11" t="s">
        <v>26</v>
      </c>
      <c r="C161" s="31">
        <v>-1.96293541423433</v>
      </c>
      <c r="D161" s="31">
        <v>2.0686683680709601</v>
      </c>
      <c r="E161" s="31">
        <v>6.4499999999999096</v>
      </c>
      <c r="F161" s="31">
        <v>-10.481299709791299</v>
      </c>
      <c r="G161" s="31">
        <v>-0.86947710209872597</v>
      </c>
      <c r="H161" s="3"/>
      <c r="I161" s="11" t="s">
        <v>26</v>
      </c>
      <c r="J161" s="9">
        <v>-4.0762026492760501</v>
      </c>
      <c r="K161" s="9">
        <v>-4.8992282389684396</v>
      </c>
      <c r="L161" s="9">
        <v>-6.4194013780107699</v>
      </c>
      <c r="M161" s="9">
        <v>7.27741632533552</v>
      </c>
      <c r="N161" s="31">
        <v>9.7687990031068495</v>
      </c>
    </row>
    <row r="162" spans="1:14" ht="12.9" hidden="1" customHeight="1">
      <c r="A162" s="3"/>
      <c r="B162" s="11"/>
      <c r="C162" s="9"/>
      <c r="D162" s="9"/>
      <c r="E162" s="9"/>
      <c r="F162" s="9"/>
      <c r="G162" s="9"/>
      <c r="H162" s="3"/>
      <c r="I162" s="11"/>
      <c r="J162" s="9"/>
      <c r="K162" s="9"/>
      <c r="L162" s="9"/>
      <c r="M162" s="9"/>
      <c r="N162" s="33"/>
    </row>
    <row r="163" spans="1:14" ht="12.9" hidden="1" customHeight="1">
      <c r="A163" s="3">
        <v>2021</v>
      </c>
      <c r="B163" s="12" t="s">
        <v>15</v>
      </c>
      <c r="C163" s="31">
        <v>-2.5354403464235702</v>
      </c>
      <c r="D163" s="31">
        <v>1.4416953112001301</v>
      </c>
      <c r="E163" s="31">
        <v>6.0161901095028103</v>
      </c>
      <c r="F163" s="31">
        <v>-14.1</v>
      </c>
      <c r="G163" s="31">
        <v>0.29999999999996702</v>
      </c>
      <c r="H163" s="3">
        <v>2021</v>
      </c>
      <c r="I163" s="12" t="s">
        <v>15</v>
      </c>
      <c r="J163" s="31">
        <v>-4.5784224555996502</v>
      </c>
      <c r="K163" s="31">
        <v>-5.06351223712627</v>
      </c>
      <c r="L163" s="31">
        <v>-6.9624107415895997</v>
      </c>
      <c r="M163" s="31">
        <v>5.6098476183022798</v>
      </c>
      <c r="N163" s="31">
        <v>8.9588158079295894</v>
      </c>
    </row>
    <row r="164" spans="1:14" ht="12.9" hidden="1" customHeight="1">
      <c r="A164" s="3"/>
      <c r="B164" s="11" t="s">
        <v>16</v>
      </c>
      <c r="C164" s="31">
        <v>-2.0536837948119002</v>
      </c>
      <c r="D164" s="31">
        <v>1.9000000000000301</v>
      </c>
      <c r="E164" s="31">
        <v>6.1999999999999202</v>
      </c>
      <c r="F164" s="31">
        <v>-15.655077816381199</v>
      </c>
      <c r="G164" s="31">
        <v>0.60000000000004505</v>
      </c>
      <c r="H164" s="3"/>
      <c r="I164" s="11" t="s">
        <v>16</v>
      </c>
      <c r="J164" s="31">
        <v>-2.5473675891690002</v>
      </c>
      <c r="K164" s="31">
        <v>-3.1999999999998998</v>
      </c>
      <c r="L164" s="31">
        <v>-6.5999999999999899</v>
      </c>
      <c r="M164" s="31">
        <v>6.1000000000000396</v>
      </c>
      <c r="N164" s="31">
        <v>9.2999999999999101</v>
      </c>
    </row>
    <row r="165" spans="1:14" ht="12.9" hidden="1" customHeight="1">
      <c r="A165" s="7"/>
      <c r="B165" s="11" t="s">
        <v>27</v>
      </c>
      <c r="C165" s="31">
        <v>10.452463225206699</v>
      </c>
      <c r="D165" s="31">
        <v>7.3115747032902503</v>
      </c>
      <c r="E165" s="31">
        <v>7.5213337265945599</v>
      </c>
      <c r="F165" s="31">
        <v>16.3500000000002</v>
      </c>
      <c r="G165" s="31">
        <v>8.6345620535790406</v>
      </c>
      <c r="H165" s="7"/>
      <c r="I165" s="11" t="s">
        <v>27</v>
      </c>
      <c r="J165" s="31">
        <v>14.964533766677301</v>
      </c>
      <c r="K165" s="31">
        <v>7.8425937665974397</v>
      </c>
      <c r="L165" s="31">
        <v>13.6542448696154</v>
      </c>
      <c r="M165" s="31">
        <v>12.127971296288701</v>
      </c>
      <c r="N165" s="31">
        <v>11.8378845677345</v>
      </c>
    </row>
    <row r="166" spans="1:14" ht="12.9" hidden="1" customHeight="1">
      <c r="A166" s="7"/>
      <c r="B166" s="11" t="s">
        <v>18</v>
      </c>
      <c r="C166" s="31">
        <v>56.449018921974101</v>
      </c>
      <c r="D166" s="31">
        <v>22.018619784577101</v>
      </c>
      <c r="E166" s="31">
        <v>10.0473711890172</v>
      </c>
      <c r="F166" s="31">
        <v>120.873477366255</v>
      </c>
      <c r="G166" s="31">
        <v>55.800828491407501</v>
      </c>
      <c r="H166" s="7"/>
      <c r="I166" s="11" t="s">
        <v>18</v>
      </c>
      <c r="J166" s="31">
        <v>103.43545828376899</v>
      </c>
      <c r="K166" s="31">
        <v>107.752432126904</v>
      </c>
      <c r="L166" s="31">
        <v>133.522591908034</v>
      </c>
      <c r="M166" s="31">
        <v>13.278755469255</v>
      </c>
      <c r="N166" s="31">
        <v>17.5802965082806</v>
      </c>
    </row>
    <row r="167" spans="1:14" ht="12.9" hidden="1" customHeight="1">
      <c r="A167" s="7"/>
      <c r="B167" s="11" t="s">
        <v>35</v>
      </c>
      <c r="C167" s="31">
        <v>17.3116042756903</v>
      </c>
      <c r="D167" s="31">
        <v>3.9732670659673701</v>
      </c>
      <c r="E167" s="31">
        <v>6.4541987901919597</v>
      </c>
      <c r="F167" s="31">
        <v>26.632873749160598</v>
      </c>
      <c r="G167" s="31">
        <v>35.623028952695599</v>
      </c>
      <c r="H167" s="7"/>
      <c r="I167" s="11" t="s">
        <v>35</v>
      </c>
      <c r="J167" s="31">
        <v>32.205956073680099</v>
      </c>
      <c r="K167" s="31">
        <v>27.976132132614701</v>
      </c>
      <c r="L167" s="31">
        <v>24.5451254967243</v>
      </c>
      <c r="M167" s="31">
        <v>8.6754669237879103</v>
      </c>
      <c r="N167" s="31">
        <v>22.0366925858538</v>
      </c>
    </row>
    <row r="168" spans="1:14" ht="12.9" hidden="1" customHeight="1">
      <c r="A168" s="7"/>
      <c r="B168" s="11" t="s">
        <v>36</v>
      </c>
      <c r="C168" s="31">
        <v>-2.8605719565732701</v>
      </c>
      <c r="D168" s="31">
        <v>-7.1769366432149297</v>
      </c>
      <c r="E168" s="31">
        <v>-0.51240374829612001</v>
      </c>
      <c r="F168" s="31">
        <v>-21.645535031334799</v>
      </c>
      <c r="G168" s="31">
        <v>5.4739483198047401</v>
      </c>
      <c r="H168" s="7"/>
      <c r="I168" s="11" t="s">
        <v>36</v>
      </c>
      <c r="J168" s="31">
        <v>6.5893564087197198</v>
      </c>
      <c r="K168" s="31">
        <v>3.6617524907949699</v>
      </c>
      <c r="L168" s="31">
        <v>-0.61550591675536603</v>
      </c>
      <c r="M168" s="31">
        <v>2.81908461999185</v>
      </c>
      <c r="N168" s="31">
        <v>17.0116523029068</v>
      </c>
    </row>
    <row r="169" spans="1:14" ht="12.9" hidden="1" customHeight="1">
      <c r="A169" s="7"/>
      <c r="B169" s="11" t="s">
        <v>34</v>
      </c>
      <c r="C169" s="31">
        <v>-8.0657574365605207</v>
      </c>
      <c r="D169" s="31">
        <v>-10.7636846987245</v>
      </c>
      <c r="E169" s="31">
        <v>-2.7232392205560898</v>
      </c>
      <c r="F169" s="31">
        <v>-14.0866354475672</v>
      </c>
      <c r="G169" s="31">
        <v>-0.31286311629262797</v>
      </c>
      <c r="H169" s="7"/>
      <c r="I169" s="11" t="s">
        <v>34</v>
      </c>
      <c r="J169" s="31">
        <v>-3.6793811147442401</v>
      </c>
      <c r="K169" s="31">
        <v>-4.1812799793170496</v>
      </c>
      <c r="L169" s="31">
        <v>-11.103783399595301</v>
      </c>
      <c r="M169" s="31">
        <v>2.10858749033711</v>
      </c>
      <c r="N169" s="31">
        <v>17.911943507267999</v>
      </c>
    </row>
    <row r="170" spans="1:14" ht="12.9" hidden="1" customHeight="1">
      <c r="A170" s="7"/>
      <c r="B170" s="11" t="s">
        <v>22</v>
      </c>
      <c r="C170" s="31">
        <v>-7.4452129770371904</v>
      </c>
      <c r="D170" s="31">
        <v>-8.0531479091335996</v>
      </c>
      <c r="E170" s="31">
        <v>-1.34697122259017</v>
      </c>
      <c r="F170" s="31">
        <v>-6.1923477956329496</v>
      </c>
      <c r="G170" s="31">
        <v>-0.88621321442174905</v>
      </c>
      <c r="H170" s="7"/>
      <c r="I170" s="11" t="s">
        <v>22</v>
      </c>
      <c r="J170" s="31">
        <v>-7.4808704069897303</v>
      </c>
      <c r="K170" s="31">
        <v>-0.25887623578024799</v>
      </c>
      <c r="L170" s="31">
        <v>-14.7564665614121</v>
      </c>
      <c r="M170" s="31">
        <v>5.9103008991751702</v>
      </c>
      <c r="N170" s="31">
        <v>20.750345356991701</v>
      </c>
    </row>
    <row r="171" spans="1:14" ht="12.9" hidden="1" customHeight="1">
      <c r="A171" s="7"/>
      <c r="B171" s="11" t="s">
        <v>23</v>
      </c>
      <c r="C171" s="31">
        <v>-1.09586950892484</v>
      </c>
      <c r="D171" s="31">
        <v>0.299999999999501</v>
      </c>
      <c r="E171" s="31">
        <v>6.4169082719597803</v>
      </c>
      <c r="F171" s="31">
        <v>5.2999999999999696</v>
      </c>
      <c r="G171" s="31">
        <v>0.29371281874002197</v>
      </c>
      <c r="H171" s="7"/>
      <c r="I171" s="11" t="s">
        <v>23</v>
      </c>
      <c r="J171" s="31">
        <v>-3.90819940410708</v>
      </c>
      <c r="K171" s="31">
        <v>4.5276843084591096</v>
      </c>
      <c r="L171" s="31">
        <v>-9.7882851646846802</v>
      </c>
      <c r="M171" s="31">
        <v>10.696639302542801</v>
      </c>
      <c r="N171" s="31">
        <v>28.237590188985202</v>
      </c>
    </row>
    <row r="172" spans="1:14" ht="12.9" hidden="1" customHeight="1">
      <c r="A172" s="7"/>
      <c r="B172" s="11" t="s">
        <v>24</v>
      </c>
      <c r="C172" s="31">
        <v>4.7455943230141404</v>
      </c>
      <c r="D172" s="31">
        <v>8.1686600445973507</v>
      </c>
      <c r="E172" s="31">
        <v>8.6999302284991291</v>
      </c>
      <c r="F172" s="31">
        <v>12.8045903085735</v>
      </c>
      <c r="G172" s="31">
        <v>0.59073269875609102</v>
      </c>
      <c r="H172" s="7"/>
      <c r="I172" s="11" t="s">
        <v>24</v>
      </c>
      <c r="J172" s="31">
        <v>3.83350478136955</v>
      </c>
      <c r="K172" s="31">
        <v>4.8339177585814204</v>
      </c>
      <c r="L172" s="31">
        <v>-3.9378269583174901</v>
      </c>
      <c r="M172" s="31">
        <v>11.397922659083299</v>
      </c>
      <c r="N172" s="31">
        <v>27.202676291633399</v>
      </c>
    </row>
    <row r="173" spans="1:14" ht="12.9" hidden="1" customHeight="1">
      <c r="A173" s="7"/>
      <c r="B173" s="7" t="s">
        <v>25</v>
      </c>
      <c r="C173" s="31">
        <v>6.7177168725436296</v>
      </c>
      <c r="D173" s="31">
        <v>9.9387702148854107</v>
      </c>
      <c r="E173" s="31">
        <v>9.1103990864599904</v>
      </c>
      <c r="F173" s="31">
        <v>18.198572797341001</v>
      </c>
      <c r="G173" s="31">
        <v>0.80000000000008997</v>
      </c>
      <c r="H173" s="7"/>
      <c r="I173" s="7" t="s">
        <v>25</v>
      </c>
      <c r="J173" s="31">
        <v>6.4462737244159296</v>
      </c>
      <c r="K173" s="31">
        <v>4.5000000000001004</v>
      </c>
      <c r="L173" s="31">
        <v>-0.96491638062515805</v>
      </c>
      <c r="M173" s="31">
        <v>11.5999999999999</v>
      </c>
      <c r="N173" s="31">
        <v>28.400000000000102</v>
      </c>
    </row>
    <row r="174" spans="1:14" ht="12.9" hidden="1" customHeight="1">
      <c r="A174" s="7"/>
      <c r="B174" s="7" t="s">
        <v>26</v>
      </c>
      <c r="C174" s="31">
        <v>3.4680496024607401</v>
      </c>
      <c r="D174" s="31">
        <v>6.0243471322157296</v>
      </c>
      <c r="E174" s="31">
        <v>6.3973349500136001</v>
      </c>
      <c r="F174" s="31">
        <v>11.1238677693188</v>
      </c>
      <c r="G174" s="31">
        <v>0.69990069513405895</v>
      </c>
      <c r="H174" s="7"/>
      <c r="I174" s="7" t="s">
        <v>26</v>
      </c>
      <c r="J174" s="31">
        <v>2.39888689078815</v>
      </c>
      <c r="K174" s="31">
        <v>1.51428571428569</v>
      </c>
      <c r="L174" s="31">
        <v>-3.1321922352832301</v>
      </c>
      <c r="M174" s="31">
        <v>8.4940499040306001</v>
      </c>
      <c r="N174" s="31">
        <v>27.548237623762301</v>
      </c>
    </row>
    <row r="175" spans="1:14" ht="12.9" hidden="1" customHeight="1">
      <c r="A175" s="7"/>
      <c r="B175" s="7"/>
      <c r="C175" s="31"/>
      <c r="D175" s="31"/>
      <c r="E175" s="31"/>
      <c r="F175" s="31"/>
      <c r="G175" s="31"/>
      <c r="H175" s="7"/>
      <c r="I175" s="7"/>
      <c r="J175" s="31"/>
      <c r="K175" s="31"/>
      <c r="L175" s="31"/>
      <c r="M175" s="31"/>
      <c r="N175" s="31"/>
    </row>
    <row r="176" spans="1:14" ht="12.9" hidden="1" customHeight="1">
      <c r="A176" s="3">
        <v>2022</v>
      </c>
      <c r="B176" s="12" t="s">
        <v>15</v>
      </c>
      <c r="C176" s="31">
        <f t="shared" ref="C176:G182" si="0">(C61/C48-1)*100</f>
        <v>7.3214318928777056</v>
      </c>
      <c r="D176" s="31">
        <f t="shared" si="0"/>
        <v>10.148119077992845</v>
      </c>
      <c r="E176" s="31">
        <f t="shared" si="0"/>
        <v>8.4331349138105018</v>
      </c>
      <c r="F176" s="31">
        <f t="shared" si="0"/>
        <v>19.459386258953693</v>
      </c>
      <c r="G176" s="31">
        <f t="shared" si="0"/>
        <v>0.2092771457755882</v>
      </c>
      <c r="H176" s="3">
        <v>2022</v>
      </c>
      <c r="I176" s="12" t="s">
        <v>15</v>
      </c>
      <c r="J176" s="31">
        <f t="shared" ref="J176:N176" si="1">(J61/J48-1)*100</f>
        <v>7.1068160750850762</v>
      </c>
      <c r="K176" s="31">
        <f t="shared" si="1"/>
        <v>5.0398073836274815</v>
      </c>
      <c r="L176" s="31">
        <f t="shared" si="1"/>
        <v>1.2431394179550415</v>
      </c>
      <c r="M176" s="31">
        <f t="shared" si="1"/>
        <v>8.1669321656259832</v>
      </c>
      <c r="N176" s="31">
        <f t="shared" si="1"/>
        <v>26.778328744745906</v>
      </c>
    </row>
    <row r="177" spans="1:24" ht="12.9" hidden="1" customHeight="1">
      <c r="A177" s="3"/>
      <c r="B177" s="13" t="s">
        <v>16</v>
      </c>
      <c r="C177" s="31">
        <f t="shared" si="0"/>
        <v>10.184839716733872</v>
      </c>
      <c r="D177" s="31">
        <f t="shared" si="0"/>
        <v>15.918451567862867</v>
      </c>
      <c r="E177" s="31">
        <f t="shared" si="0"/>
        <v>8.5826313387983966</v>
      </c>
      <c r="F177" s="31">
        <f t="shared" si="0"/>
        <v>18.129372849187764</v>
      </c>
      <c r="G177" s="31">
        <f t="shared" si="0"/>
        <v>-3.0536484773376005</v>
      </c>
      <c r="H177" s="3"/>
      <c r="I177" s="13" t="s">
        <v>16</v>
      </c>
      <c r="J177" s="31">
        <f t="shared" ref="J177:N177" si="2">(J62/J49-1)*100</f>
        <v>9.82735791203182</v>
      </c>
      <c r="K177" s="31">
        <f t="shared" si="2"/>
        <v>5.7211195242045099</v>
      </c>
      <c r="L177" s="31">
        <f t="shared" si="2"/>
        <v>5.5629027533464992</v>
      </c>
      <c r="M177" s="31">
        <f t="shared" si="2"/>
        <v>8.7633549067415615</v>
      </c>
      <c r="N177" s="31">
        <f t="shared" si="2"/>
        <v>25.861539247712308</v>
      </c>
    </row>
    <row r="178" spans="1:24" ht="12.9" hidden="1" customHeight="1">
      <c r="A178" s="7"/>
      <c r="B178" s="13" t="s">
        <v>17</v>
      </c>
      <c r="C178" s="31">
        <f t="shared" si="0"/>
        <v>10.805636676601328</v>
      </c>
      <c r="D178" s="31">
        <f t="shared" si="0"/>
        <v>16.187835508856317</v>
      </c>
      <c r="E178" s="31">
        <f t="shared" si="0"/>
        <v>9.8804317133652333</v>
      </c>
      <c r="F178" s="31">
        <f t="shared" si="0"/>
        <v>7.7647437963743293</v>
      </c>
      <c r="G178" s="31">
        <f t="shared" si="0"/>
        <v>1.5108675616005707</v>
      </c>
      <c r="H178" s="7"/>
      <c r="I178" s="13" t="s">
        <v>17</v>
      </c>
      <c r="J178" s="31">
        <f t="shared" ref="J178:N178" si="3">(J63/J50-1)*100</f>
        <v>9.6094464876032006</v>
      </c>
      <c r="K178" s="31">
        <f t="shared" si="3"/>
        <v>11.447122140116406</v>
      </c>
      <c r="L178" s="31">
        <f t="shared" si="3"/>
        <v>7.4517022061897364</v>
      </c>
      <c r="M178" s="31">
        <f t="shared" si="3"/>
        <v>11.788776244625865</v>
      </c>
      <c r="N178" s="31">
        <f t="shared" si="3"/>
        <v>26.519810896497241</v>
      </c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2.9" hidden="1" customHeight="1">
      <c r="A179" s="7"/>
      <c r="B179" s="13" t="s">
        <v>28</v>
      </c>
      <c r="C179" s="31">
        <f t="shared" si="0"/>
        <v>20.883124450275623</v>
      </c>
      <c r="D179" s="31">
        <f t="shared" si="0"/>
        <v>26.394325655702211</v>
      </c>
      <c r="E179" s="31">
        <f t="shared" si="0"/>
        <v>15.473148297578554</v>
      </c>
      <c r="F179" s="31">
        <f t="shared" si="0"/>
        <v>37.713671077309165</v>
      </c>
      <c r="G179" s="31">
        <f t="shared" si="0"/>
        <v>4.9804772927098062</v>
      </c>
      <c r="H179" s="7"/>
      <c r="I179" s="13" t="s">
        <v>28</v>
      </c>
      <c r="J179" s="31">
        <f t="shared" ref="J179:N179" si="4">(J64/J51-1)*100</f>
        <v>15.962056843957505</v>
      </c>
      <c r="K179" s="31">
        <f t="shared" si="4"/>
        <v>15.472559988314938</v>
      </c>
      <c r="L179" s="31">
        <f t="shared" si="4"/>
        <v>19.157643042629214</v>
      </c>
      <c r="M179" s="31">
        <f t="shared" si="4"/>
        <v>17.279384115187835</v>
      </c>
      <c r="N179" s="31">
        <f t="shared" si="4"/>
        <v>28.643680183982557</v>
      </c>
    </row>
    <row r="180" spans="1:24" ht="12.9" hidden="1" customHeight="1">
      <c r="A180" s="7"/>
      <c r="B180" s="11" t="s">
        <v>29</v>
      </c>
      <c r="C180" s="31">
        <f t="shared" si="0"/>
        <v>29.224080004140941</v>
      </c>
      <c r="D180" s="31">
        <f t="shared" si="0"/>
        <v>36.317847091479713</v>
      </c>
      <c r="E180" s="31">
        <f t="shared" si="0"/>
        <v>19.547301715335898</v>
      </c>
      <c r="F180" s="31">
        <f t="shared" si="0"/>
        <v>54.622426938728609</v>
      </c>
      <c r="G180" s="31">
        <f t="shared" si="0"/>
        <v>6.1148439432204604</v>
      </c>
      <c r="H180" s="7"/>
      <c r="I180" s="11" t="s">
        <v>29</v>
      </c>
      <c r="J180" s="31">
        <f t="shared" ref="J180:N180" si="5">(J65/J52-1)*100</f>
        <v>21.25444280539557</v>
      </c>
      <c r="K180" s="31">
        <f t="shared" si="5"/>
        <v>20.09620458743624</v>
      </c>
      <c r="L180" s="31">
        <f t="shared" si="5"/>
        <v>30.800905460516347</v>
      </c>
      <c r="M180" s="31">
        <f t="shared" si="5"/>
        <v>24.004660669076515</v>
      </c>
      <c r="N180" s="31">
        <f t="shared" si="5"/>
        <v>26.957339807038828</v>
      </c>
    </row>
    <row r="181" spans="1:24" ht="12.9" hidden="1" customHeight="1">
      <c r="A181" s="7"/>
      <c r="B181" s="11" t="s">
        <v>36</v>
      </c>
      <c r="C181" s="31">
        <f t="shared" si="0"/>
        <v>38.382620954580425</v>
      </c>
      <c r="D181" s="31">
        <f t="shared" si="0"/>
        <v>38.4171979193775</v>
      </c>
      <c r="E181" s="31">
        <f t="shared" si="0"/>
        <v>21.503085792478551</v>
      </c>
      <c r="F181" s="31">
        <f t="shared" si="0"/>
        <v>106.99453928894269</v>
      </c>
      <c r="G181" s="31">
        <f t="shared" si="0"/>
        <v>17.158470235953693</v>
      </c>
      <c r="H181" s="7"/>
      <c r="I181" s="11" t="s">
        <v>36</v>
      </c>
      <c r="J181" s="31">
        <f t="shared" ref="J181:N181" si="6">(J66/J53-1)*100</f>
        <v>28.470435150881368</v>
      </c>
      <c r="K181" s="31">
        <f t="shared" si="6"/>
        <v>27.012739930167641</v>
      </c>
      <c r="L181" s="31">
        <f t="shared" si="6"/>
        <v>44.322518050317306</v>
      </c>
      <c r="M181" s="31">
        <f t="shared" si="6"/>
        <v>26.87976872894393</v>
      </c>
      <c r="N181" s="31">
        <f t="shared" si="6"/>
        <v>30.851736733635171</v>
      </c>
    </row>
    <row r="182" spans="1:24" ht="12.9" hidden="1" customHeight="1">
      <c r="A182" s="7"/>
      <c r="B182" s="11" t="s">
        <v>37</v>
      </c>
      <c r="C182" s="31">
        <f t="shared" si="0"/>
        <v>37.546508942418733</v>
      </c>
      <c r="D182" s="31">
        <f t="shared" si="0"/>
        <v>39.132196105304473</v>
      </c>
      <c r="E182" s="31">
        <f t="shared" si="0"/>
        <v>20.542587090561604</v>
      </c>
      <c r="F182" s="31">
        <f t="shared" si="0"/>
        <v>73.718417968791371</v>
      </c>
      <c r="G182" s="31">
        <f t="shared" si="0"/>
        <v>17.507156159274963</v>
      </c>
      <c r="H182" s="7"/>
      <c r="I182" s="11" t="s">
        <v>37</v>
      </c>
      <c r="J182" s="31">
        <f t="shared" ref="J182:N182" si="7">(J67/J54-1)*100</f>
        <v>28.83686282030984</v>
      </c>
      <c r="K182" s="31">
        <f t="shared" si="7"/>
        <v>26.260443346178718</v>
      </c>
      <c r="L182" s="31">
        <f t="shared" si="7"/>
        <v>47.123465795930521</v>
      </c>
      <c r="M182" s="31">
        <f t="shared" si="7"/>
        <v>26.62752266785342</v>
      </c>
      <c r="N182" s="31">
        <f t="shared" si="7"/>
        <v>30.464219250712144</v>
      </c>
    </row>
    <row r="183" spans="1:24" ht="12.9" hidden="1" customHeight="1">
      <c r="A183" s="7"/>
      <c r="B183" s="11" t="s">
        <v>38</v>
      </c>
      <c r="C183" s="31">
        <f>(C68/C55-1)*100</f>
        <v>34.49245775451422</v>
      </c>
      <c r="D183" s="31">
        <f t="shared" ref="D183:G183" si="8">(D68/D55-1)*100</f>
        <v>37.0642586649222</v>
      </c>
      <c r="E183" s="31">
        <f t="shared" si="8"/>
        <v>18.070522316243732</v>
      </c>
      <c r="F183" s="31">
        <f t="shared" si="8"/>
        <v>53.967084860433069</v>
      </c>
      <c r="G183" s="31">
        <f t="shared" si="8"/>
        <v>17.507156159275272</v>
      </c>
      <c r="H183" s="7"/>
      <c r="I183" s="11" t="s">
        <v>38</v>
      </c>
      <c r="J183" s="31">
        <f t="shared" ref="J183:N184" si="9">(J68/J55-1)*100</f>
        <v>27.938597840487223</v>
      </c>
      <c r="K183" s="31">
        <f t="shared" si="9"/>
        <v>18.694274456519832</v>
      </c>
      <c r="L183" s="31">
        <f t="shared" si="9"/>
        <v>45.685308750026898</v>
      </c>
      <c r="M183" s="31">
        <f t="shared" si="9"/>
        <v>23.545061064449047</v>
      </c>
      <c r="N183" s="31">
        <f t="shared" si="9"/>
        <v>28.675287742867074</v>
      </c>
    </row>
    <row r="184" spans="1:24" ht="12.9" hidden="1" customHeight="1">
      <c r="A184" s="7"/>
      <c r="B184" s="15" t="s">
        <v>23</v>
      </c>
      <c r="C184" s="31">
        <f t="shared" ref="C184:G184" si="10">(C69/C56-1)*100</f>
        <v>30.042452085409877</v>
      </c>
      <c r="D184" s="31">
        <f t="shared" si="10"/>
        <v>31.899237737018748</v>
      </c>
      <c r="E184" s="31">
        <f t="shared" si="10"/>
        <v>15.658575848693502</v>
      </c>
      <c r="F184" s="31">
        <f t="shared" si="10"/>
        <v>44.351608091630901</v>
      </c>
      <c r="G184" s="31">
        <f t="shared" si="10"/>
        <v>15.894312839441959</v>
      </c>
      <c r="H184" s="7"/>
      <c r="I184" s="15" t="s">
        <v>23</v>
      </c>
      <c r="J184" s="31">
        <f t="shared" si="9"/>
        <v>23.062260642738664</v>
      </c>
      <c r="K184" s="31">
        <f t="shared" si="9"/>
        <v>11.588162608795693</v>
      </c>
      <c r="L184" s="31">
        <f t="shared" si="9"/>
        <v>43.4331687113797</v>
      </c>
      <c r="M184" s="31">
        <f t="shared" si="9"/>
        <v>20.196308199197798</v>
      </c>
      <c r="N184" s="31">
        <f t="shared" si="9"/>
        <v>21.282688501901671</v>
      </c>
    </row>
    <row r="185" spans="1:24" ht="12.9" hidden="1" customHeight="1">
      <c r="A185" s="7"/>
      <c r="B185" s="15" t="s">
        <v>24</v>
      </c>
      <c r="C185" s="31">
        <f>(C70/C57-1)*100</f>
        <v>25.97239921675245</v>
      </c>
      <c r="D185" s="31">
        <f t="shared" ref="D185:G185" si="11">(D70/D57-1)*100</f>
        <v>25.700965286970746</v>
      </c>
      <c r="E185" s="31">
        <f t="shared" si="11"/>
        <v>14.749667590550942</v>
      </c>
      <c r="F185" s="31">
        <f t="shared" si="11"/>
        <v>40.057078484298025</v>
      </c>
      <c r="G185" s="31">
        <f t="shared" si="11"/>
        <v>13.270721111777316</v>
      </c>
      <c r="H185" s="7"/>
      <c r="I185" s="15" t="s">
        <v>24</v>
      </c>
      <c r="J185" s="31">
        <f>(J70/J57-1)*100</f>
        <v>19.145834221578873</v>
      </c>
      <c r="K185" s="31">
        <f t="shared" ref="K185:N185" si="12">(K70/K57-1)*100</f>
        <v>8.2198733771770005</v>
      </c>
      <c r="L185" s="31">
        <f t="shared" si="12"/>
        <v>40.948282246697822</v>
      </c>
      <c r="M185" s="31">
        <f t="shared" si="12"/>
        <v>18.309025636697918</v>
      </c>
      <c r="N185" s="31">
        <f t="shared" si="12"/>
        <v>19.025713887272786</v>
      </c>
    </row>
    <row r="186" spans="1:24" ht="12.9" hidden="1" customHeight="1">
      <c r="A186" s="7"/>
      <c r="B186" s="7" t="s">
        <v>25</v>
      </c>
      <c r="C186" s="31">
        <f t="shared" ref="C186:G186" si="13">(C71/C58-1)*100</f>
        <v>22.789478797466401</v>
      </c>
      <c r="D186" s="31">
        <f t="shared" si="13"/>
        <v>23.872144259517292</v>
      </c>
      <c r="E186" s="31">
        <f t="shared" si="13"/>
        <v>14.412829035979424</v>
      </c>
      <c r="F186" s="31">
        <f t="shared" si="13"/>
        <v>40.890751570514141</v>
      </c>
      <c r="G186" s="31">
        <f t="shared" si="13"/>
        <v>10.254176884926292</v>
      </c>
      <c r="H186" s="7"/>
      <c r="I186" s="7" t="s">
        <v>25</v>
      </c>
      <c r="J186" s="31">
        <f>(J71/J58-1)*100</f>
        <v>14.822880182545317</v>
      </c>
      <c r="K186" s="31">
        <f t="shared" ref="K186:N186" si="14">(K71/K58-1)*100</f>
        <v>5.9021427859593301</v>
      </c>
      <c r="L186" s="31">
        <f t="shared" si="14"/>
        <v>32.75053975204851</v>
      </c>
      <c r="M186" s="31">
        <f t="shared" si="14"/>
        <v>18.478398850216514</v>
      </c>
      <c r="N186" s="31">
        <f t="shared" si="14"/>
        <v>10.849689285875485</v>
      </c>
    </row>
    <row r="187" spans="1:24" ht="12.9" hidden="1" customHeight="1">
      <c r="A187" s="7"/>
      <c r="B187" s="79" t="s">
        <v>26</v>
      </c>
      <c r="C187" s="31">
        <f t="shared" ref="C187:G187" si="15">(C72/C59-1)*100</f>
        <v>22.650524399279593</v>
      </c>
      <c r="D187" s="31">
        <f t="shared" si="15"/>
        <v>24.728121564370408</v>
      </c>
      <c r="E187" s="31">
        <f t="shared" si="15"/>
        <v>16.001896105923819</v>
      </c>
      <c r="F187" s="31">
        <f t="shared" si="15"/>
        <v>44.445008673705757</v>
      </c>
      <c r="G187" s="31">
        <f t="shared" si="15"/>
        <v>9.8157904957219877</v>
      </c>
      <c r="H187" s="7"/>
      <c r="I187" s="79" t="s">
        <v>26</v>
      </c>
      <c r="J187" s="31">
        <f>(J72/J59-1)*100</f>
        <v>12.553653301467316</v>
      </c>
      <c r="K187" s="31">
        <f t="shared" ref="K187:N187" si="16">(K72/K59-1)*100</f>
        <v>3.9294558124950862</v>
      </c>
      <c r="L187" s="31">
        <f t="shared" si="16"/>
        <v>30.684383491316169</v>
      </c>
      <c r="M187" s="31">
        <f t="shared" si="16"/>
        <v>17.776651176869574</v>
      </c>
      <c r="N187" s="31">
        <f t="shared" si="16"/>
        <v>11.368969201796597</v>
      </c>
    </row>
    <row r="188" spans="1:24" ht="12.9" hidden="1" customHeight="1">
      <c r="A188" s="7"/>
      <c r="B188" s="7"/>
      <c r="C188" s="31"/>
      <c r="D188" s="31"/>
      <c r="E188" s="31"/>
      <c r="F188" s="31"/>
      <c r="G188" s="31"/>
      <c r="H188" s="7"/>
      <c r="I188" s="7"/>
      <c r="J188" s="31"/>
      <c r="K188" s="31"/>
      <c r="L188" s="31"/>
      <c r="M188" s="31"/>
      <c r="N188" s="31"/>
    </row>
    <row r="189" spans="1:24" ht="12.9" hidden="1" customHeight="1">
      <c r="A189" s="3">
        <v>2023</v>
      </c>
      <c r="B189" s="7" t="s">
        <v>15</v>
      </c>
      <c r="C189" s="31">
        <f t="shared" ref="C189:G192" si="17">(C74/C61-1)*100</f>
        <v>21.66117934258822</v>
      </c>
      <c r="D189" s="31">
        <f t="shared" si="17"/>
        <v>24.60523671553856</v>
      </c>
      <c r="E189" s="31">
        <f t="shared" si="17"/>
        <v>17.492039040090891</v>
      </c>
      <c r="F189" s="31">
        <f t="shared" si="17"/>
        <v>45.019914180864994</v>
      </c>
      <c r="G189" s="31">
        <f t="shared" si="17"/>
        <v>6.367208262293822</v>
      </c>
      <c r="H189" s="3">
        <v>2023</v>
      </c>
      <c r="I189" s="7" t="s">
        <v>15</v>
      </c>
      <c r="J189" s="31">
        <f t="shared" ref="J189:N192" si="18">(J74/J61-1)*100</f>
        <v>10.893569919439706</v>
      </c>
      <c r="K189" s="31">
        <f t="shared" si="18"/>
        <v>0.44120161938097091</v>
      </c>
      <c r="L189" s="31">
        <f t="shared" si="18"/>
        <v>29.108290424084558</v>
      </c>
      <c r="M189" s="31">
        <f t="shared" si="18"/>
        <v>19.795001045827853</v>
      </c>
      <c r="N189" s="31">
        <f t="shared" si="18"/>
        <v>10.918082686809495</v>
      </c>
    </row>
    <row r="190" spans="1:24" ht="12.9" hidden="1" customHeight="1">
      <c r="A190" s="3"/>
      <c r="B190" s="7" t="s">
        <v>16</v>
      </c>
      <c r="C190" s="31">
        <f t="shared" si="17"/>
        <v>19.217743411594856</v>
      </c>
      <c r="D190" s="31">
        <f t="shared" si="17"/>
        <v>21.12325405282882</v>
      </c>
      <c r="E190" s="31">
        <f t="shared" si="17"/>
        <v>18.447258869684969</v>
      </c>
      <c r="F190" s="31">
        <f t="shared" si="17"/>
        <v>45.910517543285877</v>
      </c>
      <c r="G190" s="31">
        <f t="shared" si="17"/>
        <v>8.0036268509444231</v>
      </c>
      <c r="H190" s="3"/>
      <c r="I190" s="7" t="s">
        <v>16</v>
      </c>
      <c r="J190" s="31">
        <f t="shared" si="18"/>
        <v>7.4729722403326093</v>
      </c>
      <c r="K190" s="31">
        <f t="shared" si="18"/>
        <v>-1.1919886508527822</v>
      </c>
      <c r="L190" s="31">
        <f t="shared" si="18"/>
        <v>24.236279464685119</v>
      </c>
      <c r="M190" s="31">
        <f t="shared" si="18"/>
        <v>21.012429918244923</v>
      </c>
      <c r="N190" s="31">
        <f t="shared" si="18"/>
        <v>14.025776077368013</v>
      </c>
    </row>
    <row r="191" spans="1:24" ht="12.75" hidden="1" customHeight="1">
      <c r="A191" s="7"/>
      <c r="B191" s="11" t="s">
        <v>17</v>
      </c>
      <c r="C191" s="31">
        <f t="shared" si="17"/>
        <v>17.692609348536092</v>
      </c>
      <c r="D191" s="31">
        <f t="shared" si="17"/>
        <v>19.818302246187347</v>
      </c>
      <c r="E191" s="31">
        <f t="shared" si="17"/>
        <v>17.86434913115329</v>
      </c>
      <c r="F191" s="31">
        <f t="shared" si="17"/>
        <v>38.130443174747562</v>
      </c>
      <c r="G191" s="31">
        <f t="shared" si="17"/>
        <v>6.3144205658856478</v>
      </c>
      <c r="H191" s="7"/>
      <c r="I191" s="11" t="s">
        <v>17</v>
      </c>
      <c r="J191" s="31">
        <f t="shared" si="18"/>
        <v>7.7934681814071594</v>
      </c>
      <c r="K191" s="31">
        <f t="shared" si="18"/>
        <v>-0.8979171885043713</v>
      </c>
      <c r="L191" s="31">
        <f t="shared" si="18"/>
        <v>21.931114123055217</v>
      </c>
      <c r="M191" s="31">
        <f t="shared" si="18"/>
        <v>18.793849138872922</v>
      </c>
      <c r="N191" s="31">
        <f t="shared" si="18"/>
        <v>18.890559447994626</v>
      </c>
    </row>
    <row r="192" spans="1:24" ht="12.9" hidden="1" customHeight="1">
      <c r="A192" s="7"/>
      <c r="B192" s="11" t="s">
        <v>18</v>
      </c>
      <c r="C192" s="31">
        <f t="shared" si="17"/>
        <v>12.889674448573206</v>
      </c>
      <c r="D192" s="31">
        <f t="shared" si="17"/>
        <v>18.01821507629149</v>
      </c>
      <c r="E192" s="31">
        <f t="shared" si="17"/>
        <v>15.066050243898932</v>
      </c>
      <c r="F192" s="31">
        <f t="shared" si="17"/>
        <v>19.619323563543102</v>
      </c>
      <c r="G192" s="31">
        <f t="shared" si="17"/>
        <v>-1.1145380005689653</v>
      </c>
      <c r="H192" s="7"/>
      <c r="I192" s="11" t="s">
        <v>18</v>
      </c>
      <c r="J192" s="31">
        <f t="shared" si="18"/>
        <v>1.4880006833303483</v>
      </c>
      <c r="K192" s="31">
        <f t="shared" si="18"/>
        <v>-2.0824042340600313</v>
      </c>
      <c r="L192" s="31">
        <f t="shared" si="18"/>
        <v>17.410961606909048</v>
      </c>
      <c r="M192" s="31">
        <f t="shared" si="18"/>
        <v>13.121109151904054</v>
      </c>
      <c r="N192" s="31">
        <f t="shared" si="18"/>
        <v>8.884385666398531</v>
      </c>
    </row>
    <row r="193" spans="1:14" ht="12.9" hidden="1" customHeight="1">
      <c r="A193" s="7"/>
      <c r="B193" s="11" t="s">
        <v>19</v>
      </c>
      <c r="C193" s="31">
        <f t="shared" ref="C193:G193" si="19">(C78/C65-1)*100</f>
        <v>5.0181177591916093</v>
      </c>
      <c r="D193" s="31">
        <f t="shared" si="19"/>
        <v>8.4094523545629851</v>
      </c>
      <c r="E193" s="31">
        <f t="shared" si="19"/>
        <v>10.024207730777746</v>
      </c>
      <c r="F193" s="31">
        <f t="shared" si="19"/>
        <v>6.0385647575095458</v>
      </c>
      <c r="G193" s="31">
        <f t="shared" si="19"/>
        <v>-2.3638198334091975</v>
      </c>
      <c r="H193" s="7"/>
      <c r="I193" s="11" t="s">
        <v>19</v>
      </c>
      <c r="J193" s="31">
        <f t="shared" ref="J193:N193" si="20">(J78/J65-1)*100</f>
        <v>-1.858839300406967</v>
      </c>
      <c r="K193" s="31">
        <f t="shared" si="20"/>
        <v>-0.82581119856431906</v>
      </c>
      <c r="L193" s="31">
        <f t="shared" si="20"/>
        <v>5.9589454653258489</v>
      </c>
      <c r="M193" s="31">
        <f t="shared" si="20"/>
        <v>6.0174048664370039</v>
      </c>
      <c r="N193" s="31">
        <f t="shared" si="20"/>
        <v>2.4794218036693128</v>
      </c>
    </row>
    <row r="194" spans="1:14" ht="12.9" hidden="1" customHeight="1">
      <c r="A194" s="7"/>
      <c r="B194" s="11" t="s">
        <v>20</v>
      </c>
      <c r="C194" s="31">
        <f t="shared" ref="C194:G194" si="21">(C79/C66-1)*100</f>
        <v>5.7872792335930123</v>
      </c>
      <c r="D194" s="31">
        <f t="shared" si="21"/>
        <v>10.930602409320089</v>
      </c>
      <c r="E194" s="31">
        <f t="shared" si="21"/>
        <v>12.570039499196239</v>
      </c>
      <c r="F194" s="31">
        <f t="shared" si="21"/>
        <v>8.4872464737976383</v>
      </c>
      <c r="G194" s="31">
        <f t="shared" si="21"/>
        <v>-0.76322671592392588</v>
      </c>
      <c r="H194" s="7"/>
      <c r="I194" s="11" t="s">
        <v>20</v>
      </c>
      <c r="J194" s="31">
        <f t="shared" ref="J194:N194" si="22">(J79/J66-1)*100</f>
        <v>-2.0557122406267947</v>
      </c>
      <c r="K194" s="31">
        <f t="shared" si="22"/>
        <v>-0.2366576017238109</v>
      </c>
      <c r="L194" s="31">
        <f t="shared" si="22"/>
        <v>2.7173716078771948</v>
      </c>
      <c r="M194" s="31">
        <f t="shared" si="22"/>
        <v>5.8085035760601755</v>
      </c>
      <c r="N194" s="31">
        <f t="shared" si="22"/>
        <v>1.9710913383732098</v>
      </c>
    </row>
    <row r="195" spans="1:14" ht="12.9" hidden="1" customHeight="1">
      <c r="A195" s="7"/>
      <c r="B195" s="11" t="s">
        <v>21</v>
      </c>
      <c r="C195" s="31">
        <f t="shared" ref="C195:G195" si="23">(C80/C67-1)*100</f>
        <v>5.4747831271749314</v>
      </c>
      <c r="D195" s="31">
        <f t="shared" si="23"/>
        <v>8.9633601991055976</v>
      </c>
      <c r="E195" s="31">
        <f t="shared" si="23"/>
        <v>12.513978722553176</v>
      </c>
      <c r="F195" s="31">
        <f t="shared" si="23"/>
        <v>5.396745346351417</v>
      </c>
      <c r="G195" s="31">
        <f t="shared" si="23"/>
        <v>-0.56691262436300294</v>
      </c>
      <c r="H195" s="7"/>
      <c r="I195" s="11" t="s">
        <v>21</v>
      </c>
      <c r="J195" s="31">
        <f t="shared" ref="J195:N195" si="24">(J80/J67-1)*100</f>
        <v>0.21060427694425954</v>
      </c>
      <c r="K195" s="31">
        <f t="shared" si="24"/>
        <v>-0.13758774829961684</v>
      </c>
      <c r="L195" s="31">
        <f t="shared" si="24"/>
        <v>4.5699895326691164</v>
      </c>
      <c r="M195" s="31">
        <f t="shared" si="24"/>
        <v>5.7031166203069583</v>
      </c>
      <c r="N195" s="31">
        <f t="shared" si="24"/>
        <v>0.55763066635616809</v>
      </c>
    </row>
    <row r="196" spans="1:14" ht="12.9" hidden="1" customHeight="1">
      <c r="A196" s="7"/>
      <c r="B196" s="11" t="s">
        <v>30</v>
      </c>
      <c r="C196" s="31">
        <f t="shared" ref="C196:G196" si="25">(C81/C68-1)*100</f>
        <v>6.2541062563904237</v>
      </c>
      <c r="D196" s="31">
        <f t="shared" si="25"/>
        <v>9.1789158078079414</v>
      </c>
      <c r="E196" s="31">
        <f t="shared" si="25"/>
        <v>13.299220847236937</v>
      </c>
      <c r="F196" s="31">
        <f t="shared" si="25"/>
        <v>8.9099701912298102</v>
      </c>
      <c r="G196" s="31">
        <f t="shared" si="25"/>
        <v>-2.3337394484119645</v>
      </c>
      <c r="H196" s="7"/>
      <c r="I196" s="11" t="s">
        <v>30</v>
      </c>
      <c r="J196" s="31">
        <f t="shared" ref="J196:N196" si="26">(J81/J68-1)*100</f>
        <v>1.9193106688278672</v>
      </c>
      <c r="K196" s="31">
        <f t="shared" si="26"/>
        <v>0.45919957591387117</v>
      </c>
      <c r="L196" s="31">
        <f t="shared" si="26"/>
        <v>5.705497809924176</v>
      </c>
      <c r="M196" s="31">
        <f t="shared" si="26"/>
        <v>7.0745143409295164</v>
      </c>
      <c r="N196" s="31">
        <f t="shared" si="26"/>
        <v>1.2566410086247481</v>
      </c>
    </row>
    <row r="197" spans="1:14" ht="12.9" hidden="1" customHeight="1">
      <c r="A197" s="7"/>
      <c r="B197" s="11" t="s">
        <v>31</v>
      </c>
      <c r="C197" s="31">
        <f t="shared" ref="C197:G197" si="27">(C82/C69-1)*100</f>
        <v>5.9255658534482336</v>
      </c>
      <c r="D197" s="31">
        <f t="shared" si="27"/>
        <v>8.855582394754169</v>
      </c>
      <c r="E197" s="31">
        <f t="shared" si="27"/>
        <v>13.41173248660883</v>
      </c>
      <c r="F197" s="31">
        <f t="shared" si="27"/>
        <v>5.4729691595538421</v>
      </c>
      <c r="G197" s="31">
        <f t="shared" si="27"/>
        <v>-1.4599856263798228</v>
      </c>
      <c r="H197" s="7"/>
      <c r="I197" s="11" t="s">
        <v>23</v>
      </c>
      <c r="J197" s="31">
        <f t="shared" ref="J197:N197" si="28">(J82/J69-1)*100</f>
        <v>2.4244137856294312</v>
      </c>
      <c r="K197" s="31">
        <f t="shared" si="28"/>
        <v>0.45919957591371574</v>
      </c>
      <c r="L197" s="31">
        <f t="shared" si="28"/>
        <v>5.4980287268817873</v>
      </c>
      <c r="M197" s="31">
        <f t="shared" si="28"/>
        <v>5.3698454558998909</v>
      </c>
      <c r="N197" s="31">
        <f t="shared" si="28"/>
        <v>1.1562875487549196</v>
      </c>
    </row>
    <row r="198" spans="1:14" ht="13.5" hidden="1" customHeight="1">
      <c r="A198" s="7"/>
      <c r="B198" s="11" t="s">
        <v>24</v>
      </c>
      <c r="C198" s="31">
        <f t="shared" ref="C198:G198" si="29">(C83/C70-1)*100</f>
        <v>3.9321991178160154</v>
      </c>
      <c r="D198" s="31">
        <f t="shared" si="29"/>
        <v>6.064413615401576</v>
      </c>
      <c r="E198" s="31">
        <f t="shared" si="29"/>
        <v>10.829089073547227</v>
      </c>
      <c r="F198" s="31">
        <f t="shared" si="29"/>
        <v>4.8470168203281538</v>
      </c>
      <c r="G198" s="31">
        <f t="shared" si="29"/>
        <v>-2.1546282251867832</v>
      </c>
      <c r="H198" s="7"/>
      <c r="I198" s="11" t="s">
        <v>24</v>
      </c>
      <c r="J198" s="31">
        <f t="shared" ref="J198:N198" si="30">(J83/J70-1)*100</f>
        <v>2.0365772876209443</v>
      </c>
      <c r="K198" s="31">
        <f t="shared" si="30"/>
        <v>1.4678260776799679</v>
      </c>
      <c r="L198" s="31">
        <f t="shared" si="30"/>
        <v>2.191528316244673</v>
      </c>
      <c r="M198" s="31">
        <f t="shared" si="30"/>
        <v>5.2437798382060752</v>
      </c>
      <c r="N198" s="31">
        <f t="shared" si="30"/>
        <v>0.24769813963443355</v>
      </c>
    </row>
    <row r="199" spans="1:14" ht="13.5" hidden="1" customHeight="1">
      <c r="A199" s="7"/>
      <c r="B199" s="11" t="s">
        <v>25</v>
      </c>
      <c r="C199" s="31">
        <f t="shared" ref="C199:G199" si="31">(C84/C71-1)*100</f>
        <v>4.3798698813822812</v>
      </c>
      <c r="D199" s="31">
        <f t="shared" si="31"/>
        <v>6.4819900469581526</v>
      </c>
      <c r="E199" s="31">
        <f t="shared" si="31"/>
        <v>10.28527607514922</v>
      </c>
      <c r="F199" s="31">
        <f t="shared" si="31"/>
        <v>2.8824277477578875</v>
      </c>
      <c r="G199" s="31">
        <f t="shared" si="31"/>
        <v>-2.7470320906245904</v>
      </c>
      <c r="H199" s="7"/>
      <c r="I199" s="11" t="s">
        <v>25</v>
      </c>
      <c r="J199" s="31">
        <f t="shared" ref="J199:N199" si="32">(J84/J71-1)*100</f>
        <v>3.6790171634780267</v>
      </c>
      <c r="K199" s="31">
        <f t="shared" si="32"/>
        <v>1.5699063856049911</v>
      </c>
      <c r="L199" s="31">
        <f t="shared" si="32"/>
        <v>3.7182941775437905</v>
      </c>
      <c r="M199" s="31">
        <f t="shared" si="32"/>
        <v>5.7668602548970105</v>
      </c>
      <c r="N199" s="31">
        <f t="shared" si="32"/>
        <v>0.74693966423418079</v>
      </c>
    </row>
    <row r="200" spans="1:14" ht="13.5" hidden="1" customHeight="1">
      <c r="A200" s="7"/>
      <c r="B200" s="11" t="s">
        <v>26</v>
      </c>
      <c r="C200" s="31">
        <f t="shared" ref="C200:G200" si="33">(C85/C72-1)*100</f>
        <v>5.0273390142343777</v>
      </c>
      <c r="D200" s="31">
        <f t="shared" si="33"/>
        <v>6.2732018311799198</v>
      </c>
      <c r="E200" s="31">
        <f t="shared" si="33"/>
        <v>9.9075867735217713</v>
      </c>
      <c r="F200" s="31">
        <f t="shared" si="33"/>
        <v>2.3761165875817225</v>
      </c>
      <c r="G200" s="31">
        <f t="shared" si="33"/>
        <v>-2.2617378395799248</v>
      </c>
      <c r="H200" s="7"/>
      <c r="I200" s="11" t="s">
        <v>26</v>
      </c>
      <c r="J200" s="31">
        <f t="shared" ref="J200:N200" si="34">(J85/J72-1)*100</f>
        <v>5.8738350671403206</v>
      </c>
      <c r="K200" s="31">
        <f t="shared" si="34"/>
        <v>2.4831223271340352</v>
      </c>
      <c r="L200" s="31">
        <f t="shared" si="34"/>
        <v>5.768062837179122</v>
      </c>
      <c r="M200" s="31">
        <f t="shared" si="34"/>
        <v>6.6071133651640634</v>
      </c>
      <c r="N200" s="31">
        <f t="shared" si="34"/>
        <v>1.146729107346256</v>
      </c>
    </row>
    <row r="201" spans="1:14" ht="12.9" hidden="1" customHeight="1">
      <c r="A201" s="7"/>
      <c r="B201" s="7"/>
      <c r="C201" s="31"/>
      <c r="D201" s="31"/>
      <c r="E201" s="31"/>
      <c r="F201" s="31"/>
      <c r="G201" s="31"/>
      <c r="H201" s="7"/>
      <c r="I201" s="7"/>
      <c r="J201" s="31"/>
      <c r="K201" s="31"/>
      <c r="L201" s="31"/>
      <c r="M201" s="31"/>
      <c r="N201" s="31"/>
    </row>
    <row r="202" spans="1:14" ht="12.75" customHeight="1">
      <c r="A202" s="101">
        <v>2019</v>
      </c>
      <c r="B202" s="11"/>
      <c r="C202" s="31">
        <f t="shared" ref="C202:C207" si="35">(C88/C87-1)*100</f>
        <v>7.5213972066615176</v>
      </c>
      <c r="D202" s="31">
        <f t="shared" ref="D202:G202" si="36">(D88/D87-1)*100</f>
        <v>8.8240027894107129</v>
      </c>
      <c r="E202" s="31">
        <f t="shared" si="36"/>
        <v>8.9704140450696848</v>
      </c>
      <c r="F202" s="31">
        <f t="shared" si="36"/>
        <v>4.1247154637795935</v>
      </c>
      <c r="G202" s="31">
        <f t="shared" si="36"/>
        <v>4.1298930897844643</v>
      </c>
      <c r="H202" s="101">
        <v>2019</v>
      </c>
      <c r="I202" s="8"/>
      <c r="J202" s="31">
        <f t="shared" ref="J202:N202" si="37">(J88/J87-1)*100</f>
        <v>6.3031419950943857</v>
      </c>
      <c r="K202" s="31">
        <f t="shared" si="37"/>
        <v>7.7825612280745249</v>
      </c>
      <c r="L202" s="31">
        <f t="shared" si="37"/>
        <v>8.8180538309646561</v>
      </c>
      <c r="M202" s="31">
        <f t="shared" si="37"/>
        <v>8.4467043705454881</v>
      </c>
      <c r="N202" s="31">
        <f t="shared" si="37"/>
        <v>6.2387127408195964</v>
      </c>
    </row>
    <row r="203" spans="1:14" ht="12.75" customHeight="1">
      <c r="A203" s="101">
        <v>2020</v>
      </c>
      <c r="B203" s="11"/>
      <c r="C203" s="31">
        <f t="shared" si="35"/>
        <v>-4.9464317158269377</v>
      </c>
      <c r="D203" s="31">
        <f t="shared" ref="D203:G207" si="38">(D89/D88-1)*100</f>
        <v>2.099726737269747</v>
      </c>
      <c r="E203" s="31">
        <f t="shared" si="38"/>
        <v>5.2676060989133022</v>
      </c>
      <c r="F203" s="31">
        <f t="shared" si="38"/>
        <v>-13.351110282135735</v>
      </c>
      <c r="G203" s="31">
        <f t="shared" si="38"/>
        <v>-5.9027621960515813</v>
      </c>
      <c r="H203" s="101">
        <v>2020</v>
      </c>
      <c r="I203" s="8"/>
      <c r="J203" s="31">
        <f t="shared" ref="J203:N203" si="39">(J89/J88-1)*100</f>
        <v>-9.7360175842142951</v>
      </c>
      <c r="K203" s="31">
        <f t="shared" si="39"/>
        <v>-11.890788309085798</v>
      </c>
      <c r="L203" s="31">
        <f t="shared" si="39"/>
        <v>-11.201973582160097</v>
      </c>
      <c r="M203" s="31">
        <f t="shared" si="39"/>
        <v>7.5275121911741127</v>
      </c>
      <c r="N203" s="31">
        <f t="shared" si="39"/>
        <v>8.3729273957883876</v>
      </c>
    </row>
    <row r="204" spans="1:14" ht="12.75" customHeight="1">
      <c r="A204" s="101">
        <v>2021</v>
      </c>
      <c r="B204" s="11"/>
      <c r="C204" s="31">
        <f t="shared" si="35"/>
        <v>4.4139156851180417</v>
      </c>
      <c r="D204" s="31">
        <f t="shared" si="38"/>
        <v>2.4980797220393036</v>
      </c>
      <c r="E204" s="31">
        <f t="shared" si="38"/>
        <v>5.1005972880532102</v>
      </c>
      <c r="F204" s="31">
        <f t="shared" si="38"/>
        <v>5.59551112581953</v>
      </c>
      <c r="G204" s="31">
        <f t="shared" si="38"/>
        <v>7.150741227031876</v>
      </c>
      <c r="H204" s="101">
        <v>2021</v>
      </c>
      <c r="I204" s="8"/>
      <c r="J204" s="31">
        <f t="shared" ref="J204:N204" si="40">(J90/J89-1)*100</f>
        <v>7.6544035531271426</v>
      </c>
      <c r="K204" s="31">
        <f t="shared" si="40"/>
        <v>7.4167094817980672</v>
      </c>
      <c r="L204" s="31">
        <f t="shared" si="40"/>
        <v>2.3372371123153934</v>
      </c>
      <c r="M204" s="31">
        <f t="shared" si="40"/>
        <v>8.1748841088456139</v>
      </c>
      <c r="N204" s="31">
        <f t="shared" si="40"/>
        <v>19.965978042097674</v>
      </c>
    </row>
    <row r="205" spans="1:14" ht="12.75" customHeight="1">
      <c r="A205" s="101">
        <v>2022</v>
      </c>
      <c r="B205" s="11"/>
      <c r="C205" s="31">
        <f t="shared" si="35"/>
        <v>23.893838513341038</v>
      </c>
      <c r="D205" s="31">
        <f t="shared" si="38"/>
        <v>26.849691618573736</v>
      </c>
      <c r="E205" s="31">
        <f t="shared" si="38"/>
        <v>15.210085231433034</v>
      </c>
      <c r="F205" s="31">
        <f t="shared" si="38"/>
        <v>43.4181598822857</v>
      </c>
      <c r="G205" s="31">
        <f t="shared" si="38"/>
        <v>9.0328636165748488</v>
      </c>
      <c r="H205" s="101">
        <v>2022</v>
      </c>
      <c r="I205" s="8"/>
      <c r="J205" s="31">
        <f t="shared" ref="J205:N205" si="41">(J91/J90-1)*100</f>
        <v>18.002378266177811</v>
      </c>
      <c r="K205" s="31">
        <f t="shared" si="41"/>
        <v>12.780257338857925</v>
      </c>
      <c r="L205" s="31">
        <f t="shared" si="41"/>
        <v>28.404700898440403</v>
      </c>
      <c r="M205" s="31">
        <f t="shared" si="41"/>
        <v>18.501122203628896</v>
      </c>
      <c r="N205" s="31">
        <f t="shared" si="41"/>
        <v>23.372966381404737</v>
      </c>
    </row>
    <row r="206" spans="1:14">
      <c r="A206" s="101">
        <v>2023</v>
      </c>
      <c r="B206" s="7"/>
      <c r="C206" s="31">
        <f t="shared" si="35"/>
        <v>9.0308919358470305</v>
      </c>
      <c r="D206" s="31">
        <f t="shared" si="38"/>
        <v>11.991859349382716</v>
      </c>
      <c r="E206" s="31">
        <f t="shared" si="38"/>
        <v>13.349678764251106</v>
      </c>
      <c r="F206" s="31">
        <f t="shared" si="38"/>
        <v>14.023355202973109</v>
      </c>
      <c r="G206" s="31">
        <f t="shared" si="38"/>
        <v>0.27183227197573601</v>
      </c>
      <c r="H206" s="101">
        <v>2023</v>
      </c>
      <c r="I206" s="8"/>
      <c r="J206" s="31">
        <f t="shared" ref="J206:N207" si="42">(J92/J91-1)*100</f>
        <v>3.1833995627002176</v>
      </c>
      <c r="K206" s="31">
        <f t="shared" si="42"/>
        <v>0.14024057434669501</v>
      </c>
      <c r="L206" s="31">
        <f t="shared" si="42"/>
        <v>9.9150534776986543</v>
      </c>
      <c r="M206" s="31">
        <f t="shared" si="42"/>
        <v>9.6392199714822713</v>
      </c>
      <c r="N206" s="31">
        <f t="shared" si="42"/>
        <v>4.8209566825404115</v>
      </c>
    </row>
    <row r="207" spans="1:14">
      <c r="A207" s="129">
        <v>2024</v>
      </c>
      <c r="B207" s="7"/>
      <c r="C207" s="31">
        <f t="shared" si="35"/>
        <v>6.1252973515087517</v>
      </c>
      <c r="D207" s="31">
        <f t="shared" si="38"/>
        <v>6.8921695324566823</v>
      </c>
      <c r="E207" s="31">
        <f t="shared" si="38"/>
        <v>7.5055501638714661</v>
      </c>
      <c r="F207" s="31">
        <f t="shared" si="38"/>
        <v>5.47299048672234</v>
      </c>
      <c r="G207" s="31">
        <f t="shared" si="38"/>
        <v>0.49151997095440159</v>
      </c>
      <c r="H207" s="129">
        <v>2024</v>
      </c>
      <c r="I207" s="66"/>
      <c r="J207" s="31">
        <f t="shared" si="42"/>
        <v>4.2156180231702312</v>
      </c>
      <c r="K207" s="31">
        <f t="shared" si="42"/>
        <v>4.2164336555673643</v>
      </c>
      <c r="L207" s="31">
        <f t="shared" si="42"/>
        <v>8.3402030490748125</v>
      </c>
      <c r="M207" s="31">
        <f t="shared" si="42"/>
        <v>5.3793120650884152</v>
      </c>
      <c r="N207" s="31">
        <f t="shared" si="42"/>
        <v>6.3662813180546562</v>
      </c>
    </row>
    <row r="208" spans="1:14">
      <c r="A208" s="101"/>
      <c r="B208" s="7"/>
      <c r="C208" s="9"/>
      <c r="D208" s="9"/>
      <c r="E208" s="9"/>
      <c r="F208" s="9"/>
      <c r="G208" s="101"/>
      <c r="H208" s="7"/>
      <c r="I208" s="8"/>
      <c r="J208" s="8"/>
      <c r="K208" s="8"/>
      <c r="L208" s="8"/>
      <c r="M208" s="2"/>
    </row>
    <row r="209" spans="1:14" ht="12.9" customHeight="1">
      <c r="A209" s="98">
        <v>2024</v>
      </c>
      <c r="B209" s="11" t="s">
        <v>15</v>
      </c>
      <c r="C209" s="31">
        <f t="shared" ref="C209:G209" si="43">(C95/C74-1)*100</f>
        <v>2.566042953637182</v>
      </c>
      <c r="D209" s="31">
        <f t="shared" si="43"/>
        <v>2.1857709915192203</v>
      </c>
      <c r="E209" s="31">
        <f t="shared" si="43"/>
        <v>6.1546447861333453</v>
      </c>
      <c r="F209" s="31">
        <f t="shared" si="43"/>
        <v>0.95563528706037459</v>
      </c>
      <c r="G209" s="31">
        <f t="shared" si="43"/>
        <v>-2.3607634344738559</v>
      </c>
      <c r="H209" s="98">
        <v>2024</v>
      </c>
      <c r="I209" s="11" t="s">
        <v>15</v>
      </c>
      <c r="J209" s="31">
        <f t="shared" ref="J209:N209" si="44">(J95/J74-1)*100</f>
        <v>3.3379348260111685</v>
      </c>
      <c r="K209" s="31">
        <f t="shared" si="44"/>
        <v>1.1222637058340146</v>
      </c>
      <c r="L209" s="31">
        <f t="shared" si="44"/>
        <v>4.9072851131732875</v>
      </c>
      <c r="M209" s="31">
        <f t="shared" si="44"/>
        <v>1.9582402352660511</v>
      </c>
      <c r="N209" s="31">
        <f t="shared" si="44"/>
        <v>0.7355635418691886</v>
      </c>
    </row>
    <row r="210" spans="1:14">
      <c r="A210" s="98"/>
      <c r="B210" s="7" t="s">
        <v>16</v>
      </c>
      <c r="C210" s="31">
        <f t="shared" ref="C210:G210" si="45">(C96/C75-1)*100</f>
        <v>5.8018777917104636</v>
      </c>
      <c r="D210" s="31">
        <f t="shared" si="45"/>
        <v>6.6970524623973571</v>
      </c>
      <c r="E210" s="31">
        <f t="shared" si="45"/>
        <v>7.9738272068634597</v>
      </c>
      <c r="F210" s="31">
        <f t="shared" si="45"/>
        <v>3.4204727711798499</v>
      </c>
      <c r="G210" s="31">
        <f t="shared" si="45"/>
        <v>-2.5580144174345065</v>
      </c>
      <c r="H210" s="98"/>
      <c r="I210" s="7" t="s">
        <v>16</v>
      </c>
      <c r="J210" s="31">
        <f t="shared" ref="J210:N210" si="46">(J96/J75-1)*100</f>
        <v>3.9745134799701765</v>
      </c>
      <c r="K210" s="31">
        <f t="shared" si="46"/>
        <v>5.4053347925480555</v>
      </c>
      <c r="L210" s="31">
        <f t="shared" si="46"/>
        <v>9.4543501025987418</v>
      </c>
      <c r="M210" s="31">
        <f t="shared" si="46"/>
        <v>3.2916981055461703</v>
      </c>
      <c r="N210" s="31">
        <f t="shared" si="46"/>
        <v>1.0417506650967301</v>
      </c>
    </row>
    <row r="211" spans="1:14" ht="12.75" customHeight="1">
      <c r="A211" s="7"/>
      <c r="B211" s="11" t="s">
        <v>17</v>
      </c>
      <c r="C211" s="31">
        <f t="shared" ref="C211:G211" si="47">(C97/C76-1)*100</f>
        <v>7.0875865761945267</v>
      </c>
      <c r="D211" s="31">
        <f t="shared" si="47"/>
        <v>8.3873027984353588</v>
      </c>
      <c r="E211" s="31">
        <f t="shared" si="47"/>
        <v>8.6146214336104023</v>
      </c>
      <c r="F211" s="31">
        <f t="shared" si="47"/>
        <v>4.033637629506992</v>
      </c>
      <c r="G211" s="31">
        <f t="shared" si="47"/>
        <v>-1.7838973522304125</v>
      </c>
      <c r="H211" s="7"/>
      <c r="I211" s="11" t="s">
        <v>17</v>
      </c>
      <c r="J211" s="31">
        <f t="shared" ref="J211:N211" si="48">(J97/J76-1)*100</f>
        <v>4.7988901973534892</v>
      </c>
      <c r="K211" s="31">
        <f t="shared" si="48"/>
        <v>6.3436612150336691</v>
      </c>
      <c r="L211" s="31">
        <f t="shared" si="48"/>
        <v>10.870177516861235</v>
      </c>
      <c r="M211" s="31">
        <f t="shared" si="48"/>
        <v>3.1896312101849622</v>
      </c>
      <c r="N211" s="31">
        <f t="shared" si="48"/>
        <v>6.2854343323472506</v>
      </c>
    </row>
    <row r="212" spans="1:14" ht="12.9" customHeight="1">
      <c r="A212" s="7"/>
      <c r="B212" s="11" t="s">
        <v>18</v>
      </c>
      <c r="C212" s="31">
        <f t="shared" ref="C212:G212" si="49">(C98/C77-1)*100</f>
        <v>5.5035798859284002</v>
      </c>
      <c r="D212" s="31">
        <f t="shared" si="49"/>
        <v>5.1842461857075639</v>
      </c>
      <c r="E212" s="31">
        <f t="shared" si="49"/>
        <v>7.2410902287106227</v>
      </c>
      <c r="F212" s="31">
        <f t="shared" si="49"/>
        <v>4.8895461075558311</v>
      </c>
      <c r="G212" s="31">
        <f t="shared" si="49"/>
        <v>0.40976179320200146</v>
      </c>
      <c r="H212" s="7"/>
      <c r="I212" s="11" t="s">
        <v>18</v>
      </c>
      <c r="J212" s="31">
        <f t="shared" ref="J212:N212" si="50">(J98/J77-1)*100</f>
        <v>4.6955382346342001</v>
      </c>
      <c r="K212" s="31">
        <f t="shared" si="50"/>
        <v>4.9500446870140768</v>
      </c>
      <c r="L212" s="31">
        <f t="shared" si="50"/>
        <v>8.4158809982011853</v>
      </c>
      <c r="M212" s="31">
        <f t="shared" si="50"/>
        <v>4.0013490564794196</v>
      </c>
      <c r="N212" s="31">
        <f t="shared" si="50"/>
        <v>6.3904594650867175</v>
      </c>
    </row>
    <row r="213" spans="1:14" ht="12.9" customHeight="1">
      <c r="A213" s="7"/>
      <c r="B213" s="11" t="s">
        <v>19</v>
      </c>
      <c r="C213" s="31">
        <f t="shared" ref="C213:G213" si="51">(C99/C78-1)*100</f>
        <v>8.7147888174790022</v>
      </c>
      <c r="D213" s="31">
        <f t="shared" si="51"/>
        <v>10.668304902376335</v>
      </c>
      <c r="E213" s="31">
        <f t="shared" si="51"/>
        <v>9.6436401116348982</v>
      </c>
      <c r="F213" s="31">
        <f t="shared" si="51"/>
        <v>8.1136100247962695</v>
      </c>
      <c r="G213" s="31">
        <f t="shared" si="51"/>
        <v>-2.1597793550492295</v>
      </c>
      <c r="H213" s="7"/>
      <c r="I213" s="11" t="s">
        <v>19</v>
      </c>
      <c r="J213" s="31">
        <f t="shared" ref="J213:N213" si="52">(J99/J78-1)*100</f>
        <v>5.3256016543009821</v>
      </c>
      <c r="K213" s="31">
        <f t="shared" si="52"/>
        <v>3.4156873085489536</v>
      </c>
      <c r="L213" s="31">
        <f t="shared" si="52"/>
        <v>12.801815705810293</v>
      </c>
      <c r="M213" s="31">
        <f t="shared" si="52"/>
        <v>5.901881323501379</v>
      </c>
      <c r="N213" s="31">
        <f t="shared" si="52"/>
        <v>7.9991861707079837</v>
      </c>
    </row>
    <row r="214" spans="1:14" ht="12.9" customHeight="1">
      <c r="A214" s="7"/>
      <c r="B214" s="11" t="s">
        <v>20</v>
      </c>
      <c r="C214" s="31">
        <f t="shared" ref="C214:G214" si="53">(C100/C79-1)*100</f>
        <v>7.8949792667530883</v>
      </c>
      <c r="D214" s="31">
        <f t="shared" si="53"/>
        <v>8.8092523496683626</v>
      </c>
      <c r="E214" s="31">
        <f t="shared" si="53"/>
        <v>8.6733424115318147</v>
      </c>
      <c r="F214" s="31">
        <f t="shared" si="53"/>
        <v>5.0367751958275253</v>
      </c>
      <c r="G214" s="31">
        <f t="shared" si="53"/>
        <v>-1.6666330816372699</v>
      </c>
      <c r="H214" s="7"/>
      <c r="I214" s="11" t="s">
        <v>20</v>
      </c>
      <c r="J214" s="31">
        <f t="shared" ref="J214:N214" si="54">(J100/J79-1)*100</f>
        <v>7.3368442989560245</v>
      </c>
      <c r="K214" s="31">
        <f t="shared" si="54"/>
        <v>3.1103260271260647</v>
      </c>
      <c r="L214" s="31">
        <f t="shared" si="54"/>
        <v>12.579326917436241</v>
      </c>
      <c r="M214" s="31">
        <f t="shared" si="54"/>
        <v>6.1109669727085425</v>
      </c>
      <c r="N214" s="31">
        <f t="shared" si="54"/>
        <v>8.106862328405672</v>
      </c>
    </row>
    <row r="215" spans="1:14" ht="12.9" customHeight="1">
      <c r="A215" s="7"/>
      <c r="B215" s="11" t="s">
        <v>21</v>
      </c>
      <c r="C215" s="31">
        <f t="shared" ref="C215:G215" si="55">(C101/C80-1)*100</f>
        <v>6.3680322126208111</v>
      </c>
      <c r="D215" s="31">
        <f t="shared" si="55"/>
        <v>7.6742310613669096</v>
      </c>
      <c r="E215" s="31">
        <f t="shared" si="55"/>
        <v>6.4533090090042489</v>
      </c>
      <c r="F215" s="31">
        <f t="shared" si="55"/>
        <v>7.0546707759293836</v>
      </c>
      <c r="G215" s="31">
        <f t="shared" si="55"/>
        <v>2.507438761886549</v>
      </c>
      <c r="H215" s="7"/>
      <c r="I215" s="11" t="s">
        <v>21</v>
      </c>
      <c r="J215" s="31">
        <f>(J101/J80-1)*100</f>
        <v>4.5927361851184179</v>
      </c>
      <c r="K215" s="31">
        <f>(K101/K80-1)*100</f>
        <v>3.9286619479762974</v>
      </c>
      <c r="L215" s="31">
        <f>(L101/L80-1)*100</f>
        <v>6.5957800143441547</v>
      </c>
      <c r="M215" s="31">
        <f>(M101/M80-1)*100</f>
        <v>6.5341413175648011</v>
      </c>
      <c r="N215" s="31">
        <f>(N101/N80-1)*100</f>
        <v>9.1922725927471092</v>
      </c>
    </row>
    <row r="216" spans="1:14" ht="12.9" customHeight="1">
      <c r="A216" s="7"/>
      <c r="B216" s="11" t="s">
        <v>22</v>
      </c>
      <c r="C216" s="31">
        <f t="shared" ref="C216:G216" si="56">(C102/C81-1)*100</f>
        <v>5.9058833037472391</v>
      </c>
      <c r="D216" s="31">
        <f t="shared" si="56"/>
        <v>7.7805234908450593</v>
      </c>
      <c r="E216" s="31">
        <f t="shared" si="56"/>
        <v>6.7695069565557375</v>
      </c>
      <c r="F216" s="31">
        <f t="shared" si="56"/>
        <v>5.2756586515982251</v>
      </c>
      <c r="G216" s="31">
        <f t="shared" si="56"/>
        <v>2.4044162103670663</v>
      </c>
      <c r="H216" s="7"/>
      <c r="I216" s="11" t="s">
        <v>22</v>
      </c>
      <c r="J216" s="31">
        <f t="shared" ref="J216:M216" si="57">(J102/J81-1)*100</f>
        <v>2.7360603948500373</v>
      </c>
      <c r="K216" s="31">
        <f t="shared" si="57"/>
        <v>4.7518592703365004</v>
      </c>
      <c r="L216" s="31">
        <f t="shared" si="57"/>
        <v>5.7630004829820836</v>
      </c>
      <c r="M216" s="31">
        <f t="shared" si="57"/>
        <v>5.5895036113006835</v>
      </c>
      <c r="N216" s="31">
        <f>(N102/N81-1)*100</f>
        <v>9.4150453716387084</v>
      </c>
    </row>
    <row r="217" spans="1:14" ht="12.9" customHeight="1">
      <c r="A217" s="7"/>
      <c r="B217" s="11" t="s">
        <v>23</v>
      </c>
      <c r="C217" s="31">
        <f t="shared" ref="C217:G217" si="58">(C103/C82-1)*100</f>
        <v>5.4814401109656963</v>
      </c>
      <c r="D217" s="31">
        <f t="shared" si="58"/>
        <v>6.1798226469216289</v>
      </c>
      <c r="E217" s="31">
        <f t="shared" si="58"/>
        <v>7.1931954762245898</v>
      </c>
      <c r="F217" s="31">
        <f t="shared" si="58"/>
        <v>6.6693282671489218</v>
      </c>
      <c r="G217" s="31">
        <f t="shared" si="58"/>
        <v>1.9504064833260726</v>
      </c>
      <c r="H217" s="7"/>
      <c r="I217" s="11" t="s">
        <v>23</v>
      </c>
      <c r="J217" s="31">
        <f t="shared" ref="J217:N217" si="59">(J103/J82-1)*100</f>
        <v>3.7542572273064456</v>
      </c>
      <c r="K217" s="31">
        <f t="shared" si="59"/>
        <v>4.6476285645949078</v>
      </c>
      <c r="L217" s="31">
        <f t="shared" si="59"/>
        <v>5.6590053989280298</v>
      </c>
      <c r="M217" s="31">
        <f t="shared" si="59"/>
        <v>7.9383095561425643</v>
      </c>
      <c r="N217" s="31">
        <f t="shared" si="59"/>
        <v>6.1514621462598784</v>
      </c>
    </row>
    <row r="218" spans="1:14" ht="13.5" customHeight="1">
      <c r="A218" s="7"/>
      <c r="B218" s="11" t="s">
        <v>24</v>
      </c>
      <c r="C218" s="31">
        <f t="shared" ref="C218:G218" si="60">(C104/C83-1)*100</f>
        <v>7.1091531049629397</v>
      </c>
      <c r="D218" s="31">
        <f t="shared" si="60"/>
        <v>8.5441506815696613</v>
      </c>
      <c r="E218" s="31">
        <f t="shared" si="60"/>
        <v>9.0394815178617129</v>
      </c>
      <c r="F218" s="31">
        <f t="shared" si="60"/>
        <v>7.3061600776990643</v>
      </c>
      <c r="G218" s="31">
        <f t="shared" si="60"/>
        <v>1.8470085051482066</v>
      </c>
      <c r="H218" s="7"/>
      <c r="I218" s="11" t="s">
        <v>24</v>
      </c>
      <c r="J218" s="31">
        <f t="shared" ref="J218:N218" si="61">(J104/J83-1)*100</f>
        <v>3.6509163336537087</v>
      </c>
      <c r="K218" s="31">
        <f t="shared" si="61"/>
        <v>4.4395815893173429</v>
      </c>
      <c r="L218" s="31">
        <f t="shared" si="61"/>
        <v>8.4354322941388347</v>
      </c>
      <c r="M218" s="31">
        <f t="shared" si="61"/>
        <v>8.390835908843485</v>
      </c>
      <c r="N218" s="31">
        <f t="shared" si="61"/>
        <v>7.4342592718944278</v>
      </c>
    </row>
    <row r="219" spans="1:14" ht="13.5" customHeight="1">
      <c r="A219" s="7"/>
      <c r="B219" s="11" t="s">
        <v>25</v>
      </c>
      <c r="C219" s="31">
        <f t="shared" ref="C219:G219" si="62">(C105/C84-1)*100</f>
        <v>5.7640608810389793</v>
      </c>
      <c r="D219" s="31">
        <f t="shared" si="62"/>
        <v>5.4580914955250526</v>
      </c>
      <c r="E219" s="31">
        <f t="shared" si="62"/>
        <v>6.4586653872614308</v>
      </c>
      <c r="F219" s="31">
        <f t="shared" si="62"/>
        <v>6.3355515945842766</v>
      </c>
      <c r="G219" s="31">
        <f t="shared" si="62"/>
        <v>4.2251620032379922</v>
      </c>
      <c r="H219" s="7"/>
      <c r="I219" s="11" t="s">
        <v>25</v>
      </c>
      <c r="J219" s="31">
        <f t="shared" ref="J219:N219" si="63">(J105/J84-1)*100</f>
        <v>3.1377929854673026</v>
      </c>
      <c r="K219" s="31">
        <f t="shared" si="63"/>
        <v>4.0197239748879454</v>
      </c>
      <c r="L219" s="31">
        <f t="shared" si="63"/>
        <v>8.2226051453770488</v>
      </c>
      <c r="M219" s="31">
        <f t="shared" si="63"/>
        <v>5.9249711947946482</v>
      </c>
      <c r="N219" s="31">
        <f t="shared" si="63"/>
        <v>7.6472112228793687</v>
      </c>
    </row>
    <row r="220" spans="1:14" ht="13.5" customHeight="1">
      <c r="A220" s="7"/>
      <c r="B220" s="118" t="s">
        <v>26</v>
      </c>
      <c r="C220" s="31">
        <f t="shared" ref="C220:G220" si="64">(C106/C85-1)*100</f>
        <v>5.4074019294559461</v>
      </c>
      <c r="D220" s="31">
        <f t="shared" si="64"/>
        <v>5.3544980854115742</v>
      </c>
      <c r="E220" s="31">
        <f t="shared" si="64"/>
        <v>5.9883030954178684</v>
      </c>
      <c r="F220" s="31">
        <f t="shared" si="64"/>
        <v>6.5459087688564122</v>
      </c>
      <c r="G220" s="31">
        <f t="shared" si="64"/>
        <v>3.0866547718222836</v>
      </c>
      <c r="H220" s="7"/>
      <c r="I220" s="118" t="s">
        <v>26</v>
      </c>
      <c r="J220" s="31">
        <f t="shared" ref="J220:N220" si="65">(J106/J85-1)*100</f>
        <v>3.4432356103008654</v>
      </c>
      <c r="K220" s="31">
        <f t="shared" si="65"/>
        <v>4.5346731034765053</v>
      </c>
      <c r="L220" s="31">
        <f t="shared" si="65"/>
        <v>6.9642027599656764</v>
      </c>
      <c r="M220" s="31">
        <f t="shared" si="65"/>
        <v>5.5075328846673655</v>
      </c>
      <c r="N220" s="31">
        <f t="shared" si="65"/>
        <v>5.9452790296322666</v>
      </c>
    </row>
    <row r="221" spans="1:14" ht="9" customHeight="1">
      <c r="A221" s="7"/>
      <c r="B221" s="105"/>
      <c r="C221" s="31"/>
      <c r="D221" s="31"/>
      <c r="E221" s="31"/>
      <c r="F221" s="31"/>
      <c r="G221" s="31"/>
      <c r="H221" s="7"/>
      <c r="I221" s="105"/>
      <c r="J221" s="31"/>
      <c r="K221" s="31"/>
      <c r="L221" s="31"/>
      <c r="M221" s="31"/>
      <c r="N221" s="31"/>
    </row>
    <row r="222" spans="1:14" ht="12.9" customHeight="1">
      <c r="A222" s="100">
        <v>2025</v>
      </c>
      <c r="B222" s="118" t="s">
        <v>157</v>
      </c>
      <c r="C222" s="31">
        <f t="shared" ref="C222:G222" si="66">(C108/C95-1)*100</f>
        <v>8.2020050887758433</v>
      </c>
      <c r="D222" s="31">
        <f t="shared" si="66"/>
        <v>9.6767339043002174</v>
      </c>
      <c r="E222" s="31">
        <f t="shared" si="66"/>
        <v>8.7718342878228217</v>
      </c>
      <c r="F222" s="31">
        <f t="shared" si="66"/>
        <v>7.8308845530034032</v>
      </c>
      <c r="G222" s="31">
        <f t="shared" si="66"/>
        <v>5.1776619680052871</v>
      </c>
      <c r="H222" s="100">
        <v>2025</v>
      </c>
      <c r="I222" s="118" t="s">
        <v>157</v>
      </c>
      <c r="J222" s="31">
        <f t="shared" ref="J222:N222" si="67">(J108/J95-1)*100</f>
        <v>4.7124777650284999</v>
      </c>
      <c r="K222" s="31">
        <f t="shared" si="67"/>
        <v>9.4043007325204098</v>
      </c>
      <c r="L222" s="31">
        <f t="shared" si="67"/>
        <v>8.2806852554729424</v>
      </c>
      <c r="M222" s="31">
        <f t="shared" si="67"/>
        <v>10.755575971158592</v>
      </c>
      <c r="N222" s="31">
        <f t="shared" si="67"/>
        <v>9.6209315673950293</v>
      </c>
    </row>
    <row r="223" spans="1:14" ht="16.2">
      <c r="A223" s="100"/>
      <c r="B223" s="118" t="s">
        <v>147</v>
      </c>
      <c r="C223" s="31">
        <f t="shared" ref="C223:G223" si="68">(C109/C96-1)*100</f>
        <v>5.8863542499961508</v>
      </c>
      <c r="D223" s="31">
        <f t="shared" si="68"/>
        <v>5.9022150383705396</v>
      </c>
      <c r="E223" s="31">
        <f t="shared" si="68"/>
        <v>6.4001986541933675</v>
      </c>
      <c r="F223" s="31">
        <f t="shared" si="68"/>
        <v>6.2246648228196699</v>
      </c>
      <c r="G223" s="31">
        <f t="shared" si="68"/>
        <v>5.9228478321510902</v>
      </c>
      <c r="H223" s="100"/>
      <c r="I223" s="118" t="s">
        <v>147</v>
      </c>
      <c r="J223" s="31">
        <f t="shared" ref="J223:N223" si="69">(J109/J96-1)*100</f>
        <v>4.605628297921327</v>
      </c>
      <c r="K223" s="31">
        <f t="shared" si="69"/>
        <v>8.6453016194107732</v>
      </c>
      <c r="L223" s="31">
        <f t="shared" si="69"/>
        <v>5.4960187701689867</v>
      </c>
      <c r="M223" s="31">
        <f t="shared" si="69"/>
        <v>7.5659913602712514</v>
      </c>
      <c r="N223" s="31">
        <f t="shared" si="69"/>
        <v>9.1780187125772628</v>
      </c>
    </row>
    <row r="224" spans="1:14" ht="12.75" hidden="1" customHeight="1">
      <c r="A224" s="100"/>
      <c r="B224" s="11" t="s">
        <v>148</v>
      </c>
      <c r="C224" s="31">
        <f t="shared" ref="C224:G224" si="70">(C110/C97-1)*100</f>
        <v>-100</v>
      </c>
      <c r="D224" s="31">
        <f t="shared" si="70"/>
        <v>-100</v>
      </c>
      <c r="E224" s="31">
        <f t="shared" si="70"/>
        <v>-100</v>
      </c>
      <c r="F224" s="31">
        <f t="shared" si="70"/>
        <v>-100</v>
      </c>
      <c r="G224" s="31">
        <f t="shared" si="70"/>
        <v>-100</v>
      </c>
      <c r="H224" s="100"/>
      <c r="I224" s="11" t="s">
        <v>148</v>
      </c>
      <c r="J224" s="31">
        <f t="shared" ref="J224:N224" si="71">(J110/J97-1)*100</f>
        <v>-100</v>
      </c>
      <c r="K224" s="31">
        <f t="shared" si="71"/>
        <v>-100</v>
      </c>
      <c r="L224" s="31">
        <f t="shared" si="71"/>
        <v>-100</v>
      </c>
      <c r="M224" s="31">
        <f t="shared" si="71"/>
        <v>-100</v>
      </c>
      <c r="N224" s="31">
        <f t="shared" si="71"/>
        <v>-100</v>
      </c>
    </row>
    <row r="225" spans="1:14" ht="12.9" hidden="1" customHeight="1">
      <c r="A225" s="100"/>
      <c r="B225" s="11" t="s">
        <v>149</v>
      </c>
      <c r="C225" s="31">
        <f t="shared" ref="C225:G225" si="72">(C111/C98-1)*100</f>
        <v>-100</v>
      </c>
      <c r="D225" s="31">
        <f t="shared" si="72"/>
        <v>-100</v>
      </c>
      <c r="E225" s="31">
        <f t="shared" si="72"/>
        <v>-100</v>
      </c>
      <c r="F225" s="31">
        <f t="shared" si="72"/>
        <v>-100</v>
      </c>
      <c r="G225" s="31">
        <f t="shared" si="72"/>
        <v>-100</v>
      </c>
      <c r="H225" s="100"/>
      <c r="I225" s="11" t="s">
        <v>149</v>
      </c>
      <c r="J225" s="31">
        <f t="shared" ref="J225:N225" si="73">(J111/J98-1)*100</f>
        <v>-100</v>
      </c>
      <c r="K225" s="31">
        <f t="shared" si="73"/>
        <v>-100</v>
      </c>
      <c r="L225" s="31">
        <f t="shared" si="73"/>
        <v>-100</v>
      </c>
      <c r="M225" s="31">
        <f t="shared" si="73"/>
        <v>-100</v>
      </c>
      <c r="N225" s="31">
        <f t="shared" si="73"/>
        <v>-100</v>
      </c>
    </row>
    <row r="226" spans="1:14" ht="12.9" hidden="1" customHeight="1">
      <c r="A226" s="100"/>
      <c r="B226" s="11" t="s">
        <v>150</v>
      </c>
      <c r="C226" s="31">
        <f t="shared" ref="C226:G226" si="74">(C112/C99-1)*100</f>
        <v>-100</v>
      </c>
      <c r="D226" s="31">
        <f t="shared" si="74"/>
        <v>-100</v>
      </c>
      <c r="E226" s="31">
        <f t="shared" si="74"/>
        <v>-100</v>
      </c>
      <c r="F226" s="31">
        <f t="shared" si="74"/>
        <v>-100</v>
      </c>
      <c r="G226" s="31">
        <f t="shared" si="74"/>
        <v>-100</v>
      </c>
      <c r="H226" s="100"/>
      <c r="I226" s="11" t="s">
        <v>150</v>
      </c>
      <c r="J226" s="31">
        <f t="shared" ref="J226:N226" si="75">(J112/J99-1)*100</f>
        <v>-100</v>
      </c>
      <c r="K226" s="31">
        <f t="shared" si="75"/>
        <v>-100</v>
      </c>
      <c r="L226" s="31">
        <f t="shared" si="75"/>
        <v>-100</v>
      </c>
      <c r="M226" s="31">
        <f t="shared" si="75"/>
        <v>-100</v>
      </c>
      <c r="N226" s="31">
        <f t="shared" si="75"/>
        <v>-100</v>
      </c>
    </row>
    <row r="227" spans="1:14" ht="12.9" hidden="1" customHeight="1">
      <c r="A227" s="100"/>
      <c r="B227" s="11" t="s">
        <v>151</v>
      </c>
      <c r="C227" s="31">
        <f t="shared" ref="C227:G227" si="76">(C113/C100-1)*100</f>
        <v>-100</v>
      </c>
      <c r="D227" s="31">
        <f t="shared" si="76"/>
        <v>-100</v>
      </c>
      <c r="E227" s="31">
        <f t="shared" si="76"/>
        <v>-100</v>
      </c>
      <c r="F227" s="31">
        <f t="shared" si="76"/>
        <v>-100</v>
      </c>
      <c r="G227" s="31">
        <f t="shared" si="76"/>
        <v>-100</v>
      </c>
      <c r="H227" s="100"/>
      <c r="I227" s="11" t="s">
        <v>151</v>
      </c>
      <c r="J227" s="31">
        <f t="shared" ref="J227:N227" si="77">(J113/J100-1)*100</f>
        <v>-100</v>
      </c>
      <c r="K227" s="31">
        <f t="shared" si="77"/>
        <v>-100</v>
      </c>
      <c r="L227" s="31">
        <f t="shared" si="77"/>
        <v>-100</v>
      </c>
      <c r="M227" s="31">
        <f t="shared" si="77"/>
        <v>-100</v>
      </c>
      <c r="N227" s="31">
        <f t="shared" si="77"/>
        <v>-100</v>
      </c>
    </row>
    <row r="228" spans="1:14" ht="12.9" hidden="1" customHeight="1">
      <c r="A228" s="100"/>
      <c r="B228" s="11" t="s">
        <v>152</v>
      </c>
      <c r="C228" s="31">
        <f t="shared" ref="C228:G228" si="78">(C114/C101-1)*100</f>
        <v>-100</v>
      </c>
      <c r="D228" s="31">
        <f t="shared" si="78"/>
        <v>-100</v>
      </c>
      <c r="E228" s="31">
        <f t="shared" si="78"/>
        <v>-100</v>
      </c>
      <c r="F228" s="31">
        <f t="shared" si="78"/>
        <v>-100</v>
      </c>
      <c r="G228" s="31">
        <f t="shared" si="78"/>
        <v>-100</v>
      </c>
      <c r="H228" s="100"/>
      <c r="I228" s="11" t="s">
        <v>152</v>
      </c>
      <c r="J228" s="31">
        <f t="shared" ref="J228:N228" si="79">(J114/J101-1)*100</f>
        <v>-100</v>
      </c>
      <c r="K228" s="31">
        <f t="shared" si="79"/>
        <v>-100</v>
      </c>
      <c r="L228" s="31">
        <f t="shared" si="79"/>
        <v>-100</v>
      </c>
      <c r="M228" s="31">
        <f t="shared" si="79"/>
        <v>-100</v>
      </c>
      <c r="N228" s="31">
        <f t="shared" si="79"/>
        <v>-100</v>
      </c>
    </row>
    <row r="229" spans="1:14" ht="12.9" hidden="1" customHeight="1">
      <c r="A229" s="7"/>
      <c r="B229" s="11" t="s">
        <v>153</v>
      </c>
      <c r="C229" s="31">
        <f t="shared" ref="C229:G229" si="80">(C115/C102-1)*100</f>
        <v>-100</v>
      </c>
      <c r="D229" s="31">
        <f t="shared" si="80"/>
        <v>-100</v>
      </c>
      <c r="E229" s="31">
        <f t="shared" si="80"/>
        <v>-100</v>
      </c>
      <c r="F229" s="31">
        <f t="shared" si="80"/>
        <v>-100</v>
      </c>
      <c r="G229" s="31">
        <f t="shared" si="80"/>
        <v>-100</v>
      </c>
      <c r="H229" s="7"/>
      <c r="I229" s="11" t="s">
        <v>153</v>
      </c>
      <c r="J229" s="31">
        <f t="shared" ref="J229:N229" si="81">(J115/J102-1)*100</f>
        <v>-100</v>
      </c>
      <c r="K229" s="31">
        <f t="shared" si="81"/>
        <v>-100</v>
      </c>
      <c r="L229" s="31">
        <f t="shared" si="81"/>
        <v>-100</v>
      </c>
      <c r="M229" s="31">
        <f t="shared" si="81"/>
        <v>-100</v>
      </c>
      <c r="N229" s="31">
        <f t="shared" si="81"/>
        <v>-100</v>
      </c>
    </row>
    <row r="230" spans="1:14" ht="12.9" hidden="1" customHeight="1">
      <c r="A230" s="7"/>
      <c r="B230" s="11" t="s">
        <v>154</v>
      </c>
      <c r="C230" s="31">
        <f t="shared" ref="C230:G230" si="82">(C116/C103-1)*100</f>
        <v>-100</v>
      </c>
      <c r="D230" s="31">
        <f t="shared" si="82"/>
        <v>-100</v>
      </c>
      <c r="E230" s="31">
        <f t="shared" si="82"/>
        <v>-100</v>
      </c>
      <c r="F230" s="31">
        <f t="shared" si="82"/>
        <v>-100</v>
      </c>
      <c r="G230" s="31">
        <f t="shared" si="82"/>
        <v>-100</v>
      </c>
      <c r="H230" s="7"/>
      <c r="I230" s="11" t="s">
        <v>154</v>
      </c>
      <c r="J230" s="31">
        <f t="shared" ref="J230:N230" si="83">(J116/J103-1)*100</f>
        <v>-100</v>
      </c>
      <c r="K230" s="31">
        <f t="shared" si="83"/>
        <v>-100</v>
      </c>
      <c r="L230" s="31">
        <f t="shared" si="83"/>
        <v>-100</v>
      </c>
      <c r="M230" s="31">
        <f t="shared" si="83"/>
        <v>-100</v>
      </c>
      <c r="N230" s="31">
        <f t="shared" si="83"/>
        <v>-100</v>
      </c>
    </row>
    <row r="231" spans="1:14" ht="13.5" hidden="1" customHeight="1">
      <c r="A231" s="100"/>
      <c r="B231" s="11" t="s">
        <v>155</v>
      </c>
      <c r="C231" s="31">
        <f t="shared" ref="C231:G231" si="84">(C117/C104-1)*100</f>
        <v>-100</v>
      </c>
      <c r="D231" s="31">
        <f t="shared" si="84"/>
        <v>-100</v>
      </c>
      <c r="E231" s="31">
        <f t="shared" si="84"/>
        <v>-100</v>
      </c>
      <c r="F231" s="31">
        <f t="shared" si="84"/>
        <v>-100</v>
      </c>
      <c r="G231" s="31">
        <f t="shared" si="84"/>
        <v>-100</v>
      </c>
      <c r="H231" s="100"/>
      <c r="I231" s="11" t="s">
        <v>155</v>
      </c>
      <c r="J231" s="31">
        <f t="shared" ref="J231:N231" si="85">(J117/J104-1)*100</f>
        <v>-100</v>
      </c>
      <c r="K231" s="31">
        <f t="shared" si="85"/>
        <v>-100</v>
      </c>
      <c r="L231" s="31">
        <f t="shared" si="85"/>
        <v>-100</v>
      </c>
      <c r="M231" s="31">
        <f t="shared" si="85"/>
        <v>-100</v>
      </c>
      <c r="N231" s="31">
        <f t="shared" si="85"/>
        <v>-100</v>
      </c>
    </row>
    <row r="232" spans="1:14" ht="13.5" hidden="1" customHeight="1">
      <c r="A232" s="100"/>
      <c r="B232" s="11" t="s">
        <v>156</v>
      </c>
      <c r="C232" s="31">
        <f t="shared" ref="C232:G232" si="86">(C118/C105-1)*100</f>
        <v>-100</v>
      </c>
      <c r="D232" s="31">
        <f t="shared" si="86"/>
        <v>-100</v>
      </c>
      <c r="E232" s="31">
        <f t="shared" si="86"/>
        <v>-100</v>
      </c>
      <c r="F232" s="31">
        <f t="shared" si="86"/>
        <v>-100</v>
      </c>
      <c r="G232" s="31">
        <f t="shared" si="86"/>
        <v>-100</v>
      </c>
      <c r="H232" s="100"/>
      <c r="I232" s="11" t="s">
        <v>156</v>
      </c>
      <c r="J232" s="31">
        <f t="shared" ref="J232:N232" si="87">(J118/J105-1)*100</f>
        <v>-100</v>
      </c>
      <c r="K232" s="31">
        <f t="shared" si="87"/>
        <v>-100</v>
      </c>
      <c r="L232" s="31">
        <f t="shared" si="87"/>
        <v>-100</v>
      </c>
      <c r="M232" s="31">
        <f t="shared" si="87"/>
        <v>-100</v>
      </c>
      <c r="N232" s="31">
        <f t="shared" si="87"/>
        <v>-100</v>
      </c>
    </row>
    <row r="233" spans="1:14" ht="13.5" hidden="1" customHeight="1">
      <c r="A233" s="100"/>
      <c r="B233" s="11" t="s">
        <v>135</v>
      </c>
      <c r="C233" s="31">
        <f t="shared" ref="C233:G233" si="88">(C119/C106-1)*100</f>
        <v>-100</v>
      </c>
      <c r="D233" s="31">
        <f t="shared" si="88"/>
        <v>-100</v>
      </c>
      <c r="E233" s="31">
        <f t="shared" si="88"/>
        <v>-100</v>
      </c>
      <c r="F233" s="31">
        <f t="shared" si="88"/>
        <v>-100</v>
      </c>
      <c r="G233" s="31">
        <f t="shared" si="88"/>
        <v>-100</v>
      </c>
      <c r="H233" s="100"/>
      <c r="I233" s="11" t="s">
        <v>135</v>
      </c>
      <c r="J233" s="31">
        <f t="shared" ref="J233:N233" si="89">(J119/J106-1)*100</f>
        <v>-100</v>
      </c>
      <c r="K233" s="31">
        <f t="shared" si="89"/>
        <v>-100</v>
      </c>
      <c r="L233" s="31">
        <f t="shared" si="89"/>
        <v>-100</v>
      </c>
      <c r="M233" s="31">
        <f t="shared" si="89"/>
        <v>-100</v>
      </c>
      <c r="N233" s="31">
        <f t="shared" si="89"/>
        <v>-100</v>
      </c>
    </row>
    <row r="234" spans="1:14" ht="9" customHeight="1">
      <c r="A234" s="7"/>
      <c r="B234" s="7"/>
      <c r="C234" s="31"/>
      <c r="D234" s="31"/>
      <c r="E234" s="31"/>
      <c r="F234" s="31"/>
      <c r="G234" s="31"/>
      <c r="H234" s="7"/>
      <c r="I234" s="7"/>
      <c r="J234" s="31"/>
      <c r="K234" s="31"/>
      <c r="L234" s="31"/>
      <c r="M234" s="31"/>
      <c r="N234" s="31"/>
    </row>
    <row r="235" spans="1:14" s="86" customFormat="1" ht="15.75" customHeight="1">
      <c r="A235" s="136" t="s">
        <v>65</v>
      </c>
      <c r="B235" s="136"/>
      <c r="C235" s="136"/>
      <c r="D235" s="136"/>
      <c r="E235" s="136"/>
      <c r="F235" s="136"/>
      <c r="G235" s="136"/>
      <c r="H235" s="142" t="s">
        <v>94</v>
      </c>
      <c r="I235" s="142"/>
      <c r="J235" s="142"/>
      <c r="K235" s="142"/>
      <c r="L235" s="142"/>
      <c r="M235" s="142"/>
      <c r="N235" s="142"/>
    </row>
    <row r="236" spans="1:14" ht="12.9" hidden="1" customHeight="1">
      <c r="A236" s="3">
        <v>2018</v>
      </c>
      <c r="B236" s="7" t="s">
        <v>15</v>
      </c>
      <c r="C236" s="57">
        <v>-0.2</v>
      </c>
      <c r="D236" s="57">
        <v>0.4</v>
      </c>
      <c r="E236" s="57">
        <v>0.5</v>
      </c>
      <c r="F236" s="57">
        <v>-1.3</v>
      </c>
      <c r="G236" s="57">
        <v>2.5</v>
      </c>
      <c r="H236" s="3">
        <v>2018</v>
      </c>
      <c r="I236" s="7" t="s">
        <v>15</v>
      </c>
      <c r="J236" s="57">
        <v>-1.2675241949650899</v>
      </c>
      <c r="K236" s="57">
        <v>0.179962124284794</v>
      </c>
      <c r="L236" s="57">
        <v>-1.5195137211276399</v>
      </c>
      <c r="M236" s="57">
        <v>1.1546406447809201</v>
      </c>
      <c r="N236" s="57">
        <v>-0.57215848553983095</v>
      </c>
    </row>
    <row r="237" spans="1:14" ht="12.9" hidden="1" customHeight="1">
      <c r="A237" s="7"/>
      <c r="B237" s="7" t="s">
        <v>16</v>
      </c>
      <c r="C237" s="57">
        <v>-1.1000000000000001</v>
      </c>
      <c r="D237" s="57">
        <v>-0.8</v>
      </c>
      <c r="E237" s="57">
        <v>-2.5</v>
      </c>
      <c r="F237" s="57">
        <v>2.2000000000000002</v>
      </c>
      <c r="G237" s="57">
        <v>-0.3</v>
      </c>
      <c r="H237" s="7"/>
      <c r="I237" s="7" t="s">
        <v>16</v>
      </c>
      <c r="J237" s="57">
        <v>-3.3140501728127298</v>
      </c>
      <c r="K237" s="57">
        <v>-1.0867467038765399</v>
      </c>
      <c r="L237" s="57">
        <v>-1.4528621068916501</v>
      </c>
      <c r="M237" s="57">
        <v>-3.0958120057321299</v>
      </c>
      <c r="N237" s="57">
        <v>-0.73958252288172099</v>
      </c>
    </row>
    <row r="238" spans="1:14" ht="12.9" hidden="1" customHeight="1">
      <c r="A238" s="7"/>
      <c r="B238" s="7" t="s">
        <v>17</v>
      </c>
      <c r="C238" s="57">
        <v>4.0999999999999996</v>
      </c>
      <c r="D238" s="57">
        <v>5.7</v>
      </c>
      <c r="E238" s="57">
        <v>3.4</v>
      </c>
      <c r="F238" s="57">
        <v>3.7</v>
      </c>
      <c r="G238" s="57">
        <v>1</v>
      </c>
      <c r="H238" s="7"/>
      <c r="I238" s="7" t="s">
        <v>17</v>
      </c>
      <c r="J238" s="57">
        <v>4.3256280065757897</v>
      </c>
      <c r="K238" s="57">
        <v>2.7828455987362699</v>
      </c>
      <c r="L238" s="57">
        <v>3.7554248763978402</v>
      </c>
      <c r="M238" s="57">
        <v>0.30143219437412899</v>
      </c>
      <c r="N238" s="57">
        <v>1.87449886301743</v>
      </c>
    </row>
    <row r="239" spans="1:14" ht="12.9" hidden="1" customHeight="1">
      <c r="A239" s="7"/>
      <c r="B239" s="7" t="s">
        <v>18</v>
      </c>
      <c r="C239" s="57">
        <v>-4.2</v>
      </c>
      <c r="D239" s="57">
        <v>-5.5</v>
      </c>
      <c r="E239" s="57">
        <v>-0.9</v>
      </c>
      <c r="F239" s="57">
        <v>-4</v>
      </c>
      <c r="G239" s="57">
        <v>-3.1</v>
      </c>
      <c r="H239" s="7"/>
      <c r="I239" s="7" t="s">
        <v>18</v>
      </c>
      <c r="J239" s="57">
        <v>-3.4726179473579402</v>
      </c>
      <c r="K239" s="57">
        <v>-4.6315481138012196</v>
      </c>
      <c r="L239" s="57">
        <v>-3.9654129615241902</v>
      </c>
      <c r="M239" s="57">
        <v>-0.306300315379604</v>
      </c>
      <c r="N239" s="57">
        <v>1.60382333652183</v>
      </c>
    </row>
    <row r="240" spans="1:14" ht="12.9" hidden="1" customHeight="1">
      <c r="A240" s="7"/>
      <c r="B240" s="7" t="s">
        <v>19</v>
      </c>
      <c r="C240" s="57">
        <v>4.4000000000000004</v>
      </c>
      <c r="D240" s="57">
        <v>5.6</v>
      </c>
      <c r="E240" s="57">
        <v>2.5</v>
      </c>
      <c r="F240" s="57">
        <v>2.6</v>
      </c>
      <c r="G240" s="57">
        <v>2.2000000000000002</v>
      </c>
      <c r="H240" s="7"/>
      <c r="I240" s="7" t="s">
        <v>19</v>
      </c>
      <c r="J240" s="57">
        <v>3.3639521041432201</v>
      </c>
      <c r="K240" s="57">
        <v>1.31682298595193</v>
      </c>
      <c r="L240" s="57">
        <v>6.7946430977696899</v>
      </c>
      <c r="M240" s="57">
        <v>1.3953882982039401</v>
      </c>
      <c r="N240" s="57">
        <v>-0.80750952570142198</v>
      </c>
    </row>
    <row r="241" spans="1:14" ht="12.9" hidden="1" customHeight="1">
      <c r="A241" s="7"/>
      <c r="B241" s="7" t="s">
        <v>20</v>
      </c>
      <c r="C241" s="57">
        <v>4.5</v>
      </c>
      <c r="D241" s="57">
        <v>7</v>
      </c>
      <c r="E241" s="57">
        <v>2.8</v>
      </c>
      <c r="F241" s="57">
        <v>3</v>
      </c>
      <c r="G241" s="57">
        <v>0.7</v>
      </c>
      <c r="H241" s="7"/>
      <c r="I241" s="7" t="s">
        <v>20</v>
      </c>
      <c r="J241" s="57">
        <v>4.9318714167166897</v>
      </c>
      <c r="K241" s="57">
        <v>4.5523696166630101</v>
      </c>
      <c r="L241" s="57">
        <v>3.3454356703361401</v>
      </c>
      <c r="M241" s="57">
        <v>2.2211132250064001</v>
      </c>
      <c r="N241" s="57">
        <v>0.51512377928277797</v>
      </c>
    </row>
    <row r="242" spans="1:14" ht="12.9" hidden="1" customHeight="1">
      <c r="A242" s="7"/>
      <c r="B242" s="7" t="s">
        <v>21</v>
      </c>
      <c r="C242" s="57">
        <v>1.7</v>
      </c>
      <c r="D242" s="57">
        <v>2.1</v>
      </c>
      <c r="E242" s="57">
        <v>-0.1</v>
      </c>
      <c r="F242" s="57">
        <v>2.1</v>
      </c>
      <c r="G242" s="57">
        <v>1.7</v>
      </c>
      <c r="H242" s="7"/>
      <c r="I242" s="7" t="s">
        <v>21</v>
      </c>
      <c r="J242" s="57">
        <v>0.41118552757126697</v>
      </c>
      <c r="K242" s="57">
        <v>0.29768125926330502</v>
      </c>
      <c r="L242" s="57">
        <v>2.5371752242000101</v>
      </c>
      <c r="M242" s="57">
        <v>-1.0364926562945</v>
      </c>
      <c r="N242" s="57">
        <v>1.29987747538911</v>
      </c>
    </row>
    <row r="243" spans="1:14" ht="12.9" hidden="1" customHeight="1">
      <c r="A243" s="7"/>
      <c r="B243" s="7" t="s">
        <v>22</v>
      </c>
      <c r="C243" s="57">
        <v>0.1</v>
      </c>
      <c r="D243" s="57">
        <v>-2.5</v>
      </c>
      <c r="E243" s="57">
        <v>2</v>
      </c>
      <c r="F243" s="57">
        <v>0.4</v>
      </c>
      <c r="G243" s="57">
        <v>1.4</v>
      </c>
      <c r="H243" s="7"/>
      <c r="I243" s="7" t="s">
        <v>22</v>
      </c>
      <c r="J243" s="57">
        <v>0.22414696123469499</v>
      </c>
      <c r="K243" s="57">
        <v>1.36119899924747</v>
      </c>
      <c r="L243" s="57">
        <v>2.7538928080504701</v>
      </c>
      <c r="M243" s="57">
        <v>0.67582112447519505</v>
      </c>
      <c r="N243" s="57">
        <v>2.1587694877516199</v>
      </c>
    </row>
    <row r="244" spans="1:14" ht="12.9" hidden="1" customHeight="1">
      <c r="A244" s="7"/>
      <c r="B244" s="7" t="s">
        <v>23</v>
      </c>
      <c r="C244" s="57">
        <v>-5.3</v>
      </c>
      <c r="D244" s="57">
        <v>-6.5</v>
      </c>
      <c r="E244" s="57">
        <v>-6</v>
      </c>
      <c r="F244" s="57">
        <v>-3.1</v>
      </c>
      <c r="G244" s="57">
        <v>-1.6</v>
      </c>
      <c r="H244" s="7"/>
      <c r="I244" s="7" t="s">
        <v>23</v>
      </c>
      <c r="J244" s="57">
        <v>-4.9064550308294397</v>
      </c>
      <c r="K244" s="57">
        <v>4.2134382170859697</v>
      </c>
      <c r="L244" s="57">
        <v>-8.5553469941732505</v>
      </c>
      <c r="M244" s="57">
        <v>1.0999999999999901</v>
      </c>
      <c r="N244" s="57">
        <v>-2.5972988992669102</v>
      </c>
    </row>
    <row r="245" spans="1:14" ht="12.9" hidden="1" customHeight="1">
      <c r="A245" s="7"/>
      <c r="B245" s="7" t="s">
        <v>24</v>
      </c>
      <c r="C245" s="57">
        <v>2</v>
      </c>
      <c r="D245" s="57">
        <v>2</v>
      </c>
      <c r="E245" s="57">
        <v>2</v>
      </c>
      <c r="F245" s="57">
        <v>0.4</v>
      </c>
      <c r="G245" s="57">
        <v>0.9</v>
      </c>
      <c r="H245" s="7"/>
      <c r="I245" s="7" t="s">
        <v>24</v>
      </c>
      <c r="J245" s="57">
        <v>2.0215813048834099</v>
      </c>
      <c r="K245" s="57">
        <v>-2.754868833942</v>
      </c>
      <c r="L245" s="57">
        <v>4.4852645700208997</v>
      </c>
      <c r="M245" s="57">
        <v>1.62992008202267</v>
      </c>
      <c r="N245" s="57">
        <v>2.84791611121504</v>
      </c>
    </row>
    <row r="246" spans="1:14" ht="12.9" hidden="1" customHeight="1">
      <c r="A246" s="7"/>
      <c r="B246" s="7" t="s">
        <v>25</v>
      </c>
      <c r="C246" s="57">
        <v>2.1</v>
      </c>
      <c r="D246" s="57">
        <v>3.3</v>
      </c>
      <c r="E246" s="57">
        <v>1.5</v>
      </c>
      <c r="F246" s="57">
        <v>1.6</v>
      </c>
      <c r="G246" s="57">
        <v>0.8</v>
      </c>
      <c r="H246" s="7"/>
      <c r="I246" s="7" t="s">
        <v>25</v>
      </c>
      <c r="J246" s="57">
        <v>1.5769916227744001</v>
      </c>
      <c r="K246" s="57">
        <v>1.4682535135289301</v>
      </c>
      <c r="L246" s="57">
        <v>1.5351700116545299</v>
      </c>
      <c r="M246" s="57">
        <v>-0.12014523839311</v>
      </c>
      <c r="N246" s="57">
        <v>2.9588752935612499</v>
      </c>
    </row>
    <row r="247" spans="1:14" ht="12.9" hidden="1" customHeight="1">
      <c r="A247" s="7"/>
      <c r="B247" s="7" t="s">
        <v>26</v>
      </c>
      <c r="C247" s="57">
        <v>4.2</v>
      </c>
      <c r="D247" s="57">
        <v>5.0999999999999996</v>
      </c>
      <c r="E247" s="57">
        <v>3</v>
      </c>
      <c r="F247" s="57">
        <v>0.3</v>
      </c>
      <c r="G247" s="57">
        <v>1.3</v>
      </c>
      <c r="H247" s="7"/>
      <c r="I247" s="7" t="s">
        <v>26</v>
      </c>
      <c r="J247" s="57">
        <v>5.7408370851022497</v>
      </c>
      <c r="K247" s="57">
        <v>4.3121224118405799</v>
      </c>
      <c r="L247" s="57">
        <v>5.23068931198436</v>
      </c>
      <c r="M247" s="57">
        <v>3.8260818306965301</v>
      </c>
      <c r="N247" s="57">
        <v>1.0548512184994201</v>
      </c>
    </row>
    <row r="248" spans="1:14" ht="12.9" hidden="1" customHeight="1">
      <c r="A248" s="7"/>
      <c r="B248" s="3"/>
      <c r="C248" s="9"/>
      <c r="D248" s="9"/>
      <c r="E248" s="9"/>
      <c r="F248" s="9"/>
      <c r="G248" s="9"/>
      <c r="H248" s="7"/>
      <c r="I248" s="3"/>
      <c r="J248" s="9"/>
      <c r="K248" s="9"/>
      <c r="L248" s="9"/>
      <c r="M248" s="9"/>
      <c r="N248" s="9"/>
    </row>
    <row r="249" spans="1:14" ht="12.9" hidden="1" customHeight="1">
      <c r="A249" s="3">
        <v>2019</v>
      </c>
      <c r="B249" s="7" t="s">
        <v>15</v>
      </c>
      <c r="C249" s="31">
        <v>-1.7707496162774701</v>
      </c>
      <c r="D249" s="31">
        <v>-1.3781651994689801</v>
      </c>
      <c r="E249" s="31">
        <v>0.28872411332738801</v>
      </c>
      <c r="F249" s="31">
        <v>-1.9112810073933</v>
      </c>
      <c r="G249" s="31">
        <v>-0.199999999999945</v>
      </c>
      <c r="H249" s="3">
        <v>2019</v>
      </c>
      <c r="I249" s="7" t="s">
        <v>15</v>
      </c>
      <c r="J249" s="31">
        <v>-2.1158864388026299</v>
      </c>
      <c r="K249" s="31">
        <v>-0.35633226446864003</v>
      </c>
      <c r="L249" s="31">
        <v>-3.8320341488915499</v>
      </c>
      <c r="M249" s="31">
        <v>0.80737195791749095</v>
      </c>
      <c r="N249" s="31">
        <v>-0.17446519424120199</v>
      </c>
    </row>
    <row r="250" spans="1:14" ht="12.9" hidden="1" customHeight="1">
      <c r="A250" s="3"/>
      <c r="B250" s="7" t="s">
        <v>16</v>
      </c>
      <c r="C250" s="31">
        <v>-3.0360622152604799</v>
      </c>
      <c r="D250" s="31">
        <v>-4.64244156885424</v>
      </c>
      <c r="E250" s="31">
        <v>-1.4882775577965099</v>
      </c>
      <c r="F250" s="31">
        <v>0.89262912758563095</v>
      </c>
      <c r="G250" s="31">
        <v>0.95531580614485201</v>
      </c>
      <c r="H250" s="3"/>
      <c r="I250" s="7" t="s">
        <v>16</v>
      </c>
      <c r="J250" s="31">
        <v>-4.6005992515956402</v>
      </c>
      <c r="K250" s="31">
        <v>-3.5684412310193099</v>
      </c>
      <c r="L250" s="31">
        <v>-3.1231525796561299</v>
      </c>
      <c r="M250" s="31">
        <v>-2.8090537479764199</v>
      </c>
      <c r="N250" s="31">
        <v>-3.8234859369896901</v>
      </c>
    </row>
    <row r="251" spans="1:14" ht="12.9" hidden="1" customHeight="1">
      <c r="A251" s="3"/>
      <c r="B251" s="7" t="s">
        <v>27</v>
      </c>
      <c r="C251" s="31">
        <v>2.5640968985692898</v>
      </c>
      <c r="D251" s="31">
        <v>4.2488378626519099</v>
      </c>
      <c r="E251" s="31">
        <v>3.91378887658025</v>
      </c>
      <c r="F251" s="31">
        <v>2.2863840804396802</v>
      </c>
      <c r="G251" s="31">
        <v>-0.63222236493308803</v>
      </c>
      <c r="H251" s="3"/>
      <c r="I251" s="7" t="s">
        <v>27</v>
      </c>
      <c r="J251" s="31">
        <v>3.0014562889813199</v>
      </c>
      <c r="K251" s="31">
        <v>2.1215589083031201</v>
      </c>
      <c r="L251" s="31">
        <v>1.1666234586106501</v>
      </c>
      <c r="M251" s="31">
        <v>2.1349251298090799</v>
      </c>
      <c r="N251" s="31">
        <v>0.18943549887804301</v>
      </c>
    </row>
    <row r="252" spans="1:14" ht="12.9" hidden="1" customHeight="1">
      <c r="A252" s="3"/>
      <c r="B252" s="7" t="s">
        <v>28</v>
      </c>
      <c r="C252" s="31">
        <v>-4.0485117366573302</v>
      </c>
      <c r="D252" s="31">
        <v>-5.3470801768114802</v>
      </c>
      <c r="E252" s="31">
        <v>-1.4756007109198399</v>
      </c>
      <c r="F252" s="31">
        <v>-4.8574296517658899</v>
      </c>
      <c r="G252" s="31">
        <v>-2.08948684591005</v>
      </c>
      <c r="H252" s="3"/>
      <c r="I252" s="7" t="s">
        <v>28</v>
      </c>
      <c r="J252" s="31">
        <v>-3.2898009358946201</v>
      </c>
      <c r="K252" s="31">
        <v>-5.4255500258970297</v>
      </c>
      <c r="L252" s="31">
        <v>-3.6529553845524099</v>
      </c>
      <c r="M252" s="31">
        <v>-1.73050873943564</v>
      </c>
      <c r="N252" s="31">
        <v>2.0723114061632399</v>
      </c>
    </row>
    <row r="253" spans="1:14" ht="12.9" hidden="1" customHeight="1">
      <c r="A253" s="3"/>
      <c r="B253" s="7" t="s">
        <v>29</v>
      </c>
      <c r="C253" s="31">
        <v>5.2520359974533202</v>
      </c>
      <c r="D253" s="31">
        <v>6.4375109043697698</v>
      </c>
      <c r="E253" s="31">
        <v>3.2840009765753102</v>
      </c>
      <c r="F253" s="31">
        <v>2.7756294238640198</v>
      </c>
      <c r="G253" s="31">
        <v>0.70011069951088101</v>
      </c>
      <c r="H253" s="3"/>
      <c r="I253" s="7" t="s">
        <v>29</v>
      </c>
      <c r="J253" s="31">
        <v>5.24233072433766</v>
      </c>
      <c r="K253" s="31">
        <v>2.44484309011226</v>
      </c>
      <c r="L253" s="31">
        <v>8.2773201167529695</v>
      </c>
      <c r="M253" s="31">
        <v>3.0101982926851201</v>
      </c>
      <c r="N253" s="31">
        <v>-3.0095465091263001</v>
      </c>
    </row>
    <row r="254" spans="1:14" ht="12.9" hidden="1" customHeight="1">
      <c r="A254" s="3"/>
      <c r="B254" s="7" t="s">
        <v>20</v>
      </c>
      <c r="C254" s="31">
        <v>4.3896259756299099</v>
      </c>
      <c r="D254" s="31">
        <v>6.8715019695811499</v>
      </c>
      <c r="E254" s="31">
        <v>2.4457453981966202</v>
      </c>
      <c r="F254" s="31">
        <v>3.9619834924836201</v>
      </c>
      <c r="G254" s="31">
        <v>0.46122793298348802</v>
      </c>
      <c r="H254" s="3"/>
      <c r="I254" s="7" t="s">
        <v>20</v>
      </c>
      <c r="J254" s="31">
        <v>4.1305361570361399</v>
      </c>
      <c r="K254" s="31">
        <v>4.7962528641222599</v>
      </c>
      <c r="L254" s="31">
        <v>3.1595076010009202</v>
      </c>
      <c r="M254" s="31">
        <v>1.0068500845704</v>
      </c>
      <c r="N254" s="31">
        <v>2.1615122081170699</v>
      </c>
    </row>
    <row r="255" spans="1:14" ht="12.9" hidden="1" customHeight="1">
      <c r="A255" s="3"/>
      <c r="B255" s="7" t="s">
        <v>21</v>
      </c>
      <c r="C255" s="31">
        <v>1.1122488663123999</v>
      </c>
      <c r="D255" s="31">
        <v>1.4529298757545599</v>
      </c>
      <c r="E255" s="31">
        <v>1.0242440171004601</v>
      </c>
      <c r="F255" s="31">
        <v>0.80887237541071899</v>
      </c>
      <c r="G255" s="31">
        <v>1.2909229801166999</v>
      </c>
      <c r="H255" s="3"/>
      <c r="I255" s="7" t="s">
        <v>21</v>
      </c>
      <c r="J255" s="31">
        <v>0.12939548399539799</v>
      </c>
      <c r="K255" s="31">
        <v>-0.489135102487537</v>
      </c>
      <c r="L255" s="31">
        <v>1.6913140170338601</v>
      </c>
      <c r="M255" s="31">
        <v>-1.87805910359703</v>
      </c>
      <c r="N255" s="31">
        <v>0.47570620211798698</v>
      </c>
    </row>
    <row r="256" spans="1:14" ht="12.9" hidden="1" customHeight="1">
      <c r="A256" s="7"/>
      <c r="B256" s="7" t="s">
        <v>30</v>
      </c>
      <c r="C256" s="31">
        <v>-9.8393957701592399E-2</v>
      </c>
      <c r="D256" s="31">
        <v>-2.6398011100836198</v>
      </c>
      <c r="E256" s="31">
        <v>1.19497001432074</v>
      </c>
      <c r="F256" s="31">
        <v>0.10990112631570299</v>
      </c>
      <c r="G256" s="31">
        <v>1.14462263344199</v>
      </c>
      <c r="H256" s="7"/>
      <c r="I256" s="7" t="s">
        <v>30</v>
      </c>
      <c r="J256" s="31">
        <v>-0.15192863711888099</v>
      </c>
      <c r="K256" s="31">
        <v>1.73918574774621</v>
      </c>
      <c r="L256" s="31">
        <v>2.54496622378353</v>
      </c>
      <c r="M256" s="31">
        <v>1.3649256288238201</v>
      </c>
      <c r="N256" s="31">
        <v>2.5980265492463501</v>
      </c>
    </row>
    <row r="257" spans="1:14" ht="12.9" hidden="1" customHeight="1">
      <c r="A257" s="7"/>
      <c r="B257" s="7" t="s">
        <v>31</v>
      </c>
      <c r="C257" s="31">
        <v>-5.0363327811912804</v>
      </c>
      <c r="D257" s="31">
        <v>-6.1442303788024297</v>
      </c>
      <c r="E257" s="31">
        <v>-6.8890554245383298</v>
      </c>
      <c r="F257" s="31">
        <v>-2.04412967259919</v>
      </c>
      <c r="G257" s="31">
        <v>-0.451023642191484</v>
      </c>
      <c r="H257" s="7"/>
      <c r="I257" s="7" t="s">
        <v>31</v>
      </c>
      <c r="J257" s="31">
        <v>-4.7273711419986304</v>
      </c>
      <c r="K257" s="31">
        <v>2.19456142267898</v>
      </c>
      <c r="L257" s="31">
        <v>-8.1149763740307694</v>
      </c>
      <c r="M257" s="31">
        <v>0.32527226876883902</v>
      </c>
      <c r="N257" s="31">
        <v>-1.4146731765249501</v>
      </c>
    </row>
    <row r="258" spans="1:14" ht="12.9" hidden="1" customHeight="1">
      <c r="A258" s="7"/>
      <c r="B258" s="7" t="s">
        <v>32</v>
      </c>
      <c r="C258" s="31">
        <v>1.6259195498685699</v>
      </c>
      <c r="D258" s="31">
        <v>1.65302739499396</v>
      </c>
      <c r="E258" s="31">
        <v>1.62644823067575</v>
      </c>
      <c r="F258" s="31">
        <v>-8.0715302533962405E-2</v>
      </c>
      <c r="G258" s="31">
        <v>0.61281481735466803</v>
      </c>
      <c r="H258" s="7"/>
      <c r="I258" s="7" t="s">
        <v>32</v>
      </c>
      <c r="J258" s="31">
        <v>1.4462716358707901</v>
      </c>
      <c r="K258" s="31">
        <v>-3.30479417512618</v>
      </c>
      <c r="L258" s="31">
        <v>4.1000654379655703</v>
      </c>
      <c r="M258" s="31">
        <v>2.3285955216085599</v>
      </c>
      <c r="N258" s="31">
        <v>3.8200136169920502</v>
      </c>
    </row>
    <row r="259" spans="1:14" ht="12.9" hidden="1" customHeight="1">
      <c r="A259" s="10"/>
      <c r="B259" s="2" t="s">
        <v>25</v>
      </c>
      <c r="C259" s="31">
        <v>2.3096749171995299</v>
      </c>
      <c r="D259" s="31">
        <v>3.5976776208554799</v>
      </c>
      <c r="E259" s="31">
        <v>1.6179221091873199</v>
      </c>
      <c r="F259" s="31">
        <v>1.8987208697261999</v>
      </c>
      <c r="G259" s="31">
        <v>0.934511606671795</v>
      </c>
      <c r="H259" s="10"/>
      <c r="I259" s="2" t="s">
        <v>25</v>
      </c>
      <c r="J259" s="31">
        <v>1.00094063058489</v>
      </c>
      <c r="K259" s="31">
        <v>2.4300379070221201</v>
      </c>
      <c r="L259" s="31">
        <v>2.0048053956119598</v>
      </c>
      <c r="M259" s="31">
        <v>0.122210325659822</v>
      </c>
      <c r="N259" s="31">
        <v>4.3002681113856402</v>
      </c>
    </row>
    <row r="260" spans="1:14" ht="12.9" hidden="1" customHeight="1">
      <c r="A260" s="10"/>
      <c r="B260" s="2" t="s">
        <v>26</v>
      </c>
      <c r="C260" s="31">
        <v>4.1591566658389301</v>
      </c>
      <c r="D260" s="31">
        <v>5.2354679880196402</v>
      </c>
      <c r="E260" s="31">
        <v>3.2246752603109599</v>
      </c>
      <c r="F260" s="31">
        <v>0.50565853764419399</v>
      </c>
      <c r="G260" s="31">
        <v>0.28386120022980699</v>
      </c>
      <c r="H260" s="10"/>
      <c r="I260" s="2" t="s">
        <v>26</v>
      </c>
      <c r="J260" s="31">
        <v>4.8362101518644796</v>
      </c>
      <c r="K260" s="31">
        <v>4.7905476854595497</v>
      </c>
      <c r="L260" s="31">
        <v>5.3983908956018798</v>
      </c>
      <c r="M260" s="31">
        <v>4.1248044800449497</v>
      </c>
      <c r="N260" s="31">
        <v>1.9985843537968699</v>
      </c>
    </row>
    <row r="261" spans="1:14" ht="12.9" hidden="1" customHeight="1">
      <c r="A261" s="3"/>
      <c r="B261" s="2"/>
      <c r="C261" s="31"/>
      <c r="D261" s="31"/>
      <c r="E261" s="31"/>
      <c r="F261" s="31"/>
      <c r="G261" s="31"/>
      <c r="H261" s="3"/>
      <c r="I261" s="2"/>
      <c r="J261" s="31"/>
      <c r="K261" s="31"/>
      <c r="L261" s="31"/>
      <c r="M261" s="31"/>
      <c r="N261" s="31"/>
    </row>
    <row r="262" spans="1:14">
      <c r="A262" s="3"/>
      <c r="B262" s="2"/>
      <c r="C262" s="31"/>
      <c r="D262" s="31"/>
      <c r="E262" s="31"/>
      <c r="F262" s="31"/>
      <c r="G262" s="31"/>
      <c r="H262" s="3"/>
      <c r="I262" s="2"/>
      <c r="J262" s="31"/>
      <c r="K262" s="31"/>
      <c r="L262" s="31"/>
      <c r="M262" s="31"/>
      <c r="N262" s="31"/>
    </row>
    <row r="263" spans="1:14" s="1" customFormat="1" ht="12.9" hidden="1" customHeight="1">
      <c r="A263" s="3">
        <v>2020</v>
      </c>
      <c r="B263" s="12" t="s">
        <v>15</v>
      </c>
      <c r="C263" s="31">
        <v>-2.0329725138360599</v>
      </c>
      <c r="D263" s="31">
        <v>-1.6961529579296399</v>
      </c>
      <c r="E263" s="31">
        <v>-0.293672229856212</v>
      </c>
      <c r="F263" s="31">
        <v>-2.57425490571379</v>
      </c>
      <c r="G263" s="31">
        <v>1.20495145631048</v>
      </c>
      <c r="H263" s="3">
        <v>2020</v>
      </c>
      <c r="I263" s="12" t="s">
        <v>15</v>
      </c>
      <c r="J263" s="31">
        <v>-2.2585336897875798</v>
      </c>
      <c r="K263" s="31">
        <v>-1.93058775610274</v>
      </c>
      <c r="L263" s="31">
        <v>-4.2443698313256899</v>
      </c>
      <c r="M263" s="31">
        <v>1.07109483719303</v>
      </c>
      <c r="N263" s="31">
        <v>0.13892441840162001</v>
      </c>
    </row>
    <row r="264" spans="1:14" ht="12.9" hidden="1" customHeight="1">
      <c r="A264" s="7"/>
      <c r="B264" s="11" t="s">
        <v>16</v>
      </c>
      <c r="C264" s="31">
        <v>-3.4469942290094</v>
      </c>
      <c r="D264" s="31">
        <v>-5.2161052369401304</v>
      </c>
      <c r="E264" s="31">
        <v>-1.9055522382975401</v>
      </c>
      <c r="F264" s="31">
        <v>0.62158788319226499</v>
      </c>
      <c r="G264" s="31">
        <v>0.48101835211404897</v>
      </c>
      <c r="H264" s="7"/>
      <c r="I264" s="11" t="s">
        <v>16</v>
      </c>
      <c r="J264" s="31">
        <v>-4.0321749273988203</v>
      </c>
      <c r="K264" s="31">
        <v>-4.1162380346307703</v>
      </c>
      <c r="L264" s="31">
        <v>-3.7955141978549798</v>
      </c>
      <c r="M264" s="31">
        <v>-2.5916812450214</v>
      </c>
      <c r="N264" s="31">
        <v>-3.59253442784363</v>
      </c>
    </row>
    <row r="265" spans="1:14" ht="12.9" hidden="1" customHeight="1">
      <c r="A265" s="7"/>
      <c r="B265" s="11" t="s">
        <v>17</v>
      </c>
      <c r="C265" s="31">
        <v>-9.8889568865680406</v>
      </c>
      <c r="D265" s="31">
        <v>-3.2735456635973499</v>
      </c>
      <c r="E265" s="31">
        <v>-0.83381938776365705</v>
      </c>
      <c r="F265" s="31">
        <v>-15.052332785175199</v>
      </c>
      <c r="G265" s="31">
        <v>-9.5258468925158706</v>
      </c>
      <c r="H265" s="7"/>
      <c r="I265" s="11" t="s">
        <v>17</v>
      </c>
      <c r="J265" s="31">
        <v>-14.554297528417001</v>
      </c>
      <c r="K265" s="31">
        <v>-14.170129001549901</v>
      </c>
      <c r="L265" s="31">
        <v>-17.327856862898798</v>
      </c>
      <c r="M265" s="31">
        <v>-5.0921025594955003</v>
      </c>
      <c r="N265" s="31">
        <v>-6.5694058825699102</v>
      </c>
    </row>
    <row r="266" spans="1:14" ht="12.9" hidden="1" customHeight="1">
      <c r="A266" s="7"/>
      <c r="B266" s="11" t="s">
        <v>18</v>
      </c>
      <c r="C266" s="31">
        <v>-30.472778962977099</v>
      </c>
      <c r="D266" s="31">
        <v>-13.9000000000001</v>
      </c>
      <c r="E266" s="31">
        <v>-2.1000000000001302</v>
      </c>
      <c r="F266" s="31">
        <v>-51.3999999999998</v>
      </c>
      <c r="G266" s="31">
        <v>-28.6</v>
      </c>
      <c r="H266" s="7"/>
      <c r="I266" s="11" t="s">
        <v>18</v>
      </c>
      <c r="J266" s="31">
        <v>-42.471240578312297</v>
      </c>
      <c r="K266" s="31">
        <v>-49.700000000000202</v>
      </c>
      <c r="L266" s="31">
        <v>-52.644590249457899</v>
      </c>
      <c r="M266" s="31">
        <v>0.76582701387617502</v>
      </c>
      <c r="N266" s="31">
        <v>3.3681512970618899</v>
      </c>
    </row>
    <row r="267" spans="1:14" ht="12.9" hidden="1" customHeight="1">
      <c r="A267" s="7"/>
      <c r="B267" s="11" t="s">
        <v>19</v>
      </c>
      <c r="C267" s="31">
        <v>30.483263341349499</v>
      </c>
      <c r="D267" s="31">
        <v>13.6003775629479</v>
      </c>
      <c r="E267" s="31">
        <v>2.5483198033922698</v>
      </c>
      <c r="F267" s="31">
        <v>71.036576437787105</v>
      </c>
      <c r="G267" s="31">
        <v>16.945657849577501</v>
      </c>
      <c r="H267" s="7"/>
      <c r="I267" s="11" t="s">
        <v>19</v>
      </c>
      <c r="J267" s="31">
        <v>51.723392670755999</v>
      </c>
      <c r="K267" s="31">
        <v>58.116099869247499</v>
      </c>
      <c r="L267" s="31">
        <v>80.375371994335794</v>
      </c>
      <c r="M267" s="31">
        <v>3.6103971979284402</v>
      </c>
      <c r="N267" s="31">
        <v>2.9000000000000798</v>
      </c>
    </row>
    <row r="268" spans="1:14" ht="12.9" hidden="1" customHeight="1">
      <c r="A268" s="7"/>
      <c r="B268" s="11" t="s">
        <v>33</v>
      </c>
      <c r="C268" s="31">
        <v>13.045904605178199</v>
      </c>
      <c r="D268" s="31">
        <v>9.0999999999996906</v>
      </c>
      <c r="E268" s="31">
        <v>4.6484288889676799</v>
      </c>
      <c r="F268" s="31">
        <v>20.241849787441101</v>
      </c>
      <c r="G268" s="31">
        <v>13.668597320985199</v>
      </c>
      <c r="H268" s="7"/>
      <c r="I268" s="11" t="s">
        <v>33</v>
      </c>
      <c r="J268" s="31">
        <v>16.715035024975201</v>
      </c>
      <c r="K268" s="31">
        <v>17.899999999999899</v>
      </c>
      <c r="L268" s="31">
        <v>18.8</v>
      </c>
      <c r="M268" s="31">
        <v>4.8502460285822204</v>
      </c>
      <c r="N268" s="31">
        <v>2.00000000000002</v>
      </c>
    </row>
    <row r="269" spans="1:14" ht="12.9" hidden="1" customHeight="1">
      <c r="A269" s="7"/>
      <c r="B269" s="11" t="s">
        <v>34</v>
      </c>
      <c r="C269" s="31">
        <v>7.1150683423203196</v>
      </c>
      <c r="D269" s="31">
        <v>5.0371000546221003</v>
      </c>
      <c r="E269" s="31">
        <v>3.50000000000006</v>
      </c>
      <c r="F269" s="31">
        <v>10.627684647346801</v>
      </c>
      <c r="G269" s="31">
        <v>6.6514128401450296</v>
      </c>
      <c r="H269" s="7"/>
      <c r="I269" s="11" t="s">
        <v>34</v>
      </c>
      <c r="J269" s="8">
        <v>9.6841853275000407</v>
      </c>
      <c r="K269" s="8">
        <v>9.5916906952090901</v>
      </c>
      <c r="L269" s="8">
        <v>9.4505744207943305</v>
      </c>
      <c r="M269" s="8">
        <v>1.29999999999981</v>
      </c>
      <c r="N269" s="8">
        <v>0.52654570615100504</v>
      </c>
    </row>
    <row r="270" spans="1:14" ht="12.9" hidden="1" customHeight="1">
      <c r="A270" s="7"/>
      <c r="B270" s="11" t="s">
        <v>30</v>
      </c>
      <c r="C270" s="31">
        <v>2.2999101490876801</v>
      </c>
      <c r="D270" s="31">
        <v>-0.40000000000032199</v>
      </c>
      <c r="E270" s="31">
        <v>0.97145954119961497</v>
      </c>
      <c r="F270" s="31">
        <v>2.29999999999984</v>
      </c>
      <c r="G270" s="31">
        <v>1.88599683075492</v>
      </c>
      <c r="H270" s="7"/>
      <c r="I270" s="11" t="s">
        <v>30</v>
      </c>
      <c r="J270" s="8">
        <v>4.5253038871030604</v>
      </c>
      <c r="K270" s="8">
        <v>2.5999999999999801</v>
      </c>
      <c r="L270" s="8">
        <v>6.6835523045635901</v>
      </c>
      <c r="M270" s="8">
        <v>-0.98647774364595298</v>
      </c>
      <c r="N270" s="8">
        <v>-0.30000000000013299</v>
      </c>
    </row>
    <row r="271" spans="1:14" ht="12.9" hidden="1" customHeight="1">
      <c r="A271" s="7"/>
      <c r="B271" s="11" t="s">
        <v>23</v>
      </c>
      <c r="C271" s="31">
        <v>-2.0740928770242202</v>
      </c>
      <c r="D271" s="31">
        <v>-3.4999999999995799</v>
      </c>
      <c r="E271" s="31">
        <v>-4.7000000000001396</v>
      </c>
      <c r="F271" s="31">
        <v>-3.6494692575439802</v>
      </c>
      <c r="G271" s="31">
        <v>0.799999999999912</v>
      </c>
      <c r="H271" s="7"/>
      <c r="I271" s="11" t="s">
        <v>23</v>
      </c>
      <c r="J271" s="8">
        <v>0.49999999999996703</v>
      </c>
      <c r="K271" s="8">
        <v>2.0048057214276498</v>
      </c>
      <c r="L271" s="8">
        <v>-2.2000000000000099</v>
      </c>
      <c r="M271" s="8">
        <v>-1.16652003333704</v>
      </c>
      <c r="N271" s="8">
        <v>0.80000000000013405</v>
      </c>
    </row>
    <row r="272" spans="1:14" ht="12.9" hidden="1" customHeight="1">
      <c r="A272" s="7"/>
      <c r="B272" s="11" t="s">
        <v>24</v>
      </c>
      <c r="C272" s="31">
        <v>-1.42173828039929</v>
      </c>
      <c r="D272" s="31">
        <v>-1.3400000000002401</v>
      </c>
      <c r="E272" s="31">
        <v>-0.338102891944569</v>
      </c>
      <c r="F272" s="31">
        <v>-2.7321497291403101</v>
      </c>
      <c r="G272" s="31">
        <v>1.2999999999999901</v>
      </c>
      <c r="H272" s="7"/>
      <c r="I272" s="11" t="s">
        <v>24</v>
      </c>
      <c r="J272" s="8">
        <v>-3.6667611738888701</v>
      </c>
      <c r="K272" s="8">
        <v>2.3999999999998201</v>
      </c>
      <c r="L272" s="8">
        <v>-2.4278040501727101</v>
      </c>
      <c r="M272" s="8">
        <v>1.2585089171710799</v>
      </c>
      <c r="N272" s="8">
        <v>2.9306799196374702</v>
      </c>
    </row>
    <row r="273" spans="1:14" ht="12.9" hidden="1" customHeight="1">
      <c r="A273" s="7"/>
      <c r="B273" s="11" t="s">
        <v>25</v>
      </c>
      <c r="C273" s="31">
        <v>1.44549168533774</v>
      </c>
      <c r="D273" s="31">
        <v>1.44000000000015</v>
      </c>
      <c r="E273" s="31">
        <v>1.8155277807175001</v>
      </c>
      <c r="F273" s="31">
        <v>-3.7999999999999798</v>
      </c>
      <c r="G273" s="31">
        <v>1.6</v>
      </c>
      <c r="H273" s="7"/>
      <c r="I273" s="11" t="s">
        <v>25</v>
      </c>
      <c r="J273" s="8">
        <v>0.61062821298825098</v>
      </c>
      <c r="K273" s="8">
        <v>1.9000000000000601</v>
      </c>
      <c r="L273" s="8">
        <v>3.3999999999999599</v>
      </c>
      <c r="M273" s="8">
        <v>0.274286302637128</v>
      </c>
      <c r="N273" s="8">
        <v>6.80000000000007</v>
      </c>
    </row>
    <row r="274" spans="1:14" ht="12.9" hidden="1" customHeight="1">
      <c r="A274" s="3"/>
      <c r="B274" s="11" t="s">
        <v>26</v>
      </c>
      <c r="C274" s="31">
        <v>4.5116505572007997</v>
      </c>
      <c r="D274" s="31">
        <v>5.0399999999997602</v>
      </c>
      <c r="E274" s="31">
        <v>3.3703356675453899</v>
      </c>
      <c r="F274" s="31">
        <v>5.40920505514109</v>
      </c>
      <c r="G274" s="31">
        <v>0.700000000000078</v>
      </c>
      <c r="H274" s="3"/>
      <c r="I274" s="11" t="s">
        <v>26</v>
      </c>
      <c r="J274" s="8">
        <v>5.1999999999998501</v>
      </c>
      <c r="K274" s="8">
        <v>5.0000000000003197</v>
      </c>
      <c r="L274" s="8">
        <v>5.1000000000000201</v>
      </c>
      <c r="M274" s="8">
        <v>4.1999999999995401</v>
      </c>
      <c r="N274" s="8">
        <v>1.0000000000000899</v>
      </c>
    </row>
    <row r="275" spans="1:14" ht="12.9" hidden="1" customHeight="1">
      <c r="A275" s="3"/>
      <c r="B275" s="11"/>
      <c r="H275" s="3"/>
      <c r="I275" s="11"/>
    </row>
    <row r="276" spans="1:14" ht="12.9" hidden="1" customHeight="1">
      <c r="A276" s="3">
        <v>2021</v>
      </c>
      <c r="B276" s="12" t="s">
        <v>15</v>
      </c>
      <c r="C276" s="31">
        <v>-2.6050684518848799</v>
      </c>
      <c r="D276" s="31">
        <v>-2.3000000000001002</v>
      </c>
      <c r="E276" s="31">
        <v>-0.70000000000025597</v>
      </c>
      <c r="F276" s="31">
        <v>-6.5125892526552702</v>
      </c>
      <c r="G276" s="31">
        <v>2.3989013103737502</v>
      </c>
      <c r="H276" s="3">
        <v>2021</v>
      </c>
      <c r="I276" s="12" t="s">
        <v>15</v>
      </c>
      <c r="J276" s="31">
        <v>-2.7702701059411399</v>
      </c>
      <c r="K276" s="31">
        <v>-2.1000000000001502</v>
      </c>
      <c r="L276" s="31">
        <v>-4.80000000000003</v>
      </c>
      <c r="M276" s="31">
        <v>-0.49999999999952299</v>
      </c>
      <c r="N276" s="31">
        <v>-0.60000000000015596</v>
      </c>
    </row>
    <row r="277" spans="1:14" ht="12.9" hidden="1" customHeight="1">
      <c r="A277" s="3"/>
      <c r="B277" s="11" t="s">
        <v>16</v>
      </c>
      <c r="C277" s="31">
        <v>-2.9697433875414299</v>
      </c>
      <c r="D277" s="31">
        <v>-4.7878799075096303</v>
      </c>
      <c r="E277" s="31">
        <v>-1.73547699146186</v>
      </c>
      <c r="F277" s="31">
        <v>-1.1999999999998201</v>
      </c>
      <c r="G277" s="31">
        <v>0.78155978287817196</v>
      </c>
      <c r="H277" s="3"/>
      <c r="I277" s="11" t="s">
        <v>16</v>
      </c>
      <c r="J277" s="31">
        <v>-1.98949314461468</v>
      </c>
      <c r="K277" s="31">
        <v>-2.2341317130816298</v>
      </c>
      <c r="L277" s="31">
        <v>-3.4207673958181801</v>
      </c>
      <c r="M277" s="31">
        <v>-2.13959348510447</v>
      </c>
      <c r="N277" s="31">
        <v>-3.29065244604269</v>
      </c>
    </row>
    <row r="278" spans="1:14" ht="12.9" hidden="1" customHeight="1">
      <c r="A278" s="7"/>
      <c r="B278" s="11" t="s">
        <v>27</v>
      </c>
      <c r="C278" s="31">
        <v>1.61675355733448</v>
      </c>
      <c r="D278" s="31">
        <v>1.8632790020143499</v>
      </c>
      <c r="E278" s="31">
        <v>0.40000000000022201</v>
      </c>
      <c r="F278" s="31">
        <v>17.181459471006001</v>
      </c>
      <c r="G278" s="31">
        <v>-2.3000000000000802</v>
      </c>
      <c r="H278" s="7"/>
      <c r="I278" s="11" t="s">
        <v>27</v>
      </c>
      <c r="J278" s="31">
        <v>0.80000000000000104</v>
      </c>
      <c r="K278" s="31">
        <v>-4.3789678602757904</v>
      </c>
      <c r="L278" s="31">
        <v>0.59999999999995601</v>
      </c>
      <c r="M278" s="31">
        <v>0.29999999999994498</v>
      </c>
      <c r="N278" s="31">
        <v>-4.3999999999999302</v>
      </c>
    </row>
    <row r="279" spans="1:14" ht="12.9" hidden="1" customHeight="1">
      <c r="A279" s="7"/>
      <c r="B279" s="11" t="s">
        <v>18</v>
      </c>
      <c r="C279" s="31">
        <v>-1.51903178985789</v>
      </c>
      <c r="D279" s="31">
        <v>-2.1000000000003101</v>
      </c>
      <c r="E279" s="31">
        <v>0.199999999999911</v>
      </c>
      <c r="F279" s="31">
        <v>-7.7400000000000997</v>
      </c>
      <c r="G279" s="31">
        <v>2.4000000000000701</v>
      </c>
      <c r="H279" s="7"/>
      <c r="I279" s="11" t="s">
        <v>18</v>
      </c>
      <c r="J279" s="31">
        <v>1.7999999999999801</v>
      </c>
      <c r="K279" s="31">
        <v>-3.1000000000003198</v>
      </c>
      <c r="L279" s="31">
        <v>-2.69999999999997</v>
      </c>
      <c r="M279" s="31">
        <v>1.79999999999951</v>
      </c>
      <c r="N279" s="31">
        <v>8.6756775309019005</v>
      </c>
    </row>
    <row r="280" spans="1:14" ht="12.9" hidden="1" customHeight="1">
      <c r="A280" s="7"/>
      <c r="B280" s="11" t="s">
        <v>35</v>
      </c>
      <c r="C280" s="31">
        <v>-2.1585366327209798</v>
      </c>
      <c r="D280" s="31">
        <v>-3.1999999999996298</v>
      </c>
      <c r="E280" s="31">
        <v>-0.80000000000004501</v>
      </c>
      <c r="F280" s="31">
        <v>-1.9399999999999</v>
      </c>
      <c r="G280" s="31">
        <v>1.7999999999999601</v>
      </c>
      <c r="H280" s="7"/>
      <c r="I280" s="11" t="s">
        <v>35</v>
      </c>
      <c r="J280" s="31">
        <v>-1.39999999999992</v>
      </c>
      <c r="K280" s="31">
        <v>-2.5999999999998402</v>
      </c>
      <c r="L280" s="31">
        <v>-3.8000000000000398</v>
      </c>
      <c r="M280" s="31">
        <v>-0.599999999999556</v>
      </c>
      <c r="N280" s="31">
        <v>6.8000000000000096</v>
      </c>
    </row>
    <row r="281" spans="1:14" ht="12.9" hidden="1" customHeight="1">
      <c r="A281" s="7"/>
      <c r="B281" s="11" t="s">
        <v>36</v>
      </c>
      <c r="C281" s="31">
        <v>-6.3927683557017696</v>
      </c>
      <c r="D281" s="31">
        <v>-2.5999999999999899</v>
      </c>
      <c r="E281" s="31">
        <v>-2.2000000000001001</v>
      </c>
      <c r="F281" s="31">
        <v>-25.599999999999898</v>
      </c>
      <c r="G281" s="31">
        <v>-11.6</v>
      </c>
      <c r="H281" s="7"/>
      <c r="I281" s="11" t="s">
        <v>36</v>
      </c>
      <c r="J281" s="31">
        <v>-5.9000000000000599</v>
      </c>
      <c r="K281" s="31">
        <v>-4.4999999999998801</v>
      </c>
      <c r="L281" s="31">
        <v>-5.19999999999997</v>
      </c>
      <c r="M281" s="31">
        <v>-0.80000000000002303</v>
      </c>
      <c r="N281" s="31">
        <v>-2.1999999999999802</v>
      </c>
    </row>
    <row r="282" spans="1:14" ht="12.9" hidden="1" customHeight="1">
      <c r="A282" s="7"/>
      <c r="B282" s="11" t="s">
        <v>34</v>
      </c>
      <c r="C282" s="31">
        <v>1.3753413369890899</v>
      </c>
      <c r="D282" s="31">
        <v>0.97839308295928396</v>
      </c>
      <c r="E282" s="31">
        <v>1.20000000000018</v>
      </c>
      <c r="F282" s="31">
        <v>21.299999999999901</v>
      </c>
      <c r="G282" s="31">
        <v>0.80000000000004501</v>
      </c>
      <c r="H282" s="7"/>
      <c r="I282" s="11" t="s">
        <v>34</v>
      </c>
      <c r="J282" s="31">
        <v>-0.88270566004075002</v>
      </c>
      <c r="K282" s="31">
        <v>1.2999999999999201</v>
      </c>
      <c r="L282" s="31">
        <v>-2.1000000000000498</v>
      </c>
      <c r="M282" s="31">
        <v>0.59999999999951203</v>
      </c>
      <c r="N282" s="31">
        <v>1.30000000000006</v>
      </c>
    </row>
    <row r="283" spans="1:14" ht="12.9" hidden="1" customHeight="1">
      <c r="A283" s="7"/>
      <c r="B283" s="11" t="s">
        <v>22</v>
      </c>
      <c r="C283" s="31">
        <v>2.9904215481340901</v>
      </c>
      <c r="D283" s="31">
        <v>2.6253318207029501</v>
      </c>
      <c r="E283" s="31">
        <v>2.3999999999998201</v>
      </c>
      <c r="F283" s="31">
        <v>11.6999999999998</v>
      </c>
      <c r="G283" s="31">
        <v>1.2999999999998599</v>
      </c>
      <c r="H283" s="7"/>
      <c r="I283" s="11" t="s">
        <v>22</v>
      </c>
      <c r="J283" s="31">
        <v>0.39999999999991198</v>
      </c>
      <c r="K283" s="31">
        <v>6.80000000000007</v>
      </c>
      <c r="L283" s="31">
        <v>2.3000000000001002</v>
      </c>
      <c r="M283" s="31">
        <v>2.7000000000001498</v>
      </c>
      <c r="N283" s="31">
        <v>2.0999999999999499</v>
      </c>
    </row>
    <row r="284" spans="1:14" ht="12.9" hidden="1" customHeight="1">
      <c r="A284" s="7"/>
      <c r="B284" s="11" t="s">
        <v>23</v>
      </c>
      <c r="C284" s="31">
        <v>4.6437143671973002</v>
      </c>
      <c r="D284" s="31">
        <v>5.2667903239882197</v>
      </c>
      <c r="E284" s="31">
        <v>2.8000000000002001</v>
      </c>
      <c r="F284" s="31">
        <v>8.1544058375687491</v>
      </c>
      <c r="G284" s="31">
        <v>2.0000000000000502</v>
      </c>
      <c r="H284" s="7"/>
      <c r="I284" s="11" t="s">
        <v>23</v>
      </c>
      <c r="J284" s="31">
        <v>4.3808561793563099</v>
      </c>
      <c r="K284" s="31">
        <v>6.9</v>
      </c>
      <c r="L284" s="31">
        <v>3.4999999999998801</v>
      </c>
      <c r="M284" s="31">
        <v>3.2999999999998599</v>
      </c>
      <c r="N284" s="31">
        <v>7.0502038965908804</v>
      </c>
    </row>
    <row r="285" spans="1:14" ht="12.9" hidden="1" customHeight="1">
      <c r="A285" s="7"/>
      <c r="B285" s="11" t="s">
        <v>24</v>
      </c>
      <c r="C285" s="31">
        <v>4.40047912944312</v>
      </c>
      <c r="D285" s="31">
        <v>6.4000000000000297</v>
      </c>
      <c r="E285" s="31">
        <v>1.7999999999998</v>
      </c>
      <c r="F285" s="31">
        <v>4.2000000000000499</v>
      </c>
      <c r="G285" s="31">
        <v>1.60000000000007</v>
      </c>
      <c r="H285" s="7"/>
      <c r="I285" s="11" t="s">
        <v>24</v>
      </c>
      <c r="J285" s="31">
        <v>4.0943946541402303</v>
      </c>
      <c r="K285" s="31">
        <v>2.6999999999997</v>
      </c>
      <c r="L285" s="31">
        <v>3.8999999999999901</v>
      </c>
      <c r="M285" s="31">
        <v>1.9000000000000301</v>
      </c>
      <c r="N285" s="31">
        <v>2.0999999999998802</v>
      </c>
    </row>
    <row r="286" spans="1:14" ht="12.9" hidden="1" customHeight="1">
      <c r="A286" s="7"/>
      <c r="B286" s="7" t="s">
        <v>25</v>
      </c>
      <c r="C286" s="31">
        <v>3.3554807688289898</v>
      </c>
      <c r="D286" s="31">
        <v>3.1000000000000401</v>
      </c>
      <c r="E286" s="31">
        <v>2.2000000000002502</v>
      </c>
      <c r="F286" s="31">
        <v>0.79999999999993399</v>
      </c>
      <c r="G286" s="31">
        <v>1.81136696429147</v>
      </c>
      <c r="H286" s="7"/>
      <c r="I286" s="7" t="s">
        <v>25</v>
      </c>
      <c r="J286" s="31">
        <v>3.1422997123638998</v>
      </c>
      <c r="K286" s="31">
        <v>1.57542737763756</v>
      </c>
      <c r="L286" s="31">
        <v>6.5999999999999801</v>
      </c>
      <c r="M286" s="31">
        <v>0.456185216500749</v>
      </c>
      <c r="N286" s="31">
        <v>7.8052789436631</v>
      </c>
    </row>
    <row r="287" spans="1:14" ht="12.9" hidden="1" customHeight="1">
      <c r="A287" s="7"/>
      <c r="B287" s="7" t="s">
        <v>26</v>
      </c>
      <c r="C287" s="31">
        <v>1.3291603380396899</v>
      </c>
      <c r="D287" s="31">
        <v>1.3000000000002301</v>
      </c>
      <c r="E287" s="31">
        <v>0.79999999999997895</v>
      </c>
      <c r="F287" s="31">
        <v>-0.89999999999984504</v>
      </c>
      <c r="G287" s="31">
        <v>0.59999999999995601</v>
      </c>
      <c r="H287" s="7"/>
      <c r="I287" s="7" t="s">
        <v>26</v>
      </c>
      <c r="J287" s="31">
        <v>1.2000000000000699</v>
      </c>
      <c r="K287" s="31">
        <v>2.0000000000001599</v>
      </c>
      <c r="L287" s="31">
        <v>2.8000000000000198</v>
      </c>
      <c r="M287" s="31">
        <v>1.29999999999952</v>
      </c>
      <c r="N287" s="31">
        <v>0.32999999999994101</v>
      </c>
    </row>
    <row r="288" spans="1:14" ht="15" hidden="1" customHeight="1">
      <c r="B288" s="7"/>
      <c r="I288" s="7"/>
    </row>
    <row r="289" spans="1:14" ht="12.9" hidden="1" customHeight="1">
      <c r="A289" s="3">
        <v>2022</v>
      </c>
      <c r="B289" s="12" t="s">
        <v>15</v>
      </c>
      <c r="C289" s="31">
        <f>(C61/C59-1)*100</f>
        <v>1.022137297579051</v>
      </c>
      <c r="D289" s="31">
        <f t="shared" ref="D289:G289" si="90">(D61/D59-1)*100</f>
        <v>1.4999999999999236</v>
      </c>
      <c r="E289" s="31">
        <f t="shared" si="90"/>
        <v>1.1999999999998234</v>
      </c>
      <c r="F289" s="31">
        <f t="shared" si="90"/>
        <v>0.4999999999997673</v>
      </c>
      <c r="G289" s="31">
        <f t="shared" si="90"/>
        <v>1.9000000000000572</v>
      </c>
      <c r="H289" s="3">
        <v>2022</v>
      </c>
      <c r="I289" s="12" t="s">
        <v>15</v>
      </c>
      <c r="J289" s="31">
        <f>(J61/J59-1)*100</f>
        <v>1.7000000000001014</v>
      </c>
      <c r="K289" s="31">
        <f t="shared" ref="K289:N289" si="91">(K61/K59-1)*100</f>
        <v>1.2999999999997458</v>
      </c>
      <c r="L289" s="31">
        <f t="shared" si="91"/>
        <v>-0.50000000000000044</v>
      </c>
      <c r="M289" s="31">
        <f t="shared" si="91"/>
        <v>-0.79999999999997851</v>
      </c>
      <c r="N289" s="31">
        <f t="shared" si="91"/>
        <v>-1.19999999999989</v>
      </c>
    </row>
    <row r="290" spans="1:14" ht="12.9" hidden="1" customHeight="1">
      <c r="A290" s="3"/>
      <c r="B290" s="13" t="s">
        <v>16</v>
      </c>
      <c r="C290" s="31">
        <f t="shared" ref="C290:G295" si="92">(C62/C61-1)*100</f>
        <v>-0.3809110263387705</v>
      </c>
      <c r="D290" s="31">
        <f t="shared" si="92"/>
        <v>0.20000000000004459</v>
      </c>
      <c r="E290" s="31">
        <f t="shared" si="92"/>
        <v>-1.5999999999998682</v>
      </c>
      <c r="F290" s="31">
        <f t="shared" si="92"/>
        <v>-2.3000000000000242</v>
      </c>
      <c r="G290" s="31">
        <f t="shared" si="92"/>
        <v>-2.4999999999999467</v>
      </c>
      <c r="H290" s="3"/>
      <c r="I290" s="13" t="s">
        <v>16</v>
      </c>
      <c r="J290" s="31">
        <f t="shared" ref="J290:N290" si="93">(J62/J61-1)*100</f>
        <v>0.49999999999998934</v>
      </c>
      <c r="K290" s="31">
        <f t="shared" si="93"/>
        <v>-1.6000000000000902</v>
      </c>
      <c r="L290" s="31">
        <f t="shared" si="93"/>
        <v>0.70000000000001172</v>
      </c>
      <c r="M290" s="31">
        <f t="shared" si="93"/>
        <v>-1.6000000000000902</v>
      </c>
      <c r="N290" s="31">
        <f t="shared" si="93"/>
        <v>-3.9900000000000491</v>
      </c>
    </row>
    <row r="291" spans="1:14" ht="12.9" hidden="1" customHeight="1">
      <c r="A291" s="7"/>
      <c r="B291" s="13" t="s">
        <v>17</v>
      </c>
      <c r="C291" s="31">
        <f t="shared" si="92"/>
        <v>2.1892767088149689</v>
      </c>
      <c r="D291" s="31">
        <f t="shared" si="92"/>
        <v>2.0999999999998575</v>
      </c>
      <c r="E291" s="31">
        <f t="shared" si="92"/>
        <v>1.5999999999997794</v>
      </c>
      <c r="F291" s="31">
        <f t="shared" si="92"/>
        <v>6.9000000000001283</v>
      </c>
      <c r="G291" s="31">
        <f t="shared" si="92"/>
        <v>2.3000000000000131</v>
      </c>
      <c r="H291" s="7"/>
      <c r="I291" s="13" t="s">
        <v>17</v>
      </c>
      <c r="J291" s="31">
        <f t="shared" ref="J291:N291" si="94">(J63/J62-1)*100</f>
        <v>0.60000000000000053</v>
      </c>
      <c r="K291" s="31">
        <f t="shared" si="94"/>
        <v>0.80000000000022276</v>
      </c>
      <c r="L291" s="31">
        <f t="shared" si="94"/>
        <v>2.4000000000000021</v>
      </c>
      <c r="M291" s="31">
        <f t="shared" si="94"/>
        <v>3.0899999999998151</v>
      </c>
      <c r="N291" s="31">
        <f t="shared" si="94"/>
        <v>-3.900000000000059</v>
      </c>
    </row>
    <row r="292" spans="1:14" ht="12.9" hidden="1" customHeight="1">
      <c r="A292" s="7"/>
      <c r="B292" s="13" t="s">
        <v>28</v>
      </c>
      <c r="C292" s="31">
        <f t="shared" si="92"/>
        <v>7.4375590736001751</v>
      </c>
      <c r="D292" s="31">
        <f t="shared" si="92"/>
        <v>6.5000000000000613</v>
      </c>
      <c r="E292" s="31">
        <f t="shared" si="92"/>
        <v>5.3000000000000158</v>
      </c>
      <c r="F292" s="31">
        <f t="shared" si="92"/>
        <v>17.899999999999959</v>
      </c>
      <c r="G292" s="31">
        <f t="shared" si="92"/>
        <v>5.8999999999999053</v>
      </c>
      <c r="H292" s="7"/>
      <c r="I292" s="13" t="s">
        <v>28</v>
      </c>
      <c r="J292" s="31">
        <f t="shared" ref="J292:N292" si="95">(J64/J63-1)*100</f>
        <v>7.7000000000000624</v>
      </c>
      <c r="K292" s="31">
        <f t="shared" si="95"/>
        <v>0.39999999999995595</v>
      </c>
      <c r="L292" s="31">
        <f t="shared" si="95"/>
        <v>7.8999999999995518</v>
      </c>
      <c r="M292" s="31">
        <f t="shared" si="95"/>
        <v>6.8000000000002059</v>
      </c>
      <c r="N292" s="31">
        <f t="shared" si="95"/>
        <v>10.500000000000176</v>
      </c>
    </row>
    <row r="293" spans="1:14" ht="12.9" hidden="1" customHeight="1">
      <c r="A293" s="7"/>
      <c r="B293" s="11" t="s">
        <v>29</v>
      </c>
      <c r="C293" s="31">
        <f t="shared" si="92"/>
        <v>4.5925405005253106</v>
      </c>
      <c r="D293" s="31">
        <f t="shared" si="92"/>
        <v>4.3999999999998263</v>
      </c>
      <c r="E293" s="31">
        <f t="shared" si="92"/>
        <v>2.7000000000000135</v>
      </c>
      <c r="F293" s="31">
        <f t="shared" si="92"/>
        <v>10.100000000000042</v>
      </c>
      <c r="G293" s="31">
        <f t="shared" si="92"/>
        <v>2.8999999999999915</v>
      </c>
      <c r="H293" s="7"/>
      <c r="I293" s="11" t="s">
        <v>29</v>
      </c>
      <c r="J293" s="31">
        <f t="shared" ref="J293:N293" si="96">(J65/J64-1)*100</f>
        <v>3.0999999999999694</v>
      </c>
      <c r="K293" s="31">
        <f t="shared" si="96"/>
        <v>1.3000000000000345</v>
      </c>
      <c r="L293" s="31">
        <f t="shared" si="96"/>
        <v>5.6000000000002048</v>
      </c>
      <c r="M293" s="31">
        <f t="shared" si="96"/>
        <v>5.1000000000001711</v>
      </c>
      <c r="N293" s="31">
        <f t="shared" si="96"/>
        <v>5.3999999999998938</v>
      </c>
    </row>
    <row r="294" spans="1:14" ht="12.75" hidden="1" customHeight="1">
      <c r="A294" s="7"/>
      <c r="B294" s="11" t="s">
        <v>36</v>
      </c>
      <c r="C294" s="31">
        <f t="shared" si="92"/>
        <v>0.2414879241193324</v>
      </c>
      <c r="D294" s="31">
        <f t="shared" si="92"/>
        <v>-1.0999999999998122</v>
      </c>
      <c r="E294" s="31">
        <f t="shared" si="92"/>
        <v>-0.59999999999998943</v>
      </c>
      <c r="F294" s="31">
        <f t="shared" si="92"/>
        <v>-0.40000000000013358</v>
      </c>
      <c r="G294" s="31">
        <f t="shared" si="92"/>
        <v>-2.4000000000000909</v>
      </c>
      <c r="H294" s="7"/>
      <c r="I294" s="11" t="s">
        <v>36</v>
      </c>
      <c r="J294" s="31">
        <f t="shared" ref="J294:N294" si="97">(J66/J65-1)*100</f>
        <v>-0.30000000000006688</v>
      </c>
      <c r="K294" s="31">
        <f t="shared" si="97"/>
        <v>0.99999999999971223</v>
      </c>
      <c r="L294" s="31">
        <f t="shared" si="97"/>
        <v>4.6000000000005592</v>
      </c>
      <c r="M294" s="31">
        <f t="shared" si="97"/>
        <v>1.499999999999746</v>
      </c>
      <c r="N294" s="31">
        <f t="shared" si="97"/>
        <v>0.80000000000004512</v>
      </c>
    </row>
    <row r="295" spans="1:14" ht="12.9" hidden="1" customHeight="1">
      <c r="A295" s="7"/>
      <c r="B295" s="11" t="s">
        <v>37</v>
      </c>
      <c r="C295" s="31">
        <f t="shared" si="92"/>
        <v>0.76282843584487559</v>
      </c>
      <c r="D295" s="31">
        <f t="shared" si="92"/>
        <v>1.499999999999968</v>
      </c>
      <c r="E295" s="31">
        <f t="shared" si="92"/>
        <v>0.40000000000006697</v>
      </c>
      <c r="F295" s="31">
        <f t="shared" si="92"/>
        <v>1.8000000000001126</v>
      </c>
      <c r="G295" s="31">
        <f t="shared" si="92"/>
        <v>1.1000000000000565</v>
      </c>
      <c r="H295" s="7"/>
      <c r="I295" s="11" t="s">
        <v>37</v>
      </c>
      <c r="J295" s="31">
        <f t="shared" ref="J295:N295" si="98">(J67/J66-1)*100</f>
        <v>-0.60000000000004494</v>
      </c>
      <c r="K295" s="31">
        <f t="shared" si="98"/>
        <v>0.70000000000010054</v>
      </c>
      <c r="L295" s="31">
        <f t="shared" si="98"/>
        <v>-0.20000000000053308</v>
      </c>
      <c r="M295" s="31">
        <f t="shared" si="98"/>
        <v>0.40000000000015579</v>
      </c>
      <c r="N295" s="31">
        <f t="shared" si="98"/>
        <v>0.99999999999995648</v>
      </c>
    </row>
    <row r="296" spans="1:14" ht="12.9" hidden="1" customHeight="1">
      <c r="A296" s="7"/>
      <c r="B296" s="11" t="s">
        <v>38</v>
      </c>
      <c r="C296" s="31">
        <f>(C68/C67-1)*100</f>
        <v>0.70364581176451946</v>
      </c>
      <c r="D296" s="31">
        <f t="shared" ref="D296:G296" si="99">(D68/D67-1)*100</f>
        <v>1.1000000000001231</v>
      </c>
      <c r="E296" s="31">
        <f t="shared" si="99"/>
        <v>0.30000000000005578</v>
      </c>
      <c r="F296" s="31">
        <f t="shared" si="99"/>
        <v>-1.0000000000000231</v>
      </c>
      <c r="G296" s="31">
        <f t="shared" si="99"/>
        <v>1.3000000000001233</v>
      </c>
      <c r="H296" s="7"/>
      <c r="I296" s="11" t="s">
        <v>38</v>
      </c>
      <c r="J296" s="31">
        <f>(J68/J67-1)*100</f>
        <v>-0.29999999999990035</v>
      </c>
      <c r="K296" s="31">
        <f t="shared" ref="K296:N296" si="100">(K68/K67-1)*100</f>
        <v>0.39999999999986713</v>
      </c>
      <c r="L296" s="31">
        <f t="shared" si="100"/>
        <v>1.3000000000000123</v>
      </c>
      <c r="M296" s="31">
        <f t="shared" si="100"/>
        <v>0.20000000000015561</v>
      </c>
      <c r="N296" s="31">
        <f t="shared" si="100"/>
        <v>0.70000000000005613</v>
      </c>
    </row>
    <row r="297" spans="1:14" ht="12.9" hidden="1" customHeight="1">
      <c r="A297" s="7"/>
      <c r="B297" s="15" t="s">
        <v>23</v>
      </c>
      <c r="C297" s="31">
        <f t="shared" ref="C297:G297" si="101">(C69/C68-1)*100</f>
        <v>1.1813259928236119</v>
      </c>
      <c r="D297" s="31">
        <f t="shared" si="101"/>
        <v>1.3000000000000567</v>
      </c>
      <c r="E297" s="31">
        <f t="shared" si="101"/>
        <v>0.69999999999976747</v>
      </c>
      <c r="F297" s="31">
        <f t="shared" si="101"/>
        <v>1.4000000000000679</v>
      </c>
      <c r="G297" s="31">
        <f t="shared" si="101"/>
        <v>0.59999999999993392</v>
      </c>
      <c r="H297" s="7"/>
      <c r="I297" s="15" t="s">
        <v>23</v>
      </c>
      <c r="J297" s="31">
        <f t="shared" ref="J297:N297" si="102">(J69/J68-1)*100</f>
        <v>0.40241448692157622</v>
      </c>
      <c r="K297" s="31">
        <f t="shared" si="102"/>
        <v>0.50000000000012257</v>
      </c>
      <c r="L297" s="31">
        <f t="shared" si="102"/>
        <v>1.9000000000003014</v>
      </c>
      <c r="M297" s="31">
        <f t="shared" si="102"/>
        <v>0.49999999999990052</v>
      </c>
      <c r="N297" s="31">
        <f t="shared" si="102"/>
        <v>0.9000000000000119</v>
      </c>
    </row>
    <row r="298" spans="1:14" ht="12.9" hidden="1" customHeight="1">
      <c r="A298" s="7"/>
      <c r="B298" s="15" t="s">
        <v>24</v>
      </c>
      <c r="C298" s="31">
        <f>(C70/C69-1)*100</f>
        <v>1.1329656155413925</v>
      </c>
      <c r="D298" s="31">
        <f t="shared" ref="D298:G298" si="103">(D70/D69-1)*100</f>
        <v>1.3999999999999346</v>
      </c>
      <c r="E298" s="31">
        <f t="shared" si="103"/>
        <v>1.0000000000001785</v>
      </c>
      <c r="F298" s="31">
        <f t="shared" si="103"/>
        <v>1.0999999999998344</v>
      </c>
      <c r="G298" s="31">
        <f t="shared" si="103"/>
        <v>-0.70000000000001172</v>
      </c>
      <c r="H298" s="7"/>
      <c r="I298" s="15" t="s">
        <v>24</v>
      </c>
      <c r="J298" s="31">
        <f>(J70/J69-1)*100</f>
        <v>0.78161594043173466</v>
      </c>
      <c r="K298" s="31">
        <f>(K70/K69-1)*100</f>
        <v>-0.40000000000004476</v>
      </c>
      <c r="L298" s="31">
        <f t="shared" ref="L298:N298" si="104">(L70/L69-1)*100</f>
        <v>2.1000000000002572</v>
      </c>
      <c r="M298" s="31">
        <f t="shared" si="104"/>
        <v>0.29999999999983373</v>
      </c>
      <c r="N298" s="31">
        <f t="shared" si="104"/>
        <v>0.19999999999993356</v>
      </c>
    </row>
    <row r="299" spans="1:14" ht="12.9" hidden="1" customHeight="1">
      <c r="A299" s="7"/>
      <c r="B299" s="7" t="s">
        <v>25</v>
      </c>
      <c r="C299" s="31">
        <f t="shared" ref="C299:G299" si="105">(C71/C70-1)*100</f>
        <v>0.74401768461636042</v>
      </c>
      <c r="D299" s="31">
        <f t="shared" si="105"/>
        <v>1.6000000000001124</v>
      </c>
      <c r="E299" s="31">
        <f t="shared" si="105"/>
        <v>1.8999999999998574</v>
      </c>
      <c r="F299" s="31">
        <f t="shared" si="105"/>
        <v>1.399999999999979</v>
      </c>
      <c r="G299" s="31">
        <f t="shared" si="105"/>
        <v>-0.900000000000023</v>
      </c>
      <c r="H299" s="7"/>
      <c r="I299" s="7" t="s">
        <v>25</v>
      </c>
      <c r="J299" s="31">
        <f>(J71/J70-1)*100</f>
        <v>-0.59999999999998943</v>
      </c>
      <c r="K299" s="31">
        <f>(K71/K70-1)*100</f>
        <v>-0.59999999999978959</v>
      </c>
      <c r="L299" s="31">
        <f t="shared" ref="L299:N299" si="106">(L71/L70-1)*100</f>
        <v>0.39999999999935643</v>
      </c>
      <c r="M299" s="31">
        <f t="shared" si="106"/>
        <v>0.59999999999993392</v>
      </c>
      <c r="N299" s="31">
        <f t="shared" si="106"/>
        <v>0.40000000000000036</v>
      </c>
    </row>
    <row r="300" spans="1:14" ht="12.9" hidden="1" customHeight="1">
      <c r="A300" s="7"/>
      <c r="B300" s="79" t="s">
        <v>26</v>
      </c>
      <c r="C300" s="31">
        <f t="shared" ref="C300:G300" si="107">(C72/C71-1)*100</f>
        <v>1.2144914540976659</v>
      </c>
      <c r="D300" s="31">
        <f t="shared" si="107"/>
        <v>1.9999999999998685</v>
      </c>
      <c r="E300" s="31">
        <f t="shared" si="107"/>
        <v>2.2000000000002018</v>
      </c>
      <c r="F300" s="31">
        <f t="shared" si="107"/>
        <v>1.6000000000001791</v>
      </c>
      <c r="G300" s="31">
        <f t="shared" si="107"/>
        <v>0.2000000000001112</v>
      </c>
      <c r="H300" s="7"/>
      <c r="I300" s="79" t="s">
        <v>26</v>
      </c>
      <c r="J300" s="31">
        <f t="shared" ref="J300:N300" si="108">(J72/J71-1)*100</f>
        <v>-0.79999999999997851</v>
      </c>
      <c r="K300" s="31">
        <f t="shared" si="108"/>
        <v>9.999999999985576E-2</v>
      </c>
      <c r="L300" s="31">
        <f t="shared" si="108"/>
        <v>1.1999999999999567</v>
      </c>
      <c r="M300" s="31">
        <f t="shared" si="108"/>
        <v>0.70000000000023377</v>
      </c>
      <c r="N300" s="31">
        <f t="shared" si="108"/>
        <v>0.79999999999997851</v>
      </c>
    </row>
    <row r="301" spans="1:14" s="1" customFormat="1" ht="15" hidden="1" customHeight="1">
      <c r="A301" s="143"/>
      <c r="B301" s="143"/>
      <c r="C301" s="143"/>
      <c r="D301" s="143"/>
      <c r="E301" s="143"/>
      <c r="F301" s="143"/>
      <c r="G301" s="32"/>
      <c r="H301" s="17"/>
      <c r="I301" s="17"/>
      <c r="J301" s="17"/>
      <c r="K301" s="17"/>
      <c r="L301" s="17"/>
      <c r="M301" s="17"/>
      <c r="N301" s="17"/>
    </row>
    <row r="302" spans="1:14" ht="12.9" hidden="1" customHeight="1">
      <c r="A302" s="3">
        <v>2023</v>
      </c>
      <c r="B302" s="7" t="s">
        <v>15</v>
      </c>
      <c r="C302" s="31">
        <f>(C74/C72-1)*100</f>
        <v>0.20725491006972074</v>
      </c>
      <c r="D302" s="31">
        <f t="shared" ref="D302:G302" si="109">(D74/D72-1)*100</f>
        <v>1.3999999999999568</v>
      </c>
      <c r="E302" s="31">
        <f t="shared" si="109"/>
        <v>2.4999999999998801</v>
      </c>
      <c r="F302" s="31">
        <f t="shared" si="109"/>
        <v>0.89999999999992308</v>
      </c>
      <c r="G302" s="31">
        <f t="shared" si="109"/>
        <v>-1.3000000000001233</v>
      </c>
      <c r="H302" s="3">
        <v>2023</v>
      </c>
      <c r="I302" s="7" t="s">
        <v>15</v>
      </c>
      <c r="J302" s="31">
        <f>(J74/J72-1)*100</f>
        <v>0.20000000000002238</v>
      </c>
      <c r="K302" s="31">
        <f t="shared" ref="K302:N302" si="110">(K74/K72-1)*100</f>
        <v>-2.100000000000013</v>
      </c>
      <c r="L302" s="31">
        <f t="shared" si="110"/>
        <v>-1.699999999999724</v>
      </c>
      <c r="M302" s="31">
        <f t="shared" si="110"/>
        <v>0.89999999999987867</v>
      </c>
      <c r="N302" s="31">
        <f t="shared" si="110"/>
        <v>-1.599999999999957</v>
      </c>
    </row>
    <row r="303" spans="1:14" ht="12.9" hidden="1" customHeight="1">
      <c r="A303" s="3"/>
      <c r="B303" s="7" t="s">
        <v>16</v>
      </c>
      <c r="C303" s="31">
        <f t="shared" ref="C303:G305" si="111">(C75/C74-1)*100</f>
        <v>-2.3816549179102808</v>
      </c>
      <c r="D303" s="31">
        <f t="shared" si="111"/>
        <v>-2.6000000000000023</v>
      </c>
      <c r="E303" s="31">
        <f t="shared" si="111"/>
        <v>-0.79999999999998961</v>
      </c>
      <c r="F303" s="31">
        <f t="shared" si="111"/>
        <v>-1.7000000000000126</v>
      </c>
      <c r="G303" s="31">
        <f t="shared" si="111"/>
        <v>-1.0000000000000009</v>
      </c>
      <c r="H303" s="3"/>
      <c r="I303" s="7" t="s">
        <v>16</v>
      </c>
      <c r="J303" s="31">
        <f t="shared" ref="J303:N305" si="112">(J75/J74-1)*100</f>
        <v>-2.6000000000000023</v>
      </c>
      <c r="K303" s="31">
        <f t="shared" si="112"/>
        <v>-3.2000000000000028</v>
      </c>
      <c r="L303" s="31">
        <f t="shared" si="112"/>
        <v>-3.1000000000000028</v>
      </c>
      <c r="M303" s="31">
        <f t="shared" si="112"/>
        <v>-0.60000000000001164</v>
      </c>
      <c r="N303" s="31">
        <f t="shared" si="112"/>
        <v>-1.2999999999999901</v>
      </c>
    </row>
    <row r="304" spans="1:14" ht="12.75" hidden="1" customHeight="1">
      <c r="A304" s="7"/>
      <c r="B304" s="11" t="s">
        <v>17</v>
      </c>
      <c r="C304" s="31">
        <f t="shared" si="111"/>
        <v>0.88198517377999774</v>
      </c>
      <c r="D304" s="31">
        <f t="shared" si="111"/>
        <v>1.0000000000000009</v>
      </c>
      <c r="E304" s="31">
        <f t="shared" si="111"/>
        <v>1.0999999999999899</v>
      </c>
      <c r="F304" s="31">
        <f t="shared" si="111"/>
        <v>1.2000000000000011</v>
      </c>
      <c r="G304" s="31">
        <f t="shared" si="111"/>
        <v>0.69999999999998952</v>
      </c>
      <c r="H304" s="7"/>
      <c r="I304" s="11" t="s">
        <v>17</v>
      </c>
      <c r="J304" s="31">
        <f t="shared" si="112"/>
        <v>0.8999999999999897</v>
      </c>
      <c r="K304" s="31">
        <f t="shared" si="112"/>
        <v>1.0999999999999899</v>
      </c>
      <c r="L304" s="31">
        <f t="shared" si="112"/>
        <v>0.49999999999998934</v>
      </c>
      <c r="M304" s="31">
        <f t="shared" si="112"/>
        <v>1.2000000000000011</v>
      </c>
      <c r="N304" s="31">
        <f t="shared" si="112"/>
        <v>0.20000000000000018</v>
      </c>
    </row>
    <row r="305" spans="1:14" ht="12.9" hidden="1" customHeight="1">
      <c r="A305" s="7"/>
      <c r="B305" s="11" t="s">
        <v>18</v>
      </c>
      <c r="C305" s="31">
        <f t="shared" si="111"/>
        <v>3.0531240194559883</v>
      </c>
      <c r="D305" s="31">
        <f t="shared" si="111"/>
        <v>4.899999999999971</v>
      </c>
      <c r="E305" s="31">
        <f t="shared" si="111"/>
        <v>2.8000000000000025</v>
      </c>
      <c r="F305" s="31">
        <f t="shared" si="111"/>
        <v>2.0999999999999908</v>
      </c>
      <c r="G305" s="31">
        <f t="shared" si="111"/>
        <v>-1.4999999999999902</v>
      </c>
      <c r="H305" s="7"/>
      <c r="I305" s="11" t="s">
        <v>18</v>
      </c>
      <c r="J305" s="31">
        <f t="shared" si="112"/>
        <v>1.4000000000000012</v>
      </c>
      <c r="K305" s="31">
        <f t="shared" si="112"/>
        <v>-0.79999999999998961</v>
      </c>
      <c r="L305" s="31">
        <f t="shared" si="112"/>
        <v>3.8999999999999924</v>
      </c>
      <c r="M305" s="31">
        <f t="shared" si="112"/>
        <v>1.7000000000000126</v>
      </c>
      <c r="N305" s="31">
        <f t="shared" si="112"/>
        <v>1.2000000000000011</v>
      </c>
    </row>
    <row r="306" spans="1:14" ht="12.9" hidden="1" customHeight="1">
      <c r="A306" s="7"/>
      <c r="B306" s="11" t="s">
        <v>19</v>
      </c>
      <c r="C306" s="31">
        <f t="shared" ref="C306:G306" si="113">(C78/C77-1)*100</f>
        <v>-2.7004747008904872</v>
      </c>
      <c r="D306" s="31">
        <f t="shared" si="113"/>
        <v>-4.0999999999999925</v>
      </c>
      <c r="E306" s="31">
        <f t="shared" si="113"/>
        <v>-1.7999999999999905</v>
      </c>
      <c r="F306" s="31">
        <f t="shared" si="113"/>
        <v>-2.4000000000000021</v>
      </c>
      <c r="G306" s="31">
        <f t="shared" si="113"/>
        <v>1.6000000000000014</v>
      </c>
      <c r="H306" s="7"/>
      <c r="I306" s="11" t="s">
        <v>19</v>
      </c>
      <c r="J306" s="31">
        <f t="shared" ref="J306:N306" si="114">(J78/J77-1)*100</f>
        <v>-0.29999999999997806</v>
      </c>
      <c r="K306" s="31">
        <f t="shared" si="114"/>
        <v>2.5999999999999801</v>
      </c>
      <c r="L306" s="31">
        <f t="shared" si="114"/>
        <v>-4.7000000000000046</v>
      </c>
      <c r="M306" s="31">
        <f t="shared" si="114"/>
        <v>-1.5000000000000124</v>
      </c>
      <c r="N306" s="31">
        <f t="shared" si="114"/>
        <v>-0.79999999999998961</v>
      </c>
    </row>
    <row r="307" spans="1:14" ht="12.9" hidden="1" customHeight="1">
      <c r="A307" s="7"/>
      <c r="B307" s="11" t="s">
        <v>20</v>
      </c>
      <c r="C307" s="31">
        <f t="shared" ref="C307:G307" si="115">(C79/C78-1)*100</f>
        <v>0.97566496226335619</v>
      </c>
      <c r="D307" s="31">
        <f t="shared" si="115"/>
        <v>1.2000000000000455</v>
      </c>
      <c r="E307" s="31">
        <f t="shared" si="115"/>
        <v>1.7000000000001014</v>
      </c>
      <c r="F307" s="31">
        <f t="shared" si="115"/>
        <v>1.9000000000000572</v>
      </c>
      <c r="G307" s="31">
        <f t="shared" si="115"/>
        <v>-0.79999999999992299</v>
      </c>
      <c r="H307" s="7"/>
      <c r="I307" s="11" t="s">
        <v>20</v>
      </c>
      <c r="J307" s="31">
        <f t="shared" ref="J307:N307" si="116">(J79/J78-1)*100</f>
        <v>-0.50000000000004485</v>
      </c>
      <c r="K307" s="31">
        <f t="shared" si="116"/>
        <v>1.6000000000000014</v>
      </c>
      <c r="L307" s="31">
        <f t="shared" si="116"/>
        <v>1.3999999999997348</v>
      </c>
      <c r="M307" s="31">
        <f t="shared" si="116"/>
        <v>1.3000000000001011</v>
      </c>
      <c r="N307" s="31">
        <f t="shared" si="116"/>
        <v>0.29999999999990035</v>
      </c>
    </row>
    <row r="308" spans="1:14" ht="12.9" hidden="1" customHeight="1">
      <c r="A308" s="7"/>
      <c r="B308" s="11" t="s">
        <v>21</v>
      </c>
      <c r="C308" s="31">
        <f t="shared" ref="C308:G308" si="117">(C80/C79-1)*100</f>
        <v>0.46517458005050916</v>
      </c>
      <c r="D308" s="31">
        <f t="shared" si="117"/>
        <v>-0.30000000000001137</v>
      </c>
      <c r="E308" s="31">
        <f t="shared" si="117"/>
        <v>0.35000000000000586</v>
      </c>
      <c r="F308" s="31">
        <f t="shared" si="117"/>
        <v>-1.1000000000000232</v>
      </c>
      <c r="G308" s="31">
        <f t="shared" si="117"/>
        <v>1.2999999999999901</v>
      </c>
      <c r="H308" s="7"/>
      <c r="I308" s="11" t="s">
        <v>21</v>
      </c>
      <c r="J308" s="31">
        <f t="shared" ref="J308:N308" si="118">(J80/J79-1)*100</f>
        <v>1.6999999999999904</v>
      </c>
      <c r="K308" s="31">
        <f t="shared" si="118"/>
        <v>0.80000000000000071</v>
      </c>
      <c r="L308" s="31">
        <f t="shared" si="118"/>
        <v>1.6000000000000014</v>
      </c>
      <c r="M308" s="31">
        <f t="shared" si="118"/>
        <v>0.30000000000001137</v>
      </c>
      <c r="N308" s="31">
        <f t="shared" si="118"/>
        <v>-0.40000000000001146</v>
      </c>
    </row>
    <row r="309" spans="1:14" ht="12.75" hidden="1" customHeight="1">
      <c r="A309" s="7"/>
      <c r="B309" s="11" t="s">
        <v>30</v>
      </c>
      <c r="C309" s="31">
        <f t="shared" ref="C309:G309" si="119">(C81/C80-1)*100</f>
        <v>1.4477163663614956</v>
      </c>
      <c r="D309" s="31">
        <f t="shared" si="119"/>
        <v>1.3000000000000123</v>
      </c>
      <c r="E309" s="31">
        <f t="shared" si="119"/>
        <v>1.0000000000000009</v>
      </c>
      <c r="F309" s="31">
        <f t="shared" si="119"/>
        <v>2.2999999999999909</v>
      </c>
      <c r="G309" s="31">
        <f t="shared" si="119"/>
        <v>-0.50000000000000044</v>
      </c>
      <c r="H309" s="7"/>
      <c r="I309" s="11" t="s">
        <v>30</v>
      </c>
      <c r="J309" s="31">
        <f t="shared" ref="J309:N309" si="120">(J81/J80-1)*100</f>
        <v>1.4000000000000234</v>
      </c>
      <c r="K309" s="31">
        <f t="shared" si="120"/>
        <v>1.0000000000000231</v>
      </c>
      <c r="L309" s="31">
        <f t="shared" si="120"/>
        <v>2.4000000000000243</v>
      </c>
      <c r="M309" s="31">
        <f t="shared" si="120"/>
        <v>1.4999999999999902</v>
      </c>
      <c r="N309" s="31">
        <f t="shared" si="120"/>
        <v>1.4000000000000234</v>
      </c>
    </row>
    <row r="310" spans="1:14" ht="12.9" hidden="1" customHeight="1">
      <c r="A310" s="7"/>
      <c r="B310" s="11" t="s">
        <v>23</v>
      </c>
      <c r="C310" s="31">
        <f t="shared" ref="C310:G310" si="121">(C82/C81-1)*100</f>
        <v>0.86847075566511833</v>
      </c>
      <c r="D310" s="31">
        <f t="shared" si="121"/>
        <v>1.0000000000000009</v>
      </c>
      <c r="E310" s="31">
        <f t="shared" si="121"/>
        <v>0.80000000000000071</v>
      </c>
      <c r="F310" s="31">
        <f t="shared" si="121"/>
        <v>-1.8000000000000016</v>
      </c>
      <c r="G310" s="31">
        <f t="shared" si="121"/>
        <v>1.499999999999968</v>
      </c>
      <c r="H310" s="7"/>
      <c r="I310" s="11" t="s">
        <v>31</v>
      </c>
      <c r="J310" s="31">
        <f t="shared" ref="J310:N310" si="122">(J82/J81-1)*100</f>
        <v>0.8999999999999897</v>
      </c>
      <c r="K310" s="31">
        <f t="shared" si="122"/>
        <v>0.49999999999996714</v>
      </c>
      <c r="L310" s="31">
        <f t="shared" si="122"/>
        <v>1.6999999999999904</v>
      </c>
      <c r="M310" s="31">
        <f t="shared" si="122"/>
        <v>-1.1000000000000121</v>
      </c>
      <c r="N310" s="31">
        <f t="shared" si="122"/>
        <v>0.79999999999997851</v>
      </c>
    </row>
    <row r="311" spans="1:14" ht="13.5" hidden="1" customHeight="1">
      <c r="A311" s="7"/>
      <c r="B311" s="11" t="s">
        <v>24</v>
      </c>
      <c r="C311" s="31">
        <f t="shared" ref="C311:G311" si="123">(C83/C82-1)*100</f>
        <v>-0.77021127956975466</v>
      </c>
      <c r="D311" s="31">
        <f t="shared" si="123"/>
        <v>-1.19999999999999</v>
      </c>
      <c r="E311" s="31">
        <f t="shared" si="123"/>
        <v>-1.3000000000000123</v>
      </c>
      <c r="F311" s="31">
        <f t="shared" si="123"/>
        <v>0.49999999999998934</v>
      </c>
      <c r="G311" s="31">
        <f t="shared" si="123"/>
        <v>-1.399999999999979</v>
      </c>
      <c r="H311" s="7"/>
      <c r="I311" s="11" t="s">
        <v>24</v>
      </c>
      <c r="J311" s="31">
        <f t="shared" ref="J311:N311" si="124">(J83/J82-1)*100</f>
        <v>0.40000000000000036</v>
      </c>
      <c r="K311" s="31">
        <f t="shared" si="124"/>
        <v>0.60000000000002274</v>
      </c>
      <c r="L311" s="31">
        <f t="shared" si="124"/>
        <v>-1.1000000000000232</v>
      </c>
      <c r="M311" s="31">
        <f t="shared" si="124"/>
        <v>0.18000000000002458</v>
      </c>
      <c r="N311" s="31">
        <f t="shared" si="124"/>
        <v>-0.70000000000000062</v>
      </c>
    </row>
    <row r="312" spans="1:14" ht="13.5" hidden="1" customHeight="1">
      <c r="A312" s="7"/>
      <c r="B312" s="11" t="s">
        <v>25</v>
      </c>
      <c r="C312" s="31">
        <f t="shared" ref="C312:G312" si="125">(C84/C83-1)*100</f>
        <v>1.1779558837925475</v>
      </c>
      <c r="D312" s="31">
        <f t="shared" si="125"/>
        <v>2.0000000000000018</v>
      </c>
      <c r="E312" s="31">
        <f t="shared" si="125"/>
        <v>1.4000000000000012</v>
      </c>
      <c r="F312" s="31">
        <f t="shared" si="125"/>
        <v>-0.50000000000005596</v>
      </c>
      <c r="G312" s="31">
        <f t="shared" si="125"/>
        <v>-1.5000000000000124</v>
      </c>
      <c r="H312" s="7"/>
      <c r="I312" s="11" t="s">
        <v>25</v>
      </c>
      <c r="J312" s="31">
        <f t="shared" ref="J312:N312" si="126">(J84/J83-1)*100</f>
        <v>1.0000000000000009</v>
      </c>
      <c r="K312" s="31">
        <f t="shared" si="126"/>
        <v>-0.50000000000001155</v>
      </c>
      <c r="L312" s="31">
        <f t="shared" si="126"/>
        <v>1.8999999999999906</v>
      </c>
      <c r="M312" s="31">
        <f t="shared" si="126"/>
        <v>1.0999999999999899</v>
      </c>
      <c r="N312" s="31">
        <f t="shared" si="126"/>
        <v>0.8999999999999897</v>
      </c>
    </row>
    <row r="313" spans="1:14" ht="13.5" hidden="1" customHeight="1">
      <c r="A313" s="7"/>
      <c r="B313" s="11" t="s">
        <v>26</v>
      </c>
      <c r="C313" s="31">
        <f t="shared" ref="C313:G313" si="127">(C85/C84-1)*100</f>
        <v>1.8423257203055377</v>
      </c>
      <c r="D313" s="31">
        <f t="shared" si="127"/>
        <v>1.8000000000000016</v>
      </c>
      <c r="E313" s="31">
        <f t="shared" si="127"/>
        <v>1.8499999999999961</v>
      </c>
      <c r="F313" s="31">
        <f t="shared" si="127"/>
        <v>1.1000000000000121</v>
      </c>
      <c r="G313" s="31">
        <f t="shared" si="127"/>
        <v>0.69999999999998952</v>
      </c>
      <c r="H313" s="7"/>
      <c r="I313" s="11" t="s">
        <v>26</v>
      </c>
      <c r="J313" s="31">
        <f t="shared" ref="J313:N313" si="128">(J85/J84-1)*100</f>
        <v>1.2999999999999901</v>
      </c>
      <c r="K313" s="31">
        <f t="shared" si="128"/>
        <v>1.0000000000000009</v>
      </c>
      <c r="L313" s="31">
        <f t="shared" si="128"/>
        <v>3.200000000000025</v>
      </c>
      <c r="M313" s="31">
        <f t="shared" si="128"/>
        <v>1.4999999999999902</v>
      </c>
      <c r="N313" s="31">
        <f t="shared" si="128"/>
        <v>1.2000000000000011</v>
      </c>
    </row>
    <row r="314" spans="1:14" s="1" customFormat="1" ht="12.6" hidden="1" customHeight="1">
      <c r="A314" s="17"/>
      <c r="B314" s="7"/>
      <c r="C314" s="17"/>
      <c r="D314" s="17"/>
      <c r="E314" s="17"/>
      <c r="F314" s="17"/>
      <c r="G314" s="99"/>
      <c r="H314" s="17"/>
      <c r="I314" s="7"/>
      <c r="J314" s="17"/>
      <c r="K314" s="17"/>
      <c r="L314" s="17"/>
      <c r="M314" s="17"/>
      <c r="N314" s="17"/>
    </row>
    <row r="315" spans="1:14">
      <c r="A315" s="98">
        <v>2024</v>
      </c>
      <c r="B315" s="11" t="s">
        <v>15</v>
      </c>
      <c r="C315" s="31">
        <f>(C95/C85-1)*100</f>
        <v>-2.1410833804013651</v>
      </c>
      <c r="D315" s="31">
        <f t="shared" ref="D315:G315" si="129">(D95/D85-1)*100</f>
        <v>-2.4999999999999911</v>
      </c>
      <c r="E315" s="31">
        <f t="shared" si="129"/>
        <v>-1.0000000000000009</v>
      </c>
      <c r="F315" s="31">
        <f t="shared" si="129"/>
        <v>-0.49999999999998934</v>
      </c>
      <c r="G315" s="31">
        <f t="shared" si="129"/>
        <v>-1.4000000000000123</v>
      </c>
      <c r="H315" s="98">
        <v>2024</v>
      </c>
      <c r="I315" s="11" t="s">
        <v>15</v>
      </c>
      <c r="J315" s="31">
        <f>(J95/J85-1)*100</f>
        <v>-2.200000000000002</v>
      </c>
      <c r="K315" s="31">
        <f t="shared" ref="K315:N315" si="130">(K95/K85-1)*100</f>
        <v>-3.3999999999999919</v>
      </c>
      <c r="L315" s="31">
        <f t="shared" si="130"/>
        <v>-2.5000000000000022</v>
      </c>
      <c r="M315" s="31">
        <f t="shared" si="130"/>
        <v>-3.499999999999992</v>
      </c>
      <c r="N315" s="31">
        <f t="shared" si="130"/>
        <v>-2.0000000000000018</v>
      </c>
    </row>
    <row r="316" spans="1:14">
      <c r="A316" s="98"/>
      <c r="B316" s="7" t="s">
        <v>16</v>
      </c>
      <c r="C316" s="31">
        <f t="shared" ref="C316:G316" si="131">(C96/C95-1)*100</f>
        <v>0.69808602514696005</v>
      </c>
      <c r="D316" s="31">
        <f t="shared" si="131"/>
        <v>1.6999999999999682</v>
      </c>
      <c r="E316" s="31">
        <f t="shared" si="131"/>
        <v>0.8999999999999897</v>
      </c>
      <c r="F316" s="31">
        <f t="shared" si="131"/>
        <v>0.69999999999998952</v>
      </c>
      <c r="G316" s="31">
        <f t="shared" si="131"/>
        <v>-1.19999999999999</v>
      </c>
      <c r="H316" s="98"/>
      <c r="I316" s="7" t="s">
        <v>16</v>
      </c>
      <c r="J316" s="31">
        <f>(J96/J95-1)*100</f>
        <v>-2.0000000000000018</v>
      </c>
      <c r="K316" s="31">
        <f t="shared" ref="K316:N316" si="132">(K96/K95-1)*100</f>
        <v>0.8999999999999897</v>
      </c>
      <c r="L316" s="31">
        <f t="shared" si="132"/>
        <v>1.0999999999999899</v>
      </c>
      <c r="M316" s="31">
        <f t="shared" si="132"/>
        <v>0.69999999999996732</v>
      </c>
      <c r="N316" s="31">
        <f t="shared" si="132"/>
        <v>-0.99999999999998979</v>
      </c>
    </row>
    <row r="317" spans="1:14">
      <c r="A317" s="7"/>
      <c r="B317" s="11" t="s">
        <v>17</v>
      </c>
      <c r="C317" s="31">
        <f t="shared" ref="C317:G317" si="133">(C97/C96-1)*100</f>
        <v>2.107907220168137</v>
      </c>
      <c r="D317" s="31">
        <f t="shared" si="133"/>
        <v>2.6000000000000245</v>
      </c>
      <c r="E317" s="31">
        <f t="shared" si="133"/>
        <v>1.6999999999999682</v>
      </c>
      <c r="F317" s="31">
        <f t="shared" si="133"/>
        <v>1.8000000000000016</v>
      </c>
      <c r="G317" s="31">
        <f t="shared" si="133"/>
        <v>1.4999999999999902</v>
      </c>
      <c r="H317" s="7"/>
      <c r="I317" s="11" t="s">
        <v>17</v>
      </c>
      <c r="J317" s="31">
        <f>(J97/J96-1)*100</f>
        <v>1.6999999999999904</v>
      </c>
      <c r="K317" s="31">
        <f t="shared" ref="K317:N317" si="134">(K97/K96-1)*100</f>
        <v>2.0000000000000018</v>
      </c>
      <c r="L317" s="31">
        <f t="shared" si="134"/>
        <v>1.8000000000000238</v>
      </c>
      <c r="M317" s="31">
        <f t="shared" si="134"/>
        <v>1.1000000000000121</v>
      </c>
      <c r="N317" s="31">
        <f t="shared" si="134"/>
        <v>5.3999999999999826</v>
      </c>
    </row>
    <row r="318" spans="1:14">
      <c r="A318" s="7"/>
      <c r="B318" s="11" t="s">
        <v>18</v>
      </c>
      <c r="C318" s="31">
        <f t="shared" ref="C318:G318" si="135">(C98/C97-1)*100</f>
        <v>1.5287938602036366</v>
      </c>
      <c r="D318" s="31">
        <f t="shared" si="135"/>
        <v>1.8000000000000016</v>
      </c>
      <c r="E318" s="31">
        <f t="shared" si="135"/>
        <v>1.4999999999999902</v>
      </c>
      <c r="F318" s="31">
        <f t="shared" si="135"/>
        <v>2.9400000000000093</v>
      </c>
      <c r="G318" s="31">
        <f t="shared" si="135"/>
        <v>0.70000000000001172</v>
      </c>
      <c r="H318" s="7"/>
      <c r="I318" s="11" t="s">
        <v>18</v>
      </c>
      <c r="J318" s="31">
        <f>(J98/J97-1)*100</f>
        <v>1.2999999999999901</v>
      </c>
      <c r="K318" s="31">
        <f t="shared" ref="K318:N318" si="136">(K98/K97-1)*100</f>
        <v>-2.0999999999999908</v>
      </c>
      <c r="L318" s="31">
        <f t="shared" si="136"/>
        <v>1.5999999999999792</v>
      </c>
      <c r="M318" s="31">
        <f t="shared" si="136"/>
        <v>2.4999999999999911</v>
      </c>
      <c r="N318" s="31">
        <f t="shared" si="136"/>
        <v>1.2999999999999901</v>
      </c>
    </row>
    <row r="319" spans="1:14">
      <c r="A319" s="7"/>
      <c r="B319" s="11" t="s">
        <v>19</v>
      </c>
      <c r="C319" s="31">
        <f t="shared" ref="C319:G319" si="137">(C99/C98-1)*100</f>
        <v>0.26102769565337081</v>
      </c>
      <c r="D319" s="31">
        <f t="shared" si="137"/>
        <v>0.8999999999999897</v>
      </c>
      <c r="E319" s="31">
        <f t="shared" si="137"/>
        <v>0.40000000000000036</v>
      </c>
      <c r="F319" s="31">
        <f t="shared" si="137"/>
        <v>0.59999999999997833</v>
      </c>
      <c r="G319" s="31">
        <f t="shared" si="137"/>
        <v>-1.000000000000012</v>
      </c>
      <c r="H319" s="7"/>
      <c r="I319" s="11" t="s">
        <v>19</v>
      </c>
      <c r="J319" s="31">
        <f t="shared" ref="J319:N319" si="138">(J99/J98-1)*100</f>
        <v>0.29999999999998916</v>
      </c>
      <c r="K319" s="31">
        <f t="shared" si="138"/>
        <v>1.0999999999999899</v>
      </c>
      <c r="L319" s="31">
        <f t="shared" si="138"/>
        <v>-0.84466465810406621</v>
      </c>
      <c r="M319" s="31">
        <f t="shared" si="138"/>
        <v>0.29999999999998916</v>
      </c>
      <c r="N319" s="31">
        <f t="shared" si="138"/>
        <v>0.69999999999998952</v>
      </c>
    </row>
    <row r="320" spans="1:14">
      <c r="A320" s="7"/>
      <c r="B320" s="11" t="s">
        <v>20</v>
      </c>
      <c r="C320" s="31">
        <f t="shared" ref="C320:G320" si="139">(C100/C99-1)*100</f>
        <v>0.21421552721045956</v>
      </c>
      <c r="D320" s="31">
        <f t="shared" si="139"/>
        <v>-0.50000000000001155</v>
      </c>
      <c r="E320" s="31">
        <f t="shared" si="139"/>
        <v>0.80000000000000071</v>
      </c>
      <c r="F320" s="31">
        <f t="shared" si="139"/>
        <v>-0.99999999999998979</v>
      </c>
      <c r="G320" s="31">
        <f t="shared" si="139"/>
        <v>-0.30000000000001137</v>
      </c>
      <c r="H320" s="7"/>
      <c r="I320" s="11" t="s">
        <v>20</v>
      </c>
      <c r="J320" s="31">
        <f t="shared" ref="J320:N320" si="140">(J100/J99-1)*100</f>
        <v>1.4000000000000012</v>
      </c>
      <c r="K320" s="31">
        <f t="shared" si="140"/>
        <v>1.2999999999999901</v>
      </c>
      <c r="L320" s="31">
        <f t="shared" si="140"/>
        <v>1.2000000000000011</v>
      </c>
      <c r="M320" s="31">
        <f t="shared" si="140"/>
        <v>1.4999999999999902</v>
      </c>
      <c r="N320" s="31">
        <f t="shared" si="140"/>
        <v>0.39999999999997815</v>
      </c>
    </row>
    <row r="321" spans="1:14">
      <c r="A321" s="7"/>
      <c r="B321" s="11" t="s">
        <v>21</v>
      </c>
      <c r="C321" s="31">
        <f t="shared" ref="C321:G321" si="141">(C101/C100-1)*100</f>
        <v>-0.95662468633262998</v>
      </c>
      <c r="D321" s="31">
        <f t="shared" si="141"/>
        <v>-1.3400000000000079</v>
      </c>
      <c r="E321" s="31">
        <f t="shared" si="141"/>
        <v>-1.7000000000000015</v>
      </c>
      <c r="F321" s="31">
        <f t="shared" si="141"/>
        <v>0.79999999999997851</v>
      </c>
      <c r="G321" s="31">
        <f t="shared" si="141"/>
        <v>5.6000000000000272</v>
      </c>
      <c r="H321" s="7"/>
      <c r="I321" s="11" t="s">
        <v>21</v>
      </c>
      <c r="J321" s="31">
        <f t="shared" ref="J321:N322" si="142">(J101/J100-1)*100</f>
        <v>-0.9000000000000008</v>
      </c>
      <c r="K321" s="31">
        <f t="shared" si="142"/>
        <v>1.6000000000000014</v>
      </c>
      <c r="L321" s="31">
        <f t="shared" si="142"/>
        <v>-3.8000000000000034</v>
      </c>
      <c r="M321" s="31">
        <f t="shared" si="142"/>
        <v>0.69999999999998952</v>
      </c>
      <c r="N321" s="31">
        <f t="shared" si="142"/>
        <v>0.60000000000000053</v>
      </c>
    </row>
    <row r="322" spans="1:14">
      <c r="A322" s="7"/>
      <c r="B322" s="11" t="s">
        <v>22</v>
      </c>
      <c r="C322" s="31">
        <f t="shared" ref="C322:G322" si="143">(C102/C101-1)*100</f>
        <v>1.0069452958512137</v>
      </c>
      <c r="D322" s="31">
        <f t="shared" si="143"/>
        <v>1.4000000000000012</v>
      </c>
      <c r="E322" s="31">
        <f t="shared" si="143"/>
        <v>1.2999999999999901</v>
      </c>
      <c r="F322" s="31">
        <f t="shared" si="143"/>
        <v>0.60000000000000053</v>
      </c>
      <c r="G322" s="31">
        <f t="shared" si="143"/>
        <v>-0.60000000000000053</v>
      </c>
      <c r="H322" s="7"/>
      <c r="I322" s="11" t="s">
        <v>22</v>
      </c>
      <c r="J322" s="31">
        <f t="shared" ref="J322:M322" si="144">(J102/J101-1)*100</f>
        <v>-0.39999999999998925</v>
      </c>
      <c r="K322" s="31">
        <f t="shared" si="144"/>
        <v>1.8000000000000238</v>
      </c>
      <c r="L322" s="31">
        <f t="shared" si="144"/>
        <v>1.6000000000000014</v>
      </c>
      <c r="M322" s="31">
        <f t="shared" si="144"/>
        <v>0.60000000000000053</v>
      </c>
      <c r="N322" s="31">
        <f t="shared" si="142"/>
        <v>1.6068750768093221</v>
      </c>
    </row>
    <row r="323" spans="1:14">
      <c r="A323" s="7"/>
      <c r="B323" s="11" t="s">
        <v>23</v>
      </c>
      <c r="C323" s="31">
        <f t="shared" ref="C323:G323" si="145">(C103/C102-1)*100</f>
        <v>0.46421620017706999</v>
      </c>
      <c r="D323" s="31">
        <f t="shared" si="145"/>
        <v>-0.50000000000000044</v>
      </c>
      <c r="E323" s="31">
        <f t="shared" si="145"/>
        <v>1.2000000000000011</v>
      </c>
      <c r="F323" s="31">
        <f t="shared" si="145"/>
        <v>-0.49999999999998934</v>
      </c>
      <c r="G323" s="31">
        <f t="shared" si="145"/>
        <v>1.0499999999999954</v>
      </c>
      <c r="H323" s="7"/>
      <c r="I323" s="11" t="s">
        <v>23</v>
      </c>
      <c r="J323" s="31">
        <f t="shared" ref="J323:N323" si="146">(J103/J102-1)*100</f>
        <v>1.8999999999999906</v>
      </c>
      <c r="K323" s="31">
        <f t="shared" si="146"/>
        <v>0.40000000000000036</v>
      </c>
      <c r="L323" s="31">
        <f t="shared" si="146"/>
        <v>1.6000000000000014</v>
      </c>
      <c r="M323" s="31">
        <f t="shared" si="146"/>
        <v>1.0999999999999899</v>
      </c>
      <c r="N323" s="31">
        <f t="shared" si="146"/>
        <v>-2.20661749031692</v>
      </c>
    </row>
    <row r="324" spans="1:14">
      <c r="A324" s="7"/>
      <c r="B324" s="11" t="s">
        <v>24</v>
      </c>
      <c r="C324" s="31">
        <f t="shared" ref="C324:G324" si="147">(C104/C103-1)*100</f>
        <v>0.76103076947631187</v>
      </c>
      <c r="D324" s="31">
        <f t="shared" si="147"/>
        <v>0.99999999999997868</v>
      </c>
      <c r="E324" s="31">
        <f t="shared" si="147"/>
        <v>0.40000000000000036</v>
      </c>
      <c r="F324" s="31">
        <f t="shared" si="147"/>
        <v>1.0999999999999677</v>
      </c>
      <c r="G324" s="31">
        <f t="shared" si="147"/>
        <v>-1.5000000000000124</v>
      </c>
      <c r="H324" s="7"/>
      <c r="I324" s="11" t="s">
        <v>24</v>
      </c>
      <c r="J324" s="31">
        <f t="shared" ref="J324:N324" si="148">(J104/J103-1)*100</f>
        <v>0.29999999999998916</v>
      </c>
      <c r="K324" s="31">
        <f t="shared" si="148"/>
        <v>0.40000000000000036</v>
      </c>
      <c r="L324" s="31">
        <f t="shared" si="148"/>
        <v>1.4988188976377659</v>
      </c>
      <c r="M324" s="31">
        <f t="shared" si="148"/>
        <v>0.60000000000000053</v>
      </c>
      <c r="N324" s="31">
        <f t="shared" si="148"/>
        <v>0.49999999999998934</v>
      </c>
    </row>
    <row r="325" spans="1:14">
      <c r="A325" s="7"/>
      <c r="B325" s="11" t="s">
        <v>25</v>
      </c>
      <c r="C325" s="31">
        <f t="shared" ref="C325:G325" si="149">(C105/C104-1)*100</f>
        <v>-9.2651508261476501E-2</v>
      </c>
      <c r="D325" s="31">
        <f t="shared" si="149"/>
        <v>-0.8999999999999897</v>
      </c>
      <c r="E325" s="31">
        <f t="shared" si="149"/>
        <v>-1.0000000000000009</v>
      </c>
      <c r="F325" s="31">
        <f t="shared" si="149"/>
        <v>-1.3999999999999901</v>
      </c>
      <c r="G325" s="31">
        <f t="shared" si="149"/>
        <v>0.80000000000002292</v>
      </c>
      <c r="H325" s="7"/>
      <c r="I325" s="11" t="s">
        <v>25</v>
      </c>
      <c r="J325" s="31">
        <f t="shared" ref="J325:N325" si="150">(J105/J104-1)*100</f>
        <v>0.49999999999998934</v>
      </c>
      <c r="K325" s="31">
        <f t="shared" si="150"/>
        <v>-0.9000000000000119</v>
      </c>
      <c r="L325" s="31">
        <f t="shared" si="150"/>
        <v>1.7000000000000126</v>
      </c>
      <c r="M325" s="31">
        <f t="shared" si="150"/>
        <v>-1.2000000000000011</v>
      </c>
      <c r="N325" s="31">
        <f t="shared" si="150"/>
        <v>1.0999999999999899</v>
      </c>
    </row>
    <row r="326" spans="1:14">
      <c r="A326" s="7"/>
      <c r="B326" s="118" t="s">
        <v>26</v>
      </c>
      <c r="C326" s="31">
        <f t="shared" ref="C326:G326" si="151">(C106/C105-1)*100</f>
        <v>1.4988916954051801</v>
      </c>
      <c r="D326" s="31">
        <f t="shared" si="151"/>
        <v>1.6999999999999904</v>
      </c>
      <c r="E326" s="31">
        <f t="shared" si="151"/>
        <v>1.4000000000000012</v>
      </c>
      <c r="F326" s="31">
        <f t="shared" si="151"/>
        <v>1.2999999999999901</v>
      </c>
      <c r="G326" s="31">
        <f t="shared" si="151"/>
        <v>-0.40000000000001146</v>
      </c>
      <c r="H326" s="7"/>
      <c r="I326" s="118" t="s">
        <v>26</v>
      </c>
      <c r="J326" s="31">
        <f t="shared" ref="J326:N326" si="152">(J106/J105-1)*100</f>
        <v>1.5999999999999792</v>
      </c>
      <c r="K326" s="31">
        <f t="shared" si="152"/>
        <v>1.5000000000000124</v>
      </c>
      <c r="L326" s="31">
        <f t="shared" si="152"/>
        <v>2.0000000000000018</v>
      </c>
      <c r="M326" s="31">
        <f t="shared" si="152"/>
        <v>1.0999999999999899</v>
      </c>
      <c r="N326" s="31">
        <f t="shared" si="152"/>
        <v>-0.40000000000000036</v>
      </c>
    </row>
    <row r="327" spans="1:14">
      <c r="B327" s="105"/>
      <c r="I327" s="105"/>
    </row>
    <row r="328" spans="1:14" ht="16.2">
      <c r="A328" s="100">
        <v>2025</v>
      </c>
      <c r="B328" s="118" t="s">
        <v>157</v>
      </c>
      <c r="C328" s="31">
        <f>(C108/C106-1)*100</f>
        <v>0.45339132011139593</v>
      </c>
      <c r="D328" s="31">
        <f t="shared" ref="D328:G328" si="153">(D108/D106-1)*100</f>
        <v>1.4999999999999902</v>
      </c>
      <c r="E328" s="31">
        <f t="shared" si="153"/>
        <v>1.6000000000000236</v>
      </c>
      <c r="F328" s="31">
        <f t="shared" si="153"/>
        <v>0.69999999999998952</v>
      </c>
      <c r="G328" s="31">
        <f t="shared" si="153"/>
        <v>0.59999999999997833</v>
      </c>
      <c r="H328" s="100">
        <v>2025</v>
      </c>
      <c r="I328" s="118" t="s">
        <v>157</v>
      </c>
      <c r="J328" s="31">
        <f>(J108/J106-1)*100</f>
        <v>-1.0000000000000009</v>
      </c>
      <c r="K328" s="31">
        <f t="shared" ref="K328:N328" si="154">(K108/K106-1)*100</f>
        <v>1.0999999999999899</v>
      </c>
      <c r="L328" s="31">
        <f t="shared" si="154"/>
        <v>-1.3000000000000123</v>
      </c>
      <c r="M328" s="31">
        <f t="shared" si="154"/>
        <v>1.2999999999999901</v>
      </c>
      <c r="N328" s="31">
        <f t="shared" si="154"/>
        <v>1.4000000000000012</v>
      </c>
    </row>
    <row r="329" spans="1:14" ht="16.2">
      <c r="A329" s="100"/>
      <c r="B329" s="118" t="s">
        <v>147</v>
      </c>
      <c r="C329" s="31">
        <f t="shared" ref="C329:G329" si="155">(C109/C108-1)*100</f>
        <v>-1.4569720736038239</v>
      </c>
      <c r="D329" s="31">
        <f t="shared" si="155"/>
        <v>-1.8000000000000016</v>
      </c>
      <c r="E329" s="31">
        <f t="shared" si="155"/>
        <v>-1.3000000000000123</v>
      </c>
      <c r="F329" s="31">
        <f t="shared" si="155"/>
        <v>-0.80000000000000071</v>
      </c>
      <c r="G329" s="31">
        <f t="shared" si="155"/>
        <v>-0.49999999999998934</v>
      </c>
      <c r="H329" s="100"/>
      <c r="I329" s="118" t="s">
        <v>147</v>
      </c>
      <c r="J329" s="31">
        <f>(J109/J108-1)*100</f>
        <v>-2.0999999999999908</v>
      </c>
      <c r="K329" s="31">
        <f t="shared" ref="K329:N329" si="156">(K109/K108-1)*100</f>
        <v>0.20000000000000018</v>
      </c>
      <c r="L329" s="31">
        <f t="shared" si="156"/>
        <v>-1.5000000000000124</v>
      </c>
      <c r="M329" s="31">
        <f t="shared" si="156"/>
        <v>-2.1999999999999797</v>
      </c>
      <c r="N329" s="31">
        <f t="shared" si="156"/>
        <v>-1.4000000000000012</v>
      </c>
    </row>
    <row r="330" spans="1:14" ht="16.2" hidden="1">
      <c r="A330" s="100"/>
      <c r="B330" s="11" t="s">
        <v>148</v>
      </c>
      <c r="C330" s="31">
        <f t="shared" ref="C330:G330" si="157">(C110/C109-1)*100</f>
        <v>-100</v>
      </c>
      <c r="D330" s="31">
        <f t="shared" si="157"/>
        <v>-100</v>
      </c>
      <c r="E330" s="31">
        <f t="shared" si="157"/>
        <v>-100</v>
      </c>
      <c r="F330" s="31">
        <f t="shared" si="157"/>
        <v>-100</v>
      </c>
      <c r="G330" s="31">
        <f t="shared" si="157"/>
        <v>-100</v>
      </c>
      <c r="H330" s="100"/>
      <c r="I330" s="11" t="s">
        <v>148</v>
      </c>
      <c r="J330" s="31">
        <f>(J110/J109-1)*100</f>
        <v>-100</v>
      </c>
      <c r="K330" s="31">
        <f t="shared" ref="K330:N330" si="158">(K110/K109-1)*100</f>
        <v>-100</v>
      </c>
      <c r="L330" s="31">
        <f t="shared" si="158"/>
        <v>-100</v>
      </c>
      <c r="M330" s="31">
        <f t="shared" si="158"/>
        <v>-100</v>
      </c>
      <c r="N330" s="31">
        <f t="shared" si="158"/>
        <v>-100</v>
      </c>
    </row>
    <row r="331" spans="1:14" ht="16.2" hidden="1">
      <c r="A331" s="100"/>
      <c r="B331" s="11" t="s">
        <v>149</v>
      </c>
      <c r="C331" s="31" t="e">
        <f t="shared" ref="C331:G331" si="159">(C111/C110-1)*100</f>
        <v>#DIV/0!</v>
      </c>
      <c r="D331" s="31" t="e">
        <f t="shared" si="159"/>
        <v>#DIV/0!</v>
      </c>
      <c r="E331" s="31" t="e">
        <f t="shared" si="159"/>
        <v>#DIV/0!</v>
      </c>
      <c r="F331" s="31" t="e">
        <f t="shared" si="159"/>
        <v>#DIV/0!</v>
      </c>
      <c r="G331" s="31" t="e">
        <f t="shared" si="159"/>
        <v>#DIV/0!</v>
      </c>
      <c r="H331" s="100"/>
      <c r="I331" s="11" t="s">
        <v>149</v>
      </c>
      <c r="J331" s="31" t="e">
        <f>(J111/J110-1)*100</f>
        <v>#DIV/0!</v>
      </c>
      <c r="K331" s="31" t="e">
        <f t="shared" ref="K331:N331" si="160">(K111/K110-1)*100</f>
        <v>#DIV/0!</v>
      </c>
      <c r="L331" s="31" t="e">
        <f t="shared" si="160"/>
        <v>#DIV/0!</v>
      </c>
      <c r="M331" s="31" t="e">
        <f t="shared" si="160"/>
        <v>#DIV/0!</v>
      </c>
      <c r="N331" s="31" t="e">
        <f t="shared" si="160"/>
        <v>#DIV/0!</v>
      </c>
    </row>
    <row r="332" spans="1:14" ht="16.2" hidden="1">
      <c r="A332" s="100"/>
      <c r="B332" s="11" t="s">
        <v>150</v>
      </c>
      <c r="C332" s="31" t="e">
        <f t="shared" ref="C332:G332" si="161">(C112/C111-1)*100</f>
        <v>#DIV/0!</v>
      </c>
      <c r="D332" s="31" t="e">
        <f t="shared" si="161"/>
        <v>#DIV/0!</v>
      </c>
      <c r="E332" s="31" t="e">
        <f t="shared" si="161"/>
        <v>#DIV/0!</v>
      </c>
      <c r="F332" s="31" t="e">
        <f t="shared" si="161"/>
        <v>#DIV/0!</v>
      </c>
      <c r="G332" s="31" t="e">
        <f t="shared" si="161"/>
        <v>#DIV/0!</v>
      </c>
      <c r="H332" s="100"/>
      <c r="I332" s="11" t="s">
        <v>150</v>
      </c>
      <c r="J332" s="31" t="e">
        <f t="shared" ref="J332:N332" si="162">(J112/J111-1)*100</f>
        <v>#DIV/0!</v>
      </c>
      <c r="K332" s="31" t="e">
        <f t="shared" si="162"/>
        <v>#DIV/0!</v>
      </c>
      <c r="L332" s="31" t="e">
        <f t="shared" si="162"/>
        <v>#DIV/0!</v>
      </c>
      <c r="M332" s="31" t="e">
        <f t="shared" si="162"/>
        <v>#DIV/0!</v>
      </c>
      <c r="N332" s="31" t="e">
        <f t="shared" si="162"/>
        <v>#DIV/0!</v>
      </c>
    </row>
    <row r="333" spans="1:14" ht="16.2" hidden="1">
      <c r="A333" s="100"/>
      <c r="B333" s="11" t="s">
        <v>151</v>
      </c>
      <c r="C333" s="31" t="e">
        <f t="shared" ref="C333:G333" si="163">(C113/C112-1)*100</f>
        <v>#DIV/0!</v>
      </c>
      <c r="D333" s="31" t="e">
        <f t="shared" si="163"/>
        <v>#DIV/0!</v>
      </c>
      <c r="E333" s="31" t="e">
        <f t="shared" si="163"/>
        <v>#DIV/0!</v>
      </c>
      <c r="F333" s="31" t="e">
        <f t="shared" si="163"/>
        <v>#DIV/0!</v>
      </c>
      <c r="G333" s="31" t="e">
        <f t="shared" si="163"/>
        <v>#DIV/0!</v>
      </c>
      <c r="H333" s="100"/>
      <c r="I333" s="11" t="s">
        <v>151</v>
      </c>
      <c r="J333" s="31" t="e">
        <f t="shared" ref="J333:N333" si="164">(J113/J112-1)*100</f>
        <v>#DIV/0!</v>
      </c>
      <c r="K333" s="31" t="e">
        <f t="shared" si="164"/>
        <v>#DIV/0!</v>
      </c>
      <c r="L333" s="31" t="e">
        <f t="shared" si="164"/>
        <v>#DIV/0!</v>
      </c>
      <c r="M333" s="31" t="e">
        <f t="shared" si="164"/>
        <v>#DIV/0!</v>
      </c>
      <c r="N333" s="31" t="e">
        <f t="shared" si="164"/>
        <v>#DIV/0!</v>
      </c>
    </row>
    <row r="334" spans="1:14" ht="16.2" hidden="1">
      <c r="A334" s="100"/>
      <c r="B334" s="11" t="s">
        <v>152</v>
      </c>
      <c r="C334" s="31" t="e">
        <f t="shared" ref="C334:G334" si="165">(C114/C113-1)*100</f>
        <v>#DIV/0!</v>
      </c>
      <c r="D334" s="31" t="e">
        <f t="shared" si="165"/>
        <v>#DIV/0!</v>
      </c>
      <c r="E334" s="31" t="e">
        <f t="shared" si="165"/>
        <v>#DIV/0!</v>
      </c>
      <c r="F334" s="31" t="e">
        <f t="shared" si="165"/>
        <v>#DIV/0!</v>
      </c>
      <c r="G334" s="31" t="e">
        <f t="shared" si="165"/>
        <v>#DIV/0!</v>
      </c>
      <c r="H334" s="100"/>
      <c r="I334" s="11" t="s">
        <v>152</v>
      </c>
      <c r="J334" s="31" t="e">
        <f t="shared" ref="J334:N334" si="166">(J114/J113-1)*100</f>
        <v>#DIV/0!</v>
      </c>
      <c r="K334" s="31" t="e">
        <f t="shared" si="166"/>
        <v>#DIV/0!</v>
      </c>
      <c r="L334" s="31" t="e">
        <f t="shared" si="166"/>
        <v>#DIV/0!</v>
      </c>
      <c r="M334" s="31" t="e">
        <f t="shared" si="166"/>
        <v>#DIV/0!</v>
      </c>
      <c r="N334" s="31" t="e">
        <f t="shared" si="166"/>
        <v>#DIV/0!</v>
      </c>
    </row>
    <row r="335" spans="1:14" ht="16.2" hidden="1">
      <c r="A335" s="7"/>
      <c r="B335" s="11" t="s">
        <v>153</v>
      </c>
      <c r="C335" s="31" t="e">
        <f t="shared" ref="C335:G335" si="167">(C115/C114-1)*100</f>
        <v>#DIV/0!</v>
      </c>
      <c r="D335" s="31" t="e">
        <f t="shared" si="167"/>
        <v>#DIV/0!</v>
      </c>
      <c r="E335" s="31" t="e">
        <f t="shared" si="167"/>
        <v>#DIV/0!</v>
      </c>
      <c r="F335" s="31" t="e">
        <f t="shared" si="167"/>
        <v>#DIV/0!</v>
      </c>
      <c r="G335" s="31" t="e">
        <f t="shared" si="167"/>
        <v>#DIV/0!</v>
      </c>
      <c r="H335" s="7"/>
      <c r="I335" s="11" t="s">
        <v>153</v>
      </c>
      <c r="J335" s="31" t="e">
        <f t="shared" ref="J335:N335" si="168">(J115/J114-1)*100</f>
        <v>#DIV/0!</v>
      </c>
      <c r="K335" s="31" t="e">
        <f t="shared" si="168"/>
        <v>#DIV/0!</v>
      </c>
      <c r="L335" s="31" t="e">
        <f t="shared" si="168"/>
        <v>#DIV/0!</v>
      </c>
      <c r="M335" s="31" t="e">
        <f t="shared" si="168"/>
        <v>#DIV/0!</v>
      </c>
      <c r="N335" s="31" t="e">
        <f t="shared" si="168"/>
        <v>#DIV/0!</v>
      </c>
    </row>
    <row r="336" spans="1:14" ht="16.2" hidden="1">
      <c r="A336" s="7"/>
      <c r="B336" s="11" t="s">
        <v>154</v>
      </c>
      <c r="C336" s="31" t="e">
        <f t="shared" ref="C336:G336" si="169">(C116/C115-1)*100</f>
        <v>#DIV/0!</v>
      </c>
      <c r="D336" s="31" t="e">
        <f t="shared" si="169"/>
        <v>#DIV/0!</v>
      </c>
      <c r="E336" s="31" t="e">
        <f t="shared" si="169"/>
        <v>#DIV/0!</v>
      </c>
      <c r="F336" s="31" t="e">
        <f t="shared" si="169"/>
        <v>#DIV/0!</v>
      </c>
      <c r="G336" s="31" t="e">
        <f t="shared" si="169"/>
        <v>#DIV/0!</v>
      </c>
      <c r="H336" s="7"/>
      <c r="I336" s="11" t="s">
        <v>154</v>
      </c>
      <c r="J336" s="31" t="e">
        <f t="shared" ref="J336:N336" si="170">(J116/J115-1)*100</f>
        <v>#DIV/0!</v>
      </c>
      <c r="K336" s="31" t="e">
        <f t="shared" si="170"/>
        <v>#DIV/0!</v>
      </c>
      <c r="L336" s="31" t="e">
        <f t="shared" si="170"/>
        <v>#DIV/0!</v>
      </c>
      <c r="M336" s="31" t="e">
        <f t="shared" si="170"/>
        <v>#DIV/0!</v>
      </c>
      <c r="N336" s="31" t="e">
        <f t="shared" si="170"/>
        <v>#DIV/0!</v>
      </c>
    </row>
    <row r="337" spans="1:14" ht="16.2" hidden="1">
      <c r="A337" s="100"/>
      <c r="B337" s="11" t="s">
        <v>155</v>
      </c>
      <c r="C337" s="31" t="e">
        <f t="shared" ref="C337:G337" si="171">(C117/C116-1)*100</f>
        <v>#DIV/0!</v>
      </c>
      <c r="D337" s="31" t="e">
        <f t="shared" si="171"/>
        <v>#DIV/0!</v>
      </c>
      <c r="E337" s="31" t="e">
        <f t="shared" si="171"/>
        <v>#DIV/0!</v>
      </c>
      <c r="F337" s="31" t="e">
        <f t="shared" si="171"/>
        <v>#DIV/0!</v>
      </c>
      <c r="G337" s="31" t="e">
        <f t="shared" si="171"/>
        <v>#DIV/0!</v>
      </c>
      <c r="H337" s="100"/>
      <c r="I337" s="11" t="s">
        <v>155</v>
      </c>
      <c r="J337" s="31" t="e">
        <f t="shared" ref="J337:N337" si="172">(J117/J116-1)*100</f>
        <v>#DIV/0!</v>
      </c>
      <c r="K337" s="31" t="e">
        <f t="shared" si="172"/>
        <v>#DIV/0!</v>
      </c>
      <c r="L337" s="31" t="e">
        <f t="shared" si="172"/>
        <v>#DIV/0!</v>
      </c>
      <c r="M337" s="31" t="e">
        <f t="shared" si="172"/>
        <v>#DIV/0!</v>
      </c>
      <c r="N337" s="31" t="e">
        <f t="shared" si="172"/>
        <v>#DIV/0!</v>
      </c>
    </row>
    <row r="338" spans="1:14" ht="16.2" hidden="1">
      <c r="A338" s="100"/>
      <c r="B338" s="11" t="s">
        <v>156</v>
      </c>
      <c r="C338" s="31" t="e">
        <f t="shared" ref="C338:G338" si="173">(C118/C117-1)*100</f>
        <v>#DIV/0!</v>
      </c>
      <c r="D338" s="31" t="e">
        <f t="shared" si="173"/>
        <v>#DIV/0!</v>
      </c>
      <c r="E338" s="31" t="e">
        <f t="shared" si="173"/>
        <v>#DIV/0!</v>
      </c>
      <c r="F338" s="31" t="e">
        <f t="shared" si="173"/>
        <v>#DIV/0!</v>
      </c>
      <c r="G338" s="31" t="e">
        <f t="shared" si="173"/>
        <v>#DIV/0!</v>
      </c>
      <c r="H338" s="100"/>
      <c r="I338" s="11" t="s">
        <v>156</v>
      </c>
      <c r="J338" s="31" t="e">
        <f t="shared" ref="J338:N338" si="174">(J118/J117-1)*100</f>
        <v>#DIV/0!</v>
      </c>
      <c r="K338" s="31" t="e">
        <f t="shared" si="174"/>
        <v>#DIV/0!</v>
      </c>
      <c r="L338" s="31" t="e">
        <f t="shared" si="174"/>
        <v>#DIV/0!</v>
      </c>
      <c r="M338" s="31" t="e">
        <f t="shared" si="174"/>
        <v>#DIV/0!</v>
      </c>
      <c r="N338" s="31" t="e">
        <f t="shared" si="174"/>
        <v>#DIV/0!</v>
      </c>
    </row>
    <row r="339" spans="1:14" ht="16.2" hidden="1">
      <c r="A339" s="100"/>
      <c r="B339" s="11" t="s">
        <v>135</v>
      </c>
      <c r="C339" s="31" t="e">
        <f t="shared" ref="C339:G339" si="175">(C119/C118-1)*100</f>
        <v>#DIV/0!</v>
      </c>
      <c r="D339" s="31" t="e">
        <f t="shared" si="175"/>
        <v>#DIV/0!</v>
      </c>
      <c r="E339" s="31" t="e">
        <f t="shared" si="175"/>
        <v>#DIV/0!</v>
      </c>
      <c r="F339" s="31" t="e">
        <f t="shared" si="175"/>
        <v>#DIV/0!</v>
      </c>
      <c r="G339" s="31" t="e">
        <f t="shared" si="175"/>
        <v>#DIV/0!</v>
      </c>
      <c r="H339" s="100"/>
      <c r="I339" s="11" t="s">
        <v>135</v>
      </c>
      <c r="J339" s="31" t="e">
        <f t="shared" ref="J339:N339" si="176">(J119/J118-1)*100</f>
        <v>#DIV/0!</v>
      </c>
      <c r="K339" s="31" t="e">
        <f t="shared" si="176"/>
        <v>#DIV/0!</v>
      </c>
      <c r="L339" s="31" t="e">
        <f t="shared" si="176"/>
        <v>#DIV/0!</v>
      </c>
      <c r="M339" s="31" t="e">
        <f t="shared" si="176"/>
        <v>#DIV/0!</v>
      </c>
      <c r="N339" s="31" t="e">
        <f t="shared" si="176"/>
        <v>#DIV/0!</v>
      </c>
    </row>
    <row r="340" spans="1:14" ht="15" customHeight="1"/>
    <row r="341" spans="1:14" ht="15" customHeight="1"/>
    <row r="342" spans="1:14" ht="15" customHeight="1"/>
  </sheetData>
  <sheetProtection algorithmName="SHA-512" hashValue="/aUcheYDxbZGKiLKvKlx3ILatCPu5dXv8UaGU3LVShA/NPbAEuVYp0nfp2ukAjy9oCUEm4J6ZIkj2zDkGshVZQ==" saltValue="dGxtwWMaLp9svIb9RAJx4A==" spinCount="100000" sheet="1" formatCells="0" formatColumns="0" formatRows="0" insertColumns="0" insertRows="0" insertHyperlinks="0" deleteColumns="0" deleteRows="0" sort="0" autoFilter="0" pivotTables="0"/>
  <mergeCells count="17"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  <mergeCell ref="A235:G235"/>
    <mergeCell ref="H235:N235"/>
    <mergeCell ref="A301:F301"/>
    <mergeCell ref="A121:G121"/>
    <mergeCell ref="H121:N121"/>
  </mergeCells>
  <printOptions horizontalCentered="1"/>
  <pageMargins left="0.39370078740157483" right="0.39370078740157483" top="0.39370078740157483" bottom="0" header="0.31496062992125984" footer="0"/>
  <pageSetup paperSize="9" scale="62" firstPageNumber="30" fitToWidth="0" orientation="portrait" useFirstPageNumber="1" r:id="rId1"/>
  <headerFooter>
    <oddFooter>&amp;C&amp;"Arial,Regular"&amp;18&amp;P</oddFooter>
  </headerFooter>
  <colBreaks count="1" manualBreakCount="1">
    <brk id="7" max="32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336"/>
  <sheetViews>
    <sheetView showGridLines="0" view="pageBreakPreview" topLeftCell="A107" zoomScale="85" zoomScaleNormal="80" zoomScaleSheetLayoutView="85" workbookViewId="0">
      <selection activeCell="E341" sqref="E341"/>
    </sheetView>
  </sheetViews>
  <sheetFormatPr defaultColWidth="9.109375" defaultRowHeight="13.8"/>
  <cols>
    <col min="1" max="1" width="7.664062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7.664062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80" t="s">
        <v>0</v>
      </c>
      <c r="B1" s="132">
        <v>7</v>
      </c>
      <c r="C1" s="26" t="s">
        <v>95</v>
      </c>
      <c r="F1" s="1"/>
      <c r="H1" s="80" t="s">
        <v>0</v>
      </c>
      <c r="I1" s="132">
        <v>7</v>
      </c>
      <c r="J1" s="26" t="s">
        <v>95</v>
      </c>
      <c r="M1" s="1"/>
    </row>
    <row r="2" spans="1:14" ht="15" customHeight="1">
      <c r="A2" s="89" t="s">
        <v>66</v>
      </c>
      <c r="B2" s="132"/>
      <c r="C2" s="27" t="s">
        <v>96</v>
      </c>
      <c r="F2" s="1"/>
      <c r="H2" s="89" t="s">
        <v>66</v>
      </c>
      <c r="I2" s="132"/>
      <c r="J2" s="27" t="s">
        <v>144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8" customFormat="1" ht="57.6" customHeight="1">
      <c r="A4" s="138" t="s">
        <v>4</v>
      </c>
      <c r="B4" s="138"/>
      <c r="C4" s="20" t="s">
        <v>49</v>
      </c>
      <c r="D4" s="37" t="s">
        <v>75</v>
      </c>
      <c r="E4" s="37" t="s">
        <v>76</v>
      </c>
      <c r="F4" s="37" t="s">
        <v>77</v>
      </c>
      <c r="G4" s="37" t="s">
        <v>78</v>
      </c>
      <c r="H4" s="138" t="s">
        <v>4</v>
      </c>
      <c r="I4" s="138"/>
      <c r="J4" s="43" t="s">
        <v>79</v>
      </c>
      <c r="K4" s="43" t="s">
        <v>80</v>
      </c>
      <c r="L4" s="44" t="s">
        <v>81</v>
      </c>
      <c r="M4" s="43" t="s">
        <v>82</v>
      </c>
      <c r="N4" s="43" t="s">
        <v>83</v>
      </c>
    </row>
    <row r="5" spans="1:14" s="18" customFormat="1" ht="43.2">
      <c r="A5" s="139" t="s">
        <v>9</v>
      </c>
      <c r="B5" s="139"/>
      <c r="C5" s="22" t="s">
        <v>57</v>
      </c>
      <c r="D5" s="38" t="s">
        <v>84</v>
      </c>
      <c r="E5" s="38" t="s">
        <v>85</v>
      </c>
      <c r="F5" s="38" t="s">
        <v>86</v>
      </c>
      <c r="G5" s="38" t="s">
        <v>87</v>
      </c>
      <c r="H5" s="139" t="s">
        <v>9</v>
      </c>
      <c r="I5" s="139"/>
      <c r="J5" s="45" t="s">
        <v>88</v>
      </c>
      <c r="K5" s="45" t="s">
        <v>89</v>
      </c>
      <c r="L5" s="46" t="s">
        <v>90</v>
      </c>
      <c r="M5" s="45" t="s">
        <v>91</v>
      </c>
      <c r="N5" s="45" t="s">
        <v>92</v>
      </c>
    </row>
    <row r="6" spans="1:14" s="1" customFormat="1" ht="12" customHeight="1">
      <c r="A6" s="140" t="s">
        <v>64</v>
      </c>
      <c r="B6" s="140"/>
      <c r="C6" s="29">
        <v>47</v>
      </c>
      <c r="D6" s="29">
        <v>471</v>
      </c>
      <c r="E6" s="29">
        <v>472</v>
      </c>
      <c r="F6" s="29">
        <v>473</v>
      </c>
      <c r="G6" s="29">
        <v>474</v>
      </c>
      <c r="H6" s="140" t="s">
        <v>64</v>
      </c>
      <c r="I6" s="140"/>
      <c r="J6" s="29">
        <v>475</v>
      </c>
      <c r="K6" s="29">
        <v>476</v>
      </c>
      <c r="L6" s="29">
        <v>477</v>
      </c>
      <c r="M6" s="29">
        <v>478</v>
      </c>
      <c r="N6" s="1">
        <v>479</v>
      </c>
    </row>
    <row r="7" spans="1:14" s="1" customFormat="1" ht="4.2" customHeight="1">
      <c r="A7" s="28"/>
      <c r="B7" s="28"/>
      <c r="C7" s="29"/>
      <c r="D7" s="29"/>
      <c r="E7" s="29"/>
      <c r="F7" s="29"/>
      <c r="G7" s="29"/>
      <c r="H7" s="28"/>
      <c r="I7" s="28"/>
      <c r="J7" s="29"/>
      <c r="K7" s="29"/>
      <c r="L7" s="29"/>
      <c r="M7" s="29"/>
    </row>
    <row r="8" spans="1:14" s="86" customFormat="1" ht="15.75" customHeight="1">
      <c r="A8" s="141" t="s">
        <v>69</v>
      </c>
      <c r="B8" s="141"/>
      <c r="C8" s="91">
        <v>100</v>
      </c>
      <c r="D8" s="91">
        <v>33.6</v>
      </c>
      <c r="E8" s="94">
        <v>5.5</v>
      </c>
      <c r="F8" s="93">
        <v>10.3</v>
      </c>
      <c r="G8" s="91">
        <v>9.3000000000000007</v>
      </c>
      <c r="H8" s="131" t="s">
        <v>69</v>
      </c>
      <c r="I8" s="131"/>
      <c r="J8" s="91">
        <v>15.2</v>
      </c>
      <c r="K8" s="91">
        <v>4.8</v>
      </c>
      <c r="L8" s="92">
        <v>20</v>
      </c>
      <c r="M8" s="91">
        <v>0.3</v>
      </c>
      <c r="N8" s="95">
        <v>1</v>
      </c>
    </row>
    <row r="9" spans="1:14" ht="9" customHeight="1">
      <c r="A9" s="7"/>
      <c r="B9" s="3"/>
      <c r="C9" s="3"/>
      <c r="D9" s="3"/>
      <c r="E9" s="3"/>
      <c r="F9" s="3"/>
      <c r="G9" s="3"/>
      <c r="H9" s="7"/>
      <c r="I9" s="47"/>
      <c r="J9" s="3"/>
      <c r="K9" s="3"/>
      <c r="L9" s="3"/>
      <c r="M9" s="3"/>
      <c r="N9" s="3"/>
    </row>
    <row r="10" spans="1:14" ht="14.4" hidden="1" customHeight="1">
      <c r="A10" s="3">
        <v>2018</v>
      </c>
      <c r="B10" s="7" t="s">
        <v>15</v>
      </c>
      <c r="C10" s="8">
        <v>124.359209424399</v>
      </c>
      <c r="D10" s="8">
        <v>123.037862946853</v>
      </c>
      <c r="E10" s="8">
        <v>127.06002988136299</v>
      </c>
      <c r="F10" s="8">
        <v>114.034120085187</v>
      </c>
      <c r="G10" s="8">
        <v>127.52067136015199</v>
      </c>
      <c r="H10" s="39">
        <v>2018</v>
      </c>
      <c r="I10" s="47" t="s">
        <v>15</v>
      </c>
      <c r="J10" s="8">
        <v>120.599748634016</v>
      </c>
      <c r="K10" s="8">
        <v>131.55079463671601</v>
      </c>
      <c r="L10" s="8">
        <v>125.091710371961</v>
      </c>
      <c r="M10" s="8">
        <v>123.29667502758799</v>
      </c>
      <c r="N10" s="8">
        <v>114.092723865027</v>
      </c>
    </row>
    <row r="11" spans="1:14" ht="14.4" hidden="1" customHeight="1">
      <c r="A11" s="3"/>
      <c r="B11" s="7" t="s">
        <v>16</v>
      </c>
      <c r="C11" s="8">
        <v>121.59950209918399</v>
      </c>
      <c r="D11" s="8">
        <v>122.50107011754901</v>
      </c>
      <c r="E11" s="8">
        <v>123.331352111779</v>
      </c>
      <c r="F11" s="8">
        <v>110.847889638382</v>
      </c>
      <c r="G11" s="8">
        <v>124.933749306675</v>
      </c>
      <c r="H11" s="40"/>
      <c r="I11" s="47" t="s">
        <v>16</v>
      </c>
      <c r="J11" s="8">
        <v>111.753805687799</v>
      </c>
      <c r="K11" s="8">
        <v>129.728196747304</v>
      </c>
      <c r="L11" s="8">
        <v>124.50452768525101</v>
      </c>
      <c r="M11" s="8">
        <v>119.506328131443</v>
      </c>
      <c r="N11" s="8">
        <v>107.705620558375</v>
      </c>
    </row>
    <row r="12" spans="1:14" ht="14.4" hidden="1" customHeight="1">
      <c r="A12" s="3"/>
      <c r="B12" s="7" t="s">
        <v>17</v>
      </c>
      <c r="C12" s="8">
        <v>127.70712598759501</v>
      </c>
      <c r="D12" s="8">
        <v>123.690470850829</v>
      </c>
      <c r="E12" s="8">
        <v>125.683482666564</v>
      </c>
      <c r="F12" s="8">
        <v>170.27776891045801</v>
      </c>
      <c r="G12" s="8">
        <v>126.133144133106</v>
      </c>
      <c r="H12" s="40"/>
      <c r="I12" s="47" t="s">
        <v>17</v>
      </c>
      <c r="J12" s="8">
        <v>119.615437995603</v>
      </c>
      <c r="K12" s="8">
        <v>131.49119752180599</v>
      </c>
      <c r="L12" s="8">
        <v>129.07164828881699</v>
      </c>
      <c r="M12" s="8">
        <v>119.59089766263401</v>
      </c>
      <c r="N12" s="8">
        <v>118.93513985927</v>
      </c>
    </row>
    <row r="13" spans="1:14" ht="14.4" hidden="1" customHeight="1">
      <c r="A13" s="3"/>
      <c r="B13" s="7" t="s">
        <v>18</v>
      </c>
      <c r="C13" s="8">
        <v>119.76677375041901</v>
      </c>
      <c r="D13" s="8">
        <v>115.087942423635</v>
      </c>
      <c r="E13" s="8">
        <v>125.106772602768</v>
      </c>
      <c r="F13" s="8">
        <v>135.53465053351201</v>
      </c>
      <c r="G13" s="8">
        <v>123.892427913522</v>
      </c>
      <c r="H13" s="40"/>
      <c r="I13" s="7" t="s">
        <v>18</v>
      </c>
      <c r="J13" s="8">
        <v>113.00846125670201</v>
      </c>
      <c r="K13" s="8">
        <v>117.894235145076</v>
      </c>
      <c r="L13" s="8">
        <v>121.972694663878</v>
      </c>
      <c r="M13" s="8">
        <v>115.274321392236</v>
      </c>
      <c r="N13" s="8">
        <v>116.60979372503699</v>
      </c>
    </row>
    <row r="14" spans="1:14" ht="14.4" hidden="1" customHeight="1">
      <c r="A14" s="3"/>
      <c r="B14" s="7" t="s">
        <v>19</v>
      </c>
      <c r="C14" s="8">
        <v>122.311380308526</v>
      </c>
      <c r="D14" s="8">
        <v>122.920606509374</v>
      </c>
      <c r="E14" s="8">
        <v>125.033056617217</v>
      </c>
      <c r="F14" s="8">
        <v>125.08333755661</v>
      </c>
      <c r="G14" s="8">
        <v>124.550950223304</v>
      </c>
      <c r="H14" s="40"/>
      <c r="I14" s="7" t="s">
        <v>19</v>
      </c>
      <c r="J14" s="8">
        <v>116.58512016097001</v>
      </c>
      <c r="K14" s="8">
        <v>117.11078322293901</v>
      </c>
      <c r="L14" s="8">
        <v>124.31706412790599</v>
      </c>
      <c r="M14" s="8">
        <v>124.099783647059</v>
      </c>
      <c r="N14" s="8">
        <v>114.170375077381</v>
      </c>
    </row>
    <row r="15" spans="1:14" ht="14.4" hidden="1" customHeight="1">
      <c r="A15" s="3"/>
      <c r="B15" s="7" t="s">
        <v>20</v>
      </c>
      <c r="C15" s="8">
        <v>133.82065706443601</v>
      </c>
      <c r="D15" s="8">
        <v>132.18639591322901</v>
      </c>
      <c r="E15" s="8">
        <v>135.831763620788</v>
      </c>
      <c r="F15" s="8">
        <v>136.820364382489</v>
      </c>
      <c r="G15" s="8">
        <v>134.95196697990701</v>
      </c>
      <c r="H15" s="40"/>
      <c r="I15" s="7" t="s">
        <v>20</v>
      </c>
      <c r="J15" s="8">
        <v>124.35771191762601</v>
      </c>
      <c r="K15" s="8">
        <v>131.83382553925301</v>
      </c>
      <c r="L15" s="8">
        <v>140.70641048278699</v>
      </c>
      <c r="M15" s="8">
        <v>124.008097690236</v>
      </c>
      <c r="N15" s="8">
        <v>117.51021328469101</v>
      </c>
    </row>
    <row r="16" spans="1:14" ht="14.4" hidden="1" customHeight="1">
      <c r="A16" s="3"/>
      <c r="B16" s="7" t="s">
        <v>21</v>
      </c>
      <c r="C16" s="8">
        <v>135.053475665261</v>
      </c>
      <c r="D16" s="8">
        <v>134.02608927190099</v>
      </c>
      <c r="E16" s="8">
        <v>131.54836451888801</v>
      </c>
      <c r="F16" s="8">
        <v>133.52856610326501</v>
      </c>
      <c r="G16" s="8">
        <v>135.93491794845201</v>
      </c>
      <c r="H16" s="40"/>
      <c r="I16" s="7" t="s">
        <v>21</v>
      </c>
      <c r="J16" s="8">
        <v>125.818148949556</v>
      </c>
      <c r="K16" s="8">
        <v>132.50148479292301</v>
      </c>
      <c r="L16" s="8">
        <v>143.97637642561099</v>
      </c>
      <c r="M16" s="8">
        <v>112.71655917841601</v>
      </c>
      <c r="N16" s="8">
        <v>119.18861374137001</v>
      </c>
    </row>
    <row r="17" spans="1:17" ht="14.4" hidden="1" customHeight="1">
      <c r="A17" s="3"/>
      <c r="B17" s="7" t="s">
        <v>22</v>
      </c>
      <c r="C17" s="8">
        <v>132.61955321907399</v>
      </c>
      <c r="D17" s="8">
        <v>128.59531715845301</v>
      </c>
      <c r="E17" s="8">
        <v>130.13177357190801</v>
      </c>
      <c r="F17" s="8">
        <v>135.42293744414499</v>
      </c>
      <c r="G17" s="8">
        <v>138.54284740096301</v>
      </c>
      <c r="H17" s="40"/>
      <c r="I17" s="47" t="s">
        <v>22</v>
      </c>
      <c r="J17" s="8">
        <v>125.887226444638</v>
      </c>
      <c r="K17" s="8">
        <v>128.56141173197901</v>
      </c>
      <c r="L17" s="8">
        <v>138.43787327068901</v>
      </c>
      <c r="M17" s="8">
        <v>125.95302390483199</v>
      </c>
      <c r="N17" s="8">
        <v>126.843081755752</v>
      </c>
    </row>
    <row r="18" spans="1:17" ht="14.4" hidden="1" customHeight="1">
      <c r="A18" s="3"/>
      <c r="B18" s="7" t="s">
        <v>23</v>
      </c>
      <c r="C18" s="8">
        <v>125.517517880523</v>
      </c>
      <c r="D18" s="8">
        <v>119.36762727391</v>
      </c>
      <c r="E18" s="8">
        <v>128.81367938644101</v>
      </c>
      <c r="F18" s="8">
        <v>136.62502299963</v>
      </c>
      <c r="G18" s="8">
        <v>132.17876654705199</v>
      </c>
      <c r="H18" s="40"/>
      <c r="I18" s="47" t="s">
        <v>23</v>
      </c>
      <c r="J18" s="8">
        <v>120.323509000172</v>
      </c>
      <c r="K18" s="8">
        <v>123.247925050562</v>
      </c>
      <c r="L18" s="8">
        <v>127.935923739854</v>
      </c>
      <c r="M18" s="8">
        <v>130.04416513424499</v>
      </c>
      <c r="N18" s="8">
        <v>123.356999307772</v>
      </c>
    </row>
    <row r="19" spans="1:17" ht="14.4" hidden="1" customHeight="1">
      <c r="A19" s="3"/>
      <c r="B19" s="7" t="s">
        <v>24</v>
      </c>
      <c r="C19" s="8">
        <v>130.77205247798801</v>
      </c>
      <c r="D19" s="8">
        <v>123.991699782155</v>
      </c>
      <c r="E19" s="8">
        <v>132.96132066038101</v>
      </c>
      <c r="F19" s="8">
        <v>138.431624414955</v>
      </c>
      <c r="G19" s="8">
        <v>140.55686976121899</v>
      </c>
      <c r="H19" s="40"/>
      <c r="I19" s="47" t="s">
        <v>24</v>
      </c>
      <c r="J19" s="8">
        <v>122.28633165249499</v>
      </c>
      <c r="K19" s="8">
        <v>125.870685693308</v>
      </c>
      <c r="L19" s="8">
        <v>135.884600137864</v>
      </c>
      <c r="M19" s="8">
        <v>139.83800057361501</v>
      </c>
      <c r="N19" s="8">
        <v>127.671079462915</v>
      </c>
    </row>
    <row r="20" spans="1:17" ht="14.4" hidden="1" customHeight="1">
      <c r="A20" s="3"/>
      <c r="B20" s="7" t="s">
        <v>25</v>
      </c>
      <c r="C20" s="8">
        <v>133.882132112541</v>
      </c>
      <c r="D20" s="8">
        <v>130.035864056322</v>
      </c>
      <c r="E20" s="8">
        <v>131.45160466529299</v>
      </c>
      <c r="F20" s="8">
        <v>141.775937659498</v>
      </c>
      <c r="G20" s="8">
        <v>143.89352394169001</v>
      </c>
      <c r="H20" s="40"/>
      <c r="I20" s="47"/>
      <c r="J20" s="8">
        <v>124.367002862376</v>
      </c>
      <c r="K20" s="8">
        <v>135.30380945788599</v>
      </c>
      <c r="L20" s="8">
        <v>136.31062111255901</v>
      </c>
      <c r="M20" s="8">
        <v>124.78665758206699</v>
      </c>
      <c r="N20" s="8">
        <v>130.54081763635099</v>
      </c>
    </row>
    <row r="21" spans="1:17" ht="14.4" hidden="1" customHeight="1">
      <c r="A21" s="3"/>
      <c r="B21" s="7" t="s">
        <v>26</v>
      </c>
      <c r="C21" s="8">
        <v>139.866027448983</v>
      </c>
      <c r="D21" s="8">
        <v>136.82401425039501</v>
      </c>
      <c r="E21" s="8">
        <v>135.63260753524801</v>
      </c>
      <c r="F21" s="8">
        <v>135.922556326137</v>
      </c>
      <c r="G21" s="8">
        <v>146.35116572817799</v>
      </c>
      <c r="H21" s="40"/>
      <c r="I21" s="7" t="s">
        <v>26</v>
      </c>
      <c r="J21" s="8">
        <v>131.75615348754999</v>
      </c>
      <c r="K21" s="8">
        <v>146.89798134555599</v>
      </c>
      <c r="L21" s="8">
        <v>143.787240445484</v>
      </c>
      <c r="M21" s="8">
        <v>131.45832714086899</v>
      </c>
      <c r="N21" s="8">
        <v>132.06838045200601</v>
      </c>
    </row>
    <row r="22" spans="1:17" ht="10.5" hidden="1" customHeight="1">
      <c r="A22" s="28"/>
      <c r="B22" s="3"/>
      <c r="C22" s="8"/>
      <c r="D22" s="8"/>
      <c r="E22" s="8"/>
      <c r="F22" s="8"/>
      <c r="G22" s="8"/>
      <c r="H22" s="40"/>
      <c r="I22" s="8"/>
      <c r="J22" s="8"/>
      <c r="K22" s="8"/>
      <c r="L22" s="8"/>
      <c r="M22" s="8"/>
      <c r="N22" s="8"/>
    </row>
    <row r="23" spans="1:17" ht="13.5" hidden="1" customHeight="1">
      <c r="A23" s="3">
        <v>2019</v>
      </c>
      <c r="B23" s="7" t="s">
        <v>15</v>
      </c>
      <c r="C23" s="9">
        <v>138.33110405517499</v>
      </c>
      <c r="D23" s="9">
        <v>136.21292773396399</v>
      </c>
      <c r="E23" s="9">
        <v>137.90709132666001</v>
      </c>
      <c r="F23" s="9">
        <v>122.435636722838</v>
      </c>
      <c r="G23" s="9">
        <v>145.437308283101</v>
      </c>
      <c r="H23" s="39">
        <v>2019</v>
      </c>
      <c r="I23" s="7" t="s">
        <v>15</v>
      </c>
      <c r="J23" s="9">
        <v>129.365625971984</v>
      </c>
      <c r="K23" s="9">
        <v>149.69351259997799</v>
      </c>
      <c r="L23" s="9">
        <v>141.50816773361899</v>
      </c>
      <c r="M23" s="9">
        <v>136.284655837006</v>
      </c>
      <c r="N23" s="9">
        <v>128.53849314227699</v>
      </c>
      <c r="O23" s="48"/>
      <c r="P23" s="48"/>
      <c r="Q23" s="48"/>
    </row>
    <row r="24" spans="1:17" ht="13.5" hidden="1" customHeight="1">
      <c r="A24" s="28"/>
      <c r="B24" s="7" t="s">
        <v>16</v>
      </c>
      <c r="C24" s="9">
        <v>132.90296693521401</v>
      </c>
      <c r="D24" s="9">
        <v>131.29054103181801</v>
      </c>
      <c r="E24" s="9">
        <v>134.13417123162901</v>
      </c>
      <c r="F24" s="9">
        <v>118.497453755539</v>
      </c>
      <c r="G24" s="9">
        <v>141.48473287699801</v>
      </c>
      <c r="H24" s="40"/>
      <c r="I24" s="7" t="s">
        <v>16</v>
      </c>
      <c r="J24" s="9">
        <v>118.71129185296</v>
      </c>
      <c r="K24" s="9">
        <v>142.41074454772601</v>
      </c>
      <c r="L24" s="9">
        <v>138.402047816611</v>
      </c>
      <c r="M24" s="9">
        <v>131.76845530922799</v>
      </c>
      <c r="N24" s="9">
        <v>117.83109782179299</v>
      </c>
      <c r="O24" s="48"/>
      <c r="P24" s="48"/>
      <c r="Q24" s="48"/>
    </row>
    <row r="25" spans="1:17" ht="13.5" hidden="1" customHeight="1">
      <c r="A25" s="28"/>
      <c r="B25" s="7" t="s">
        <v>17</v>
      </c>
      <c r="C25" s="9">
        <v>137.10165398393301</v>
      </c>
      <c r="D25" s="9">
        <v>129.25436516109701</v>
      </c>
      <c r="E25" s="9">
        <v>137.10187240987901</v>
      </c>
      <c r="F25" s="9">
        <v>180.62499233397301</v>
      </c>
      <c r="G25" s="9">
        <v>140.49483389342501</v>
      </c>
      <c r="H25" s="40"/>
      <c r="I25" s="7" t="s">
        <v>27</v>
      </c>
      <c r="J25" s="9">
        <v>125.380931722526</v>
      </c>
      <c r="K25" s="9">
        <v>143.44250092707799</v>
      </c>
      <c r="L25" s="9">
        <v>139.941506329432</v>
      </c>
      <c r="M25" s="9">
        <v>133.812223156117</v>
      </c>
      <c r="N25" s="9">
        <v>128.93178003291499</v>
      </c>
      <c r="O25" s="48"/>
      <c r="P25" s="48"/>
      <c r="Q25" s="48"/>
    </row>
    <row r="26" spans="1:17" ht="13.5" hidden="1" customHeight="1">
      <c r="A26" s="28"/>
      <c r="B26" s="7" t="s">
        <v>18</v>
      </c>
      <c r="C26" s="9">
        <v>129.003283263361</v>
      </c>
      <c r="D26" s="9">
        <v>120.492843214838</v>
      </c>
      <c r="E26" s="9">
        <v>135.52463327498299</v>
      </c>
      <c r="F26" s="9">
        <v>143.239574831265</v>
      </c>
      <c r="G26" s="9">
        <v>138.44935278678199</v>
      </c>
      <c r="H26" s="40"/>
      <c r="I26" s="7" t="s">
        <v>28</v>
      </c>
      <c r="J26" s="9">
        <v>118.980522106021</v>
      </c>
      <c r="K26" s="9">
        <v>128.20877792133399</v>
      </c>
      <c r="L26" s="9">
        <v>133.373007421772</v>
      </c>
      <c r="M26" s="9">
        <v>127.10475262356501</v>
      </c>
      <c r="N26" s="9">
        <v>127.01652371880699</v>
      </c>
      <c r="O26" s="48"/>
      <c r="P26" s="48"/>
      <c r="Q26" s="48"/>
    </row>
    <row r="27" spans="1:17" ht="13.5" hidden="1" customHeight="1">
      <c r="A27" s="28"/>
      <c r="B27" s="7" t="s">
        <v>19</v>
      </c>
      <c r="C27" s="9">
        <v>133.83551676876101</v>
      </c>
      <c r="D27" s="9">
        <v>136.028167498372</v>
      </c>
      <c r="E27" s="9">
        <v>137.10007104132399</v>
      </c>
      <c r="F27" s="9">
        <v>132.51910642280299</v>
      </c>
      <c r="G27" s="9">
        <v>136.878613979704</v>
      </c>
      <c r="H27" s="8"/>
      <c r="I27" s="7" t="s">
        <v>19</v>
      </c>
      <c r="J27" s="9">
        <v>125.06578297777099</v>
      </c>
      <c r="K27" s="9">
        <v>127.674622461928</v>
      </c>
      <c r="L27" s="9">
        <v>137.120540779354</v>
      </c>
      <c r="M27" s="9">
        <v>137.064403086542</v>
      </c>
      <c r="N27" s="9">
        <v>119.06256886807699</v>
      </c>
      <c r="O27" s="48"/>
      <c r="P27" s="48"/>
      <c r="Q27" s="48"/>
    </row>
    <row r="28" spans="1:17" ht="13.5" hidden="1" customHeight="1">
      <c r="A28" s="28"/>
      <c r="B28" s="7" t="s">
        <v>33</v>
      </c>
      <c r="C28" s="9">
        <v>146.724668912488</v>
      </c>
      <c r="D28" s="9">
        <v>149.04021851545599</v>
      </c>
      <c r="E28" s="9">
        <v>148.20590740134901</v>
      </c>
      <c r="F28" s="9">
        <v>150.00969420834801</v>
      </c>
      <c r="G28" s="9">
        <v>147.61288315069299</v>
      </c>
      <c r="H28" s="8"/>
      <c r="I28" s="7" t="s">
        <v>33</v>
      </c>
      <c r="J28" s="9">
        <v>131.143881379818</v>
      </c>
      <c r="K28" s="9">
        <v>144.05073794280699</v>
      </c>
      <c r="L28" s="9">
        <v>154.834050928068</v>
      </c>
      <c r="M28" s="9">
        <v>134.46454903213601</v>
      </c>
      <c r="N28" s="9">
        <v>122.759951117179</v>
      </c>
      <c r="O28" s="48"/>
      <c r="P28" s="48"/>
      <c r="Q28" s="48"/>
    </row>
    <row r="29" spans="1:17" ht="13.5" hidden="1" customHeight="1">
      <c r="A29" s="28"/>
      <c r="B29" s="7" t="s">
        <v>21</v>
      </c>
      <c r="C29" s="9">
        <v>146.451073932209</v>
      </c>
      <c r="D29" s="9">
        <v>148.421998087101</v>
      </c>
      <c r="E29" s="9">
        <v>144.615643164728</v>
      </c>
      <c r="F29" s="9">
        <v>145.661190988605</v>
      </c>
      <c r="G29" s="9">
        <v>147.73748935986299</v>
      </c>
      <c r="H29" s="41"/>
      <c r="I29" s="7" t="s">
        <v>21</v>
      </c>
      <c r="J29" s="9">
        <v>131.59756252776401</v>
      </c>
      <c r="K29" s="9">
        <v>142.743024176631</v>
      </c>
      <c r="L29" s="9">
        <v>156.24452796510101</v>
      </c>
      <c r="M29" s="9">
        <v>121.116446147481</v>
      </c>
      <c r="N29" s="9">
        <v>123.17295307932299</v>
      </c>
      <c r="O29" s="48"/>
      <c r="P29" s="48"/>
      <c r="Q29" s="48"/>
    </row>
    <row r="30" spans="1:17" ht="13.5" hidden="1" customHeight="1">
      <c r="A30" s="42"/>
      <c r="B30" s="7" t="s">
        <v>30</v>
      </c>
      <c r="C30" s="9">
        <v>142.50492811730101</v>
      </c>
      <c r="D30" s="9">
        <v>139.18912498596299</v>
      </c>
      <c r="E30" s="9">
        <v>141.64654356651801</v>
      </c>
      <c r="F30" s="9">
        <v>146.153648608586</v>
      </c>
      <c r="G30" s="9">
        <v>149.241908487503</v>
      </c>
      <c r="H30" s="41"/>
      <c r="I30" s="7" t="s">
        <v>30</v>
      </c>
      <c r="J30" s="9">
        <v>131.551495770126</v>
      </c>
      <c r="K30" s="9">
        <v>138.69751317836801</v>
      </c>
      <c r="L30" s="9">
        <v>149.478143825567</v>
      </c>
      <c r="M30" s="9">
        <v>135.64509436252001</v>
      </c>
      <c r="N30" s="9">
        <v>133.14255568574501</v>
      </c>
      <c r="O30" s="48"/>
      <c r="P30" s="48"/>
      <c r="Q30" s="48"/>
    </row>
    <row r="31" spans="1:17" ht="13.5" hidden="1" customHeight="1">
      <c r="A31" s="42"/>
      <c r="B31" s="7" t="s">
        <v>31</v>
      </c>
      <c r="C31" s="9">
        <v>134.77250927001</v>
      </c>
      <c r="D31" s="9">
        <v>128.024246613028</v>
      </c>
      <c r="E31" s="9">
        <v>138.16213108463</v>
      </c>
      <c r="F31" s="9">
        <v>147.784681761271</v>
      </c>
      <c r="G31" s="9">
        <v>143.47834507570701</v>
      </c>
      <c r="H31" s="41"/>
      <c r="I31" s="7" t="s">
        <v>31</v>
      </c>
      <c r="J31" s="9">
        <v>126.21191071103701</v>
      </c>
      <c r="K31" s="9">
        <v>129.387683705326</v>
      </c>
      <c r="L31" s="9">
        <v>139.50162112220801</v>
      </c>
      <c r="M31" s="9">
        <v>137.50511151395401</v>
      </c>
      <c r="N31" s="9">
        <v>129.97374464474601</v>
      </c>
      <c r="O31" s="48"/>
      <c r="P31" s="48"/>
      <c r="Q31" s="48"/>
    </row>
    <row r="32" spans="1:17" ht="13.5" hidden="1" customHeight="1">
      <c r="A32" s="3"/>
      <c r="B32" s="7" t="s">
        <v>32</v>
      </c>
      <c r="C32" s="9">
        <v>139.46479501470901</v>
      </c>
      <c r="D32" s="9">
        <v>132.64633059899501</v>
      </c>
      <c r="E32" s="9">
        <v>142.16781900141501</v>
      </c>
      <c r="F32" s="9">
        <v>149.48603294326099</v>
      </c>
      <c r="G32" s="9">
        <v>150.42122562249199</v>
      </c>
      <c r="H32" s="40"/>
      <c r="I32" s="7" t="s">
        <v>32</v>
      </c>
      <c r="J32" s="9">
        <v>127.502569809156</v>
      </c>
      <c r="K32" s="9">
        <v>131.32461625117</v>
      </c>
      <c r="L32" s="9">
        <v>146.66960723458101</v>
      </c>
      <c r="M32" s="9">
        <v>148.827541538753</v>
      </c>
      <c r="N32" s="9">
        <v>135.36618077465101</v>
      </c>
      <c r="O32" s="48"/>
      <c r="P32" s="48"/>
      <c r="Q32" s="48"/>
    </row>
    <row r="33" spans="1:17" ht="13.5" hidden="1" customHeight="1">
      <c r="A33" s="10"/>
      <c r="B33" s="2" t="s">
        <v>25</v>
      </c>
      <c r="C33" s="9">
        <v>143.34522968811399</v>
      </c>
      <c r="D33" s="9">
        <v>140.45686284613799</v>
      </c>
      <c r="E33" s="9">
        <v>140.77037653962699</v>
      </c>
      <c r="F33" s="9">
        <v>154.68351721920399</v>
      </c>
      <c r="G33" s="9">
        <v>154.343590713087</v>
      </c>
      <c r="H33" s="10"/>
      <c r="I33" s="2" t="s">
        <v>25</v>
      </c>
      <c r="J33" s="9">
        <v>129.194398892843</v>
      </c>
      <c r="K33" s="9">
        <v>142.468462044836</v>
      </c>
      <c r="L33" s="9">
        <v>147.43686248839799</v>
      </c>
      <c r="M33" s="9">
        <v>133.593229569714</v>
      </c>
      <c r="N33" s="9">
        <v>140.463730216893</v>
      </c>
      <c r="O33" s="48"/>
      <c r="P33" s="48"/>
      <c r="Q33" s="48"/>
    </row>
    <row r="34" spans="1:17" ht="13.5" hidden="1" customHeight="1">
      <c r="A34" s="10"/>
      <c r="B34" s="2" t="s">
        <v>26</v>
      </c>
      <c r="C34" s="9">
        <v>149.64531342085101</v>
      </c>
      <c r="D34" s="9">
        <v>147.99100171376301</v>
      </c>
      <c r="E34" s="9">
        <v>145.825397663817</v>
      </c>
      <c r="F34" s="9">
        <v>148.17507418164001</v>
      </c>
      <c r="G34" s="9">
        <v>154.67122048951299</v>
      </c>
      <c r="H34" s="10"/>
      <c r="I34" s="2" t="s">
        <v>26</v>
      </c>
      <c r="J34" s="9">
        <v>136.40416623925799</v>
      </c>
      <c r="K34" s="9">
        <v>155.68951080554399</v>
      </c>
      <c r="L34" s="9">
        <v>156.09205727971701</v>
      </c>
      <c r="M34" s="9">
        <v>141.374668387089</v>
      </c>
      <c r="N34" s="9">
        <v>143.81701217743199</v>
      </c>
    </row>
    <row r="35" spans="1:17" ht="13.5" hidden="1" customHeight="1">
      <c r="A35" s="3"/>
      <c r="C35" s="9"/>
      <c r="D35" s="9"/>
      <c r="E35" s="9"/>
      <c r="F35" s="9"/>
      <c r="G35" s="9"/>
      <c r="H35" s="3"/>
      <c r="J35" s="9"/>
      <c r="K35" s="9"/>
      <c r="L35" s="9"/>
      <c r="M35" s="9"/>
      <c r="N35" s="9"/>
    </row>
    <row r="36" spans="1:17" ht="13.5" hidden="1" customHeight="1">
      <c r="A36" s="3">
        <v>2020</v>
      </c>
      <c r="B36" s="12" t="s">
        <v>15</v>
      </c>
      <c r="C36" s="9">
        <v>147.665210946184</v>
      </c>
      <c r="D36" s="9">
        <v>147.01789352849201</v>
      </c>
      <c r="E36" s="9">
        <v>147.81826732438401</v>
      </c>
      <c r="F36" s="9">
        <v>133.03815557277699</v>
      </c>
      <c r="G36" s="9">
        <v>155.37333359969301</v>
      </c>
      <c r="H36" s="3">
        <v>2020</v>
      </c>
      <c r="I36" s="12" t="s">
        <v>15</v>
      </c>
      <c r="J36" s="9">
        <v>133.821377093038</v>
      </c>
      <c r="K36" s="9">
        <v>156.46794260572699</v>
      </c>
      <c r="L36" s="9">
        <v>152.54729403076701</v>
      </c>
      <c r="M36" s="9">
        <v>146.925996598138</v>
      </c>
      <c r="N36" s="9">
        <v>140.65357343658701</v>
      </c>
    </row>
    <row r="37" spans="1:17" ht="13.5" hidden="1" customHeight="1">
      <c r="A37" s="3"/>
      <c r="B37" s="11" t="s">
        <v>16</v>
      </c>
      <c r="C37" s="9">
        <v>141.408396046577</v>
      </c>
      <c r="D37" s="9">
        <v>140.94214623949401</v>
      </c>
      <c r="E37" s="9">
        <v>143.33064758016999</v>
      </c>
      <c r="F37" s="9">
        <v>127.684703284496</v>
      </c>
      <c r="G37" s="9">
        <v>150.187329651863</v>
      </c>
      <c r="H37" s="40"/>
      <c r="I37" s="11" t="s">
        <v>16</v>
      </c>
      <c r="J37" s="9">
        <v>123.63860129494699</v>
      </c>
      <c r="K37" s="9">
        <v>148.055590493257</v>
      </c>
      <c r="L37" s="9">
        <v>148.436256622836</v>
      </c>
      <c r="M37" s="9">
        <v>142.49606152406599</v>
      </c>
      <c r="N37" s="9">
        <v>129.24687298436601</v>
      </c>
    </row>
    <row r="38" spans="1:17" ht="13.5" hidden="1" customHeight="1">
      <c r="A38" s="3"/>
      <c r="B38" s="11" t="s">
        <v>17</v>
      </c>
      <c r="C38" s="9">
        <v>126.775410940684</v>
      </c>
      <c r="D38" s="9">
        <v>128.42590938367201</v>
      </c>
      <c r="E38" s="9">
        <v>140.53300094406401</v>
      </c>
      <c r="F38" s="9">
        <v>156.00607309681899</v>
      </c>
      <c r="G38" s="9">
        <v>133.60929439666199</v>
      </c>
      <c r="H38" s="40"/>
      <c r="I38" s="11" t="s">
        <v>17</v>
      </c>
      <c r="J38" s="9">
        <v>108.547574716648</v>
      </c>
      <c r="K38" s="9">
        <v>125.8124916333</v>
      </c>
      <c r="L38" s="9">
        <v>123.465070814047</v>
      </c>
      <c r="M38" s="9">
        <v>136.36813069876101</v>
      </c>
      <c r="N38" s="9">
        <v>132.65273741931</v>
      </c>
    </row>
    <row r="39" spans="1:17" ht="13.5" hidden="1" customHeight="1">
      <c r="A39" s="3"/>
      <c r="B39" s="11" t="s">
        <v>18</v>
      </c>
      <c r="C39" s="9">
        <v>82.592350831420205</v>
      </c>
      <c r="D39" s="9">
        <v>108.600489072147</v>
      </c>
      <c r="E39" s="9">
        <v>137.85921236256101</v>
      </c>
      <c r="F39" s="9">
        <v>63.6692542805608</v>
      </c>
      <c r="G39" s="9">
        <v>96.8608959178992</v>
      </c>
      <c r="H39" s="40"/>
      <c r="I39" s="11" t="s">
        <v>18</v>
      </c>
      <c r="J39" s="9">
        <v>60.425591180765203</v>
      </c>
      <c r="K39" s="9">
        <v>58.9595617535944</v>
      </c>
      <c r="L39" s="9">
        <v>57.020249362461101</v>
      </c>
      <c r="M39" s="9">
        <v>132.30412892484301</v>
      </c>
      <c r="N39" s="9">
        <v>132.98154810028299</v>
      </c>
    </row>
    <row r="40" spans="1:17" ht="13.5" hidden="1" customHeight="1">
      <c r="A40" s="3"/>
      <c r="B40" s="11" t="s">
        <v>19</v>
      </c>
      <c r="C40" s="9">
        <v>109.748966608199</v>
      </c>
      <c r="D40" s="9">
        <v>130.96778840541199</v>
      </c>
      <c r="E40" s="9">
        <v>138.59566179702401</v>
      </c>
      <c r="F40" s="9">
        <v>98.576245344557506</v>
      </c>
      <c r="G40" s="9">
        <v>110.75564284870801</v>
      </c>
      <c r="H40" s="40"/>
      <c r="I40" s="11" t="s">
        <v>19</v>
      </c>
      <c r="J40" s="9">
        <v>93.092586159987107</v>
      </c>
      <c r="K40" s="9">
        <v>92.233457525811502</v>
      </c>
      <c r="L40" s="9">
        <v>97.942160037964101</v>
      </c>
      <c r="M40" s="9">
        <v>144.39588540089699</v>
      </c>
      <c r="N40" s="9">
        <v>131.792268636567</v>
      </c>
    </row>
    <row r="41" spans="1:17" ht="13.5" hidden="1" customHeight="1">
      <c r="A41" s="3"/>
      <c r="B41" s="11" t="s">
        <v>33</v>
      </c>
      <c r="C41" s="9">
        <v>130.362435282635</v>
      </c>
      <c r="D41" s="9">
        <v>146.74442103596601</v>
      </c>
      <c r="E41" s="9">
        <v>152.84650844365299</v>
      </c>
      <c r="F41" s="9">
        <v>128.114208850821</v>
      </c>
      <c r="G41" s="9">
        <v>134.442939245784</v>
      </c>
      <c r="H41" s="40"/>
      <c r="I41" s="11" t="s">
        <v>33</v>
      </c>
      <c r="J41" s="9">
        <v>108.12991224850001</v>
      </c>
      <c r="K41" s="9">
        <v>115.42717396959399</v>
      </c>
      <c r="L41" s="9">
        <v>125.30886224186401</v>
      </c>
      <c r="M41" s="9">
        <v>145.346753300377</v>
      </c>
      <c r="N41" s="9">
        <v>135.53308469118599</v>
      </c>
    </row>
    <row r="42" spans="1:17" ht="13.5" hidden="1" customHeight="1">
      <c r="A42" s="3"/>
      <c r="B42" s="11" t="s">
        <v>34</v>
      </c>
      <c r="C42" s="9">
        <v>138.813160449175</v>
      </c>
      <c r="D42" s="9">
        <v>150.770997841564</v>
      </c>
      <c r="E42" s="9">
        <v>153.00250104288901</v>
      </c>
      <c r="F42" s="9">
        <v>135.714641614524</v>
      </c>
      <c r="G42" s="9">
        <v>142.17748839852399</v>
      </c>
      <c r="H42" s="40"/>
      <c r="I42" s="11" t="s">
        <v>34</v>
      </c>
      <c r="J42" s="9">
        <v>119.656965139858</v>
      </c>
      <c r="K42" s="9">
        <v>125.910355919029</v>
      </c>
      <c r="L42" s="9">
        <v>138.581315340392</v>
      </c>
      <c r="M42" s="9">
        <v>134.882602058028</v>
      </c>
      <c r="N42" s="9">
        <v>136.425198001284</v>
      </c>
    </row>
    <row r="43" spans="1:17" ht="13.5" hidden="1" customHeight="1">
      <c r="A43" s="3"/>
      <c r="B43" s="11" t="s">
        <v>30</v>
      </c>
      <c r="C43" s="9">
        <v>139.00523650948199</v>
      </c>
      <c r="D43" s="9">
        <v>146.969441072325</v>
      </c>
      <c r="E43" s="9">
        <v>149.53310241326599</v>
      </c>
      <c r="F43" s="9">
        <v>139.532902586121</v>
      </c>
      <c r="G43" s="9">
        <v>145.02479522672499</v>
      </c>
      <c r="H43" s="40"/>
      <c r="I43" s="11" t="s">
        <v>30</v>
      </c>
      <c r="J43" s="9">
        <v>124.735573998335</v>
      </c>
      <c r="K43" s="9">
        <v>124.04939599216701</v>
      </c>
      <c r="L43" s="9">
        <v>138.180175762858</v>
      </c>
      <c r="M43" s="9">
        <v>147.51041149289799</v>
      </c>
      <c r="N43" s="9">
        <v>142.57438697340501</v>
      </c>
    </row>
    <row r="44" spans="1:17" ht="13.5" hidden="1" customHeight="1">
      <c r="A44" s="3"/>
      <c r="B44" s="11" t="s">
        <v>23</v>
      </c>
      <c r="C44" s="9">
        <v>136.114556615091</v>
      </c>
      <c r="D44" s="9">
        <v>137.47870284310599</v>
      </c>
      <c r="E44" s="9">
        <v>148.55724440342701</v>
      </c>
      <c r="F44" s="9">
        <v>138.95296040017601</v>
      </c>
      <c r="G44" s="9">
        <v>141.33667225093899</v>
      </c>
      <c r="H44" s="40"/>
      <c r="I44" s="11" t="s">
        <v>23</v>
      </c>
      <c r="J44" s="9">
        <v>127.893405769647</v>
      </c>
      <c r="K44" s="9">
        <v>117.048343293605</v>
      </c>
      <c r="L44" s="9">
        <v>137.944012531466</v>
      </c>
      <c r="M44" s="9">
        <v>147.863565410365</v>
      </c>
      <c r="N44" s="9">
        <v>142.99174677727399</v>
      </c>
    </row>
    <row r="45" spans="1:17" ht="13.5" hidden="1" customHeight="1">
      <c r="A45" s="3"/>
      <c r="B45" s="11" t="s">
        <v>24</v>
      </c>
      <c r="C45" s="9">
        <v>135.53209270615099</v>
      </c>
      <c r="D45" s="9">
        <v>137.13274822714101</v>
      </c>
      <c r="E45" s="9">
        <v>148.013966060858</v>
      </c>
      <c r="F45" s="9">
        <v>137.02371669131901</v>
      </c>
      <c r="G45" s="9">
        <v>147.205999678849</v>
      </c>
      <c r="H45" s="40"/>
      <c r="I45" s="11" t="s">
        <v>24</v>
      </c>
      <c r="J45" s="9">
        <v>121.967396484395</v>
      </c>
      <c r="K45" s="9">
        <v>124.992248246727</v>
      </c>
      <c r="L45" s="9">
        <v>134.391036191805</v>
      </c>
      <c r="M45" s="9">
        <v>144.12194723162699</v>
      </c>
      <c r="N45" s="9">
        <v>147.71872126125999</v>
      </c>
    </row>
    <row r="46" spans="1:17" ht="13.5" hidden="1" customHeight="1">
      <c r="A46" s="3"/>
      <c r="B46" s="11" t="s">
        <v>25</v>
      </c>
      <c r="C46" s="9">
        <v>138.869780190591</v>
      </c>
      <c r="D46" s="9">
        <v>142.38267932232699</v>
      </c>
      <c r="E46" s="9">
        <v>148.777464246796</v>
      </c>
      <c r="F46" s="9">
        <v>133.300635326606</v>
      </c>
      <c r="G46" s="9">
        <v>151.69433597948199</v>
      </c>
      <c r="H46" s="40"/>
      <c r="I46" s="11" t="s">
        <v>25</v>
      </c>
      <c r="J46" s="9">
        <v>123.291813732789</v>
      </c>
      <c r="K46" s="9">
        <v>134.44754972529901</v>
      </c>
      <c r="L46" s="9">
        <v>136.459657241499</v>
      </c>
      <c r="M46" s="9">
        <v>143.86165705371801</v>
      </c>
      <c r="N46" s="9">
        <v>157.015616669232</v>
      </c>
    </row>
    <row r="47" spans="1:17" ht="13.5" hidden="1" customHeight="1">
      <c r="A47" s="3"/>
      <c r="B47" s="11" t="s">
        <v>26</v>
      </c>
      <c r="C47" s="9">
        <v>145.32622158200101</v>
      </c>
      <c r="D47" s="9">
        <v>149.50031378278601</v>
      </c>
      <c r="E47" s="9">
        <v>154.21537581839101</v>
      </c>
      <c r="F47" s="9">
        <v>137.425336124279</v>
      </c>
      <c r="G47" s="9">
        <v>152.811899714356</v>
      </c>
      <c r="H47" s="3"/>
      <c r="I47" s="11" t="s">
        <v>26</v>
      </c>
      <c r="J47" s="9">
        <v>130.291131621613</v>
      </c>
      <c r="K47" s="9">
        <v>147.087066217943</v>
      </c>
      <c r="L47" s="9">
        <v>144.14785311463899</v>
      </c>
      <c r="M47" s="9">
        <v>148.82939560167</v>
      </c>
      <c r="N47" s="9">
        <v>156.966528883004</v>
      </c>
    </row>
    <row r="48" spans="1:17" ht="15" hidden="1" customHeight="1">
      <c r="A48" s="3"/>
      <c r="B48" s="11"/>
      <c r="C48" s="9"/>
      <c r="H48" s="3"/>
      <c r="I48" s="11"/>
    </row>
    <row r="49" spans="1:14" ht="13.5" hidden="1" customHeight="1">
      <c r="A49" s="3">
        <v>2021</v>
      </c>
      <c r="B49" s="12" t="s">
        <v>15</v>
      </c>
      <c r="C49" s="9">
        <v>143.23877790672299</v>
      </c>
      <c r="D49" s="9">
        <v>147.595086690253</v>
      </c>
      <c r="E49" s="9">
        <v>153.00073404197201</v>
      </c>
      <c r="F49" s="9">
        <v>125.44849630526301</v>
      </c>
      <c r="G49" s="9">
        <v>156.61111490803901</v>
      </c>
      <c r="H49" s="3">
        <v>2021</v>
      </c>
      <c r="I49" s="12" t="s">
        <v>15</v>
      </c>
      <c r="J49" s="9">
        <v>127.429104110268</v>
      </c>
      <c r="K49" s="9">
        <v>146.499915146337</v>
      </c>
      <c r="L49" s="9">
        <v>140.28665935157301</v>
      </c>
      <c r="M49" s="9">
        <v>149.57379752494899</v>
      </c>
      <c r="N49" s="9">
        <v>152.44720564517499</v>
      </c>
    </row>
    <row r="50" spans="1:14" ht="13.5" hidden="1" customHeight="1">
      <c r="A50" s="3"/>
      <c r="B50" s="11" t="s">
        <v>16</v>
      </c>
      <c r="C50" s="9">
        <v>138.716248630622</v>
      </c>
      <c r="D50" s="9">
        <v>141.11405636590499</v>
      </c>
      <c r="E50" s="9">
        <v>150.28451598682</v>
      </c>
      <c r="F50" s="9">
        <v>120.236871065796</v>
      </c>
      <c r="G50" s="9">
        <v>155.981635758295</v>
      </c>
      <c r="H50" s="3"/>
      <c r="I50" s="11" t="s">
        <v>16</v>
      </c>
      <c r="J50" s="9">
        <v>120.462093188113</v>
      </c>
      <c r="K50" s="9">
        <v>141.42330141686199</v>
      </c>
      <c r="L50" s="9">
        <v>137.10015522432701</v>
      </c>
      <c r="M50" s="9">
        <v>147.37185501052801</v>
      </c>
      <c r="N50" s="9">
        <v>142.27545905565799</v>
      </c>
    </row>
    <row r="51" spans="1:14" ht="13.5" hidden="1" customHeight="1">
      <c r="A51" s="3"/>
      <c r="B51" s="11" t="s">
        <v>27</v>
      </c>
      <c r="C51" s="9">
        <v>138.09348712852301</v>
      </c>
      <c r="D51" s="9">
        <v>141.198310271624</v>
      </c>
      <c r="E51" s="9">
        <v>150.86035143868699</v>
      </c>
      <c r="F51" s="9">
        <v>139.49498303259699</v>
      </c>
      <c r="G51" s="9">
        <v>148.07413384306901</v>
      </c>
      <c r="H51" s="40"/>
      <c r="I51" s="11" t="s">
        <v>27</v>
      </c>
      <c r="J51" s="9">
        <v>121.631103539978</v>
      </c>
      <c r="K51" s="9">
        <v>133.19330782167299</v>
      </c>
      <c r="L51" s="9">
        <v>137.16472105047299</v>
      </c>
      <c r="M51" s="9">
        <v>148.59579972041001</v>
      </c>
      <c r="N51" s="9">
        <v>140.684843415915</v>
      </c>
    </row>
    <row r="52" spans="1:14" ht="13.5" hidden="1" customHeight="1">
      <c r="A52" s="3"/>
      <c r="B52" s="11" t="s">
        <v>18</v>
      </c>
      <c r="C52" s="9">
        <v>134.888473664321</v>
      </c>
      <c r="D52" s="9">
        <v>135.76936708712199</v>
      </c>
      <c r="E52" s="9">
        <v>151.04805419139501</v>
      </c>
      <c r="F52" s="9">
        <v>129.05987828640801</v>
      </c>
      <c r="G52" s="9">
        <v>148.32075007509701</v>
      </c>
      <c r="H52" s="40"/>
      <c r="I52" s="11" t="s">
        <v>18</v>
      </c>
      <c r="J52" s="9">
        <v>122.859797870859</v>
      </c>
      <c r="K52" s="9">
        <v>124.13580477103601</v>
      </c>
      <c r="L52" s="9">
        <v>132.46219598873299</v>
      </c>
      <c r="M52" s="9">
        <v>155.402065963469</v>
      </c>
      <c r="N52" s="9">
        <v>150.92774266217501</v>
      </c>
    </row>
    <row r="53" spans="1:14" ht="13.5" hidden="1" customHeight="1">
      <c r="A53" s="3"/>
      <c r="B53" s="11" t="s">
        <v>35</v>
      </c>
      <c r="C53" s="9">
        <v>132.086104633845</v>
      </c>
      <c r="D53" s="9">
        <v>134.77557840542701</v>
      </c>
      <c r="E53" s="9">
        <v>149.81501121909699</v>
      </c>
      <c r="F53" s="9">
        <v>115.471192447983</v>
      </c>
      <c r="G53" s="9">
        <v>148.730610530913</v>
      </c>
      <c r="H53" s="40"/>
      <c r="I53" s="11" t="s">
        <v>35</v>
      </c>
      <c r="J53" s="9">
        <v>119.775328001245</v>
      </c>
      <c r="K53" s="9">
        <v>120.342412349298</v>
      </c>
      <c r="L53" s="9">
        <v>127.609586892021</v>
      </c>
      <c r="M53" s="9">
        <v>154.217212261106</v>
      </c>
      <c r="N53" s="9">
        <v>158.83135234509101</v>
      </c>
    </row>
    <row r="54" spans="1:14" ht="13.5" hidden="1" customHeight="1">
      <c r="A54" s="3"/>
      <c r="B54" s="11" t="s">
        <v>36</v>
      </c>
      <c r="C54" s="9">
        <v>125.552172182882</v>
      </c>
      <c r="D54" s="9">
        <v>134.17134751396699</v>
      </c>
      <c r="E54" s="9">
        <v>148.01414906803899</v>
      </c>
      <c r="F54" s="9">
        <v>85.6550997000503</v>
      </c>
      <c r="G54" s="9">
        <v>136.36979573525099</v>
      </c>
      <c r="H54" s="40"/>
      <c r="I54" s="11" t="s">
        <v>36</v>
      </c>
      <c r="J54" s="9">
        <v>111.44696551305501</v>
      </c>
      <c r="K54" s="9">
        <v>117.058583692856</v>
      </c>
      <c r="L54" s="9">
        <v>121.9622476788</v>
      </c>
      <c r="M54" s="9">
        <v>145.95294216527799</v>
      </c>
      <c r="N54" s="9">
        <v>156.29233605502699</v>
      </c>
    </row>
    <row r="55" spans="1:14" ht="13.5" hidden="1" customHeight="1">
      <c r="A55" s="3"/>
      <c r="B55" s="11" t="s">
        <v>34</v>
      </c>
      <c r="C55" s="9">
        <v>125.95141462026</v>
      </c>
      <c r="D55" s="9">
        <v>134.93607799911101</v>
      </c>
      <c r="E55" s="9">
        <v>146.393556694122</v>
      </c>
      <c r="F55" s="9">
        <v>107.09531837289801</v>
      </c>
      <c r="G55" s="9">
        <v>136.672606036334</v>
      </c>
      <c r="H55" s="40"/>
      <c r="I55" s="11" t="s">
        <v>34</v>
      </c>
      <c r="J55" s="9">
        <v>110.341483712225</v>
      </c>
      <c r="K55" s="9">
        <v>117.75190309734801</v>
      </c>
      <c r="L55" s="9">
        <v>119.52882016368299</v>
      </c>
      <c r="M55" s="9">
        <v>139.41017028487701</v>
      </c>
      <c r="N55" s="9">
        <v>160.43694138343801</v>
      </c>
    </row>
    <row r="56" spans="1:14" ht="13.5" hidden="1" customHeight="1">
      <c r="A56" s="3"/>
      <c r="B56" s="11" t="s">
        <v>22</v>
      </c>
      <c r="C56" s="9">
        <v>128.03598964931399</v>
      </c>
      <c r="D56" s="9">
        <v>135.71218513957001</v>
      </c>
      <c r="E56" s="9">
        <v>148.191687165985</v>
      </c>
      <c r="F56" s="9">
        <v>121.511548156296</v>
      </c>
      <c r="G56" s="9">
        <v>139.702016327705</v>
      </c>
      <c r="H56" s="40"/>
      <c r="I56" s="11" t="s">
        <v>22</v>
      </c>
      <c r="J56" s="9">
        <v>111.18170501621699</v>
      </c>
      <c r="K56" s="9">
        <v>122.128136091095</v>
      </c>
      <c r="L56" s="9">
        <v>119.87895704732701</v>
      </c>
      <c r="M56" s="9">
        <v>153.025425860735</v>
      </c>
      <c r="N56" s="9">
        <v>166.049624034673</v>
      </c>
    </row>
    <row r="57" spans="1:14" ht="13.5" hidden="1" customHeight="1">
      <c r="A57" s="3"/>
      <c r="B57" s="11" t="s">
        <v>23</v>
      </c>
      <c r="C57" s="9">
        <v>132.28763841446599</v>
      </c>
      <c r="D57" s="9">
        <v>138.21814137371101</v>
      </c>
      <c r="E57" s="9">
        <v>156.931022042824</v>
      </c>
      <c r="F57" s="9">
        <v>136.00103318912599</v>
      </c>
      <c r="G57" s="9">
        <v>141.630914332949</v>
      </c>
      <c r="H57" s="40"/>
      <c r="I57" s="11" t="s">
        <v>23</v>
      </c>
      <c r="J57" s="9">
        <v>117.709998470164</v>
      </c>
      <c r="K57" s="9">
        <v>122.21939127432699</v>
      </c>
      <c r="L57" s="9">
        <v>123.206619995766</v>
      </c>
      <c r="M57" s="9">
        <v>161.49767047885101</v>
      </c>
      <c r="N57" s="9">
        <v>178.471226461165</v>
      </c>
    </row>
    <row r="58" spans="1:14" ht="14.4" hidden="1" customHeight="1">
      <c r="A58" s="3"/>
      <c r="B58" s="11" t="s">
        <v>24</v>
      </c>
      <c r="C58" s="9">
        <v>138.53464358071301</v>
      </c>
      <c r="D58" s="9">
        <v>147.33810741062899</v>
      </c>
      <c r="E58" s="9">
        <v>158.91391616694</v>
      </c>
      <c r="F58" s="9">
        <v>141.95312113259999</v>
      </c>
      <c r="G58" s="9">
        <v>147.31946476108001</v>
      </c>
      <c r="H58" s="40"/>
      <c r="I58" s="11" t="s">
        <v>24</v>
      </c>
      <c r="J58" s="9">
        <v>121.042232669105</v>
      </c>
      <c r="K58" s="9">
        <v>129.23299914216301</v>
      </c>
      <c r="L58" s="9">
        <v>129.399577340018</v>
      </c>
      <c r="M58" s="9">
        <v>153.133985312363</v>
      </c>
      <c r="N58" s="9">
        <v>180.493929582569</v>
      </c>
    </row>
    <row r="59" spans="1:14" ht="14.4" hidden="1" customHeight="1">
      <c r="A59" s="3"/>
      <c r="B59" s="7" t="s">
        <v>25</v>
      </c>
      <c r="C59" s="9">
        <v>143.435778011797</v>
      </c>
      <c r="D59" s="9">
        <v>153.05686243769301</v>
      </c>
      <c r="E59" s="9">
        <v>160.85088347959001</v>
      </c>
      <c r="F59" s="9">
        <v>142.32200461806801</v>
      </c>
      <c r="G59" s="9">
        <v>151.929431043189</v>
      </c>
      <c r="H59" s="40"/>
      <c r="I59" s="7" t="s">
        <v>25</v>
      </c>
      <c r="J59" s="9">
        <v>124.537028296047</v>
      </c>
      <c r="K59" s="9">
        <v>135.513452764227</v>
      </c>
      <c r="L59" s="9">
        <v>136.30913040507701</v>
      </c>
      <c r="M59" s="9">
        <v>153.76911383774501</v>
      </c>
      <c r="N59" s="9">
        <v>195.46425037407499</v>
      </c>
    </row>
    <row r="60" spans="1:14" ht="14.4" hidden="1" customHeight="1">
      <c r="A60" s="3"/>
      <c r="B60" s="7" t="s">
        <v>26</v>
      </c>
      <c r="C60" s="9">
        <v>145.9812</v>
      </c>
      <c r="D60" s="9">
        <v>156.14167024346199</v>
      </c>
      <c r="E60" s="9">
        <v>160.50033552055501</v>
      </c>
      <c r="F60" s="9">
        <v>142.058591370389</v>
      </c>
      <c r="G60" s="9">
        <v>152.92291240656601</v>
      </c>
      <c r="H60" s="40"/>
      <c r="I60" s="7" t="s">
        <v>26</v>
      </c>
      <c r="J60" s="9">
        <v>125.68810304548801</v>
      </c>
      <c r="K60" s="9">
        <v>143.03779392812399</v>
      </c>
      <c r="L60" s="9">
        <v>140.3359071644</v>
      </c>
      <c r="M60" s="9">
        <v>155.68796850546599</v>
      </c>
      <c r="N60" s="9">
        <v>196.30941377615301</v>
      </c>
    </row>
    <row r="61" spans="1:14" ht="6" hidden="1" customHeight="1">
      <c r="A61" s="3"/>
      <c r="B61" s="7"/>
      <c r="C61" s="9"/>
      <c r="H61" s="3"/>
      <c r="I61" s="7"/>
    </row>
    <row r="62" spans="1:14" ht="13.5" hidden="1" customHeight="1">
      <c r="A62" s="3">
        <v>2022</v>
      </c>
      <c r="B62" s="12" t="s">
        <v>15</v>
      </c>
      <c r="C62" s="9">
        <v>147.19853324795</v>
      </c>
      <c r="D62" s="9">
        <v>158.22044584697801</v>
      </c>
      <c r="E62" s="9">
        <v>162.05725590431501</v>
      </c>
      <c r="F62" s="9">
        <v>142.20450389198899</v>
      </c>
      <c r="G62" s="9">
        <v>155.384025177296</v>
      </c>
      <c r="H62" s="3">
        <v>2022</v>
      </c>
      <c r="I62" s="12" t="s">
        <v>15</v>
      </c>
      <c r="J62" s="9">
        <v>125.54542130473</v>
      </c>
      <c r="K62" s="9">
        <v>148.055337785446</v>
      </c>
      <c r="L62" s="9">
        <v>139.886641549042</v>
      </c>
      <c r="M62" s="9">
        <v>155.12234498984401</v>
      </c>
      <c r="N62" s="9">
        <v>192.46184720299101</v>
      </c>
    </row>
    <row r="63" spans="1:14" ht="13.5" hidden="1" customHeight="1">
      <c r="A63" s="3"/>
      <c r="B63" s="13" t="s">
        <v>16</v>
      </c>
      <c r="C63" s="9">
        <v>146.23555632018</v>
      </c>
      <c r="D63" s="9">
        <v>158.398953779442</v>
      </c>
      <c r="E63" s="9">
        <v>159.89162382339501</v>
      </c>
      <c r="F63" s="9">
        <v>138.50318731458401</v>
      </c>
      <c r="G63" s="9">
        <v>149.85412665516401</v>
      </c>
      <c r="H63" s="3"/>
      <c r="I63" s="13" t="s">
        <v>16</v>
      </c>
      <c r="J63" s="9">
        <v>125.14824041185901</v>
      </c>
      <c r="K63" s="9">
        <v>145.351319990077</v>
      </c>
      <c r="L63" s="9">
        <v>143.02058112300401</v>
      </c>
      <c r="M63" s="9">
        <v>153.61060847053199</v>
      </c>
      <c r="N63" s="9">
        <v>182.61392518537801</v>
      </c>
    </row>
    <row r="64" spans="1:14" ht="13.5" hidden="1" customHeight="1">
      <c r="A64" s="3"/>
      <c r="B64" s="13" t="s">
        <v>17</v>
      </c>
      <c r="C64" s="9">
        <v>148.13662939921599</v>
      </c>
      <c r="D64" s="9">
        <v>161.029956991934</v>
      </c>
      <c r="E64" s="9">
        <v>162.05608364417199</v>
      </c>
      <c r="F64" s="9">
        <v>145.19642681479201</v>
      </c>
      <c r="G64" s="9">
        <v>151.058567957615</v>
      </c>
      <c r="H64" s="40"/>
      <c r="I64" s="13" t="s">
        <v>17</v>
      </c>
      <c r="J64" s="9">
        <v>125.215808524515</v>
      </c>
      <c r="K64" s="9">
        <v>145.52359317969399</v>
      </c>
      <c r="L64" s="9">
        <v>144.831495999477</v>
      </c>
      <c r="M64" s="9">
        <v>161.72016523745401</v>
      </c>
      <c r="N64" s="9">
        <v>174.83792728799401</v>
      </c>
    </row>
    <row r="65" spans="1:14" ht="13.5" hidden="1" customHeight="1">
      <c r="A65" s="3"/>
      <c r="B65" s="13" t="s">
        <v>28</v>
      </c>
      <c r="C65" s="9">
        <v>157.27691139931099</v>
      </c>
      <c r="D65" s="9">
        <v>171.02907480309099</v>
      </c>
      <c r="E65" s="9">
        <v>170.09110685902999</v>
      </c>
      <c r="F65" s="9">
        <v>169.299641803236</v>
      </c>
      <c r="G65" s="9">
        <v>156.05184726806399</v>
      </c>
      <c r="H65" s="40"/>
      <c r="I65" s="13" t="s">
        <v>28</v>
      </c>
      <c r="J65" s="9">
        <v>134.63294027136899</v>
      </c>
      <c r="K65" s="9">
        <v>145.23249999999999</v>
      </c>
      <c r="L65" s="9">
        <v>155.84833390774099</v>
      </c>
      <c r="M65" s="9">
        <v>173.137978532939</v>
      </c>
      <c r="N65" s="9">
        <v>189.91615894357901</v>
      </c>
    </row>
    <row r="66" spans="1:14" ht="13.5" hidden="1" customHeight="1">
      <c r="A66" s="3"/>
      <c r="B66" s="11" t="s">
        <v>29</v>
      </c>
      <c r="C66" s="9">
        <v>164.04695985654899</v>
      </c>
      <c r="D66" s="9">
        <v>178.09541252624601</v>
      </c>
      <c r="E66" s="9">
        <v>174.319582046253</v>
      </c>
      <c r="F66" s="9">
        <v>180.576792385522</v>
      </c>
      <c r="G66" s="9">
        <v>162.32553201536101</v>
      </c>
      <c r="H66" s="40"/>
      <c r="I66" s="11" t="s">
        <v>29</v>
      </c>
      <c r="J66" s="9">
        <v>140.18052202176</v>
      </c>
      <c r="K66" s="9">
        <v>146.05853533121399</v>
      </c>
      <c r="L66" s="9">
        <v>164.44429950004599</v>
      </c>
      <c r="M66" s="9">
        <v>181.478477546774</v>
      </c>
      <c r="N66" s="9">
        <v>199.09819575012301</v>
      </c>
    </row>
    <row r="67" spans="1:14" ht="13.5" hidden="1" customHeight="1">
      <c r="A67" s="3"/>
      <c r="B67" s="11" t="s">
        <v>36</v>
      </c>
      <c r="C67" s="9">
        <v>164.85602800453299</v>
      </c>
      <c r="D67" s="9">
        <v>176.379935701823</v>
      </c>
      <c r="E67" s="9">
        <v>172.54104831479299</v>
      </c>
      <c r="F67" s="9">
        <v>179.73371178297199</v>
      </c>
      <c r="G67" s="9">
        <v>158.99764038904601</v>
      </c>
      <c r="H67" s="40"/>
      <c r="I67" s="11" t="s">
        <v>36</v>
      </c>
      <c r="J67" s="9">
        <v>139.49826016572101</v>
      </c>
      <c r="K67" s="9">
        <v>147.88491738956</v>
      </c>
      <c r="L67" s="9">
        <v>171.55043621683399</v>
      </c>
      <c r="M67" s="9">
        <v>183.396141950697</v>
      </c>
      <c r="N67" s="9">
        <v>201.175716693358</v>
      </c>
    </row>
    <row r="68" spans="1:14" ht="13.5" hidden="1" customHeight="1">
      <c r="A68" s="3"/>
      <c r="B68" s="11" t="s">
        <v>37</v>
      </c>
      <c r="C68" s="9">
        <v>165.76769555784099</v>
      </c>
      <c r="D68" s="9">
        <v>179.003898301113</v>
      </c>
      <c r="E68" s="9">
        <v>172.96911204207399</v>
      </c>
      <c r="F68" s="9">
        <v>183.410786795685</v>
      </c>
      <c r="G68" s="9">
        <v>160.66488403342501</v>
      </c>
      <c r="H68" s="40"/>
      <c r="I68" s="11" t="s">
        <v>37</v>
      </c>
      <c r="J68" s="9">
        <v>138.27958267798201</v>
      </c>
      <c r="K68" s="9">
        <v>148.652121199844</v>
      </c>
      <c r="L68" s="9">
        <v>171.45862573442901</v>
      </c>
      <c r="M68" s="9">
        <v>183.639773980684</v>
      </c>
      <c r="N68" s="9">
        <v>203.35887569471399</v>
      </c>
    </row>
    <row r="69" spans="1:14" ht="13.5" hidden="1" customHeight="1">
      <c r="A69" s="3"/>
      <c r="B69" s="11" t="s">
        <v>38</v>
      </c>
      <c r="C69" s="9">
        <v>166.539221662768</v>
      </c>
      <c r="D69" s="9">
        <v>179.99804409729001</v>
      </c>
      <c r="E69" s="9">
        <v>173.10063193517399</v>
      </c>
      <c r="F69" s="9">
        <v>182.997238108982</v>
      </c>
      <c r="G69" s="9">
        <v>162.65997078318199</v>
      </c>
      <c r="H69" s="40"/>
      <c r="I69" s="11" t="s">
        <v>38</v>
      </c>
      <c r="J69" s="9">
        <v>136.98968909243999</v>
      </c>
      <c r="K69" s="9">
        <v>148.74746715562401</v>
      </c>
      <c r="L69" s="9">
        <v>173.23528607381101</v>
      </c>
      <c r="M69" s="9">
        <v>184.165813364657</v>
      </c>
      <c r="N69" s="9">
        <v>205.14638960432299</v>
      </c>
    </row>
    <row r="70" spans="1:14" ht="13.5" hidden="1" customHeight="1">
      <c r="A70" s="3"/>
      <c r="B70" s="15" t="s">
        <v>23</v>
      </c>
      <c r="C70" s="9">
        <v>168.13506573043799</v>
      </c>
      <c r="D70" s="9">
        <v>181.755523061101</v>
      </c>
      <c r="E70" s="9">
        <v>173.381973876264</v>
      </c>
      <c r="F70" s="9">
        <v>186.69745691744501</v>
      </c>
      <c r="G70" s="9">
        <v>163.52310055580901</v>
      </c>
      <c r="H70" s="40"/>
      <c r="I70" s="15" t="s">
        <v>23</v>
      </c>
      <c r="J70" s="9">
        <v>137.68157518310699</v>
      </c>
      <c r="K70" s="9">
        <v>148.79261071073199</v>
      </c>
      <c r="L70" s="9">
        <v>176.12934785002301</v>
      </c>
      <c r="M70" s="9">
        <v>184.831565221913</v>
      </c>
      <c r="N70" s="9">
        <v>206.987419005047</v>
      </c>
    </row>
    <row r="71" spans="1:14" ht="14.4" hidden="1" customHeight="1">
      <c r="A71" s="3"/>
      <c r="B71" s="15" t="s">
        <v>24</v>
      </c>
      <c r="C71" s="9">
        <v>169.364631738295</v>
      </c>
      <c r="D71" s="9">
        <v>183.18600343941699</v>
      </c>
      <c r="E71" s="9">
        <v>174.383641916117</v>
      </c>
      <c r="F71" s="9">
        <v>189.517635344101</v>
      </c>
      <c r="G71" s="9">
        <v>162.48006207537901</v>
      </c>
      <c r="H71" s="40"/>
      <c r="I71" s="15" t="s">
        <v>24</v>
      </c>
      <c r="J71" s="9">
        <v>138.961882070283</v>
      </c>
      <c r="K71" s="9">
        <v>147.64691962432099</v>
      </c>
      <c r="L71" s="9">
        <v>178.98051124735699</v>
      </c>
      <c r="M71" s="9">
        <v>185.06426001948</v>
      </c>
      <c r="N71" s="9">
        <v>207.392962461384</v>
      </c>
    </row>
    <row r="72" spans="1:14" ht="14.4" hidden="1" customHeight="1">
      <c r="A72" s="3"/>
      <c r="B72" s="7" t="s">
        <v>25</v>
      </c>
      <c r="C72" s="9">
        <v>169.65680262977401</v>
      </c>
      <c r="D72" s="9">
        <v>185.210483072248</v>
      </c>
      <c r="E72" s="9">
        <v>176.53512238042899</v>
      </c>
      <c r="F72" s="9">
        <v>192.151545855151</v>
      </c>
      <c r="G72" s="9">
        <v>161.251956871478</v>
      </c>
      <c r="H72" s="40"/>
      <c r="I72" s="7" t="s">
        <v>25</v>
      </c>
      <c r="J72" s="9">
        <v>137.61374361169101</v>
      </c>
      <c r="K72" s="9">
        <v>146.25830004304601</v>
      </c>
      <c r="L72" s="9">
        <v>179.21394294439699</v>
      </c>
      <c r="M72" s="9">
        <v>185.32380830232299</v>
      </c>
      <c r="N72" s="9">
        <v>207.536392901281</v>
      </c>
    </row>
    <row r="73" spans="1:14" ht="18" hidden="1" customHeight="1">
      <c r="A73" s="3"/>
      <c r="B73" s="79" t="s">
        <v>26</v>
      </c>
      <c r="C73" s="9">
        <v>171.3871036724309</v>
      </c>
      <c r="D73" s="9">
        <v>188.55587720733084</v>
      </c>
      <c r="E73" s="9">
        <v>179.72054194302493</v>
      </c>
      <c r="F73" s="9">
        <v>196.91536887294689</v>
      </c>
      <c r="G73" s="9">
        <v>161.7041506738293</v>
      </c>
      <c r="H73" s="40"/>
      <c r="I73" s="79" t="s">
        <v>26</v>
      </c>
      <c r="J73" s="9">
        <v>136.19603777022579</v>
      </c>
      <c r="K73" s="9">
        <v>147.47046878933992</v>
      </c>
      <c r="L73" s="9">
        <v>181.50340642771542</v>
      </c>
      <c r="M73" s="9">
        <v>185.94558426127227</v>
      </c>
      <c r="N73" s="9">
        <v>208.8525927629573</v>
      </c>
    </row>
    <row r="74" spans="1:14" ht="18" hidden="1" customHeight="1">
      <c r="A74" s="3"/>
      <c r="B74" s="7"/>
      <c r="C74" s="9"/>
      <c r="D74" s="9"/>
      <c r="E74" s="9"/>
      <c r="F74" s="9"/>
      <c r="G74" s="9"/>
      <c r="H74" s="40"/>
      <c r="I74" s="7"/>
      <c r="J74" s="9"/>
      <c r="K74" s="9"/>
      <c r="L74" s="9"/>
      <c r="M74" s="9"/>
      <c r="N74" s="9"/>
    </row>
    <row r="75" spans="1:14" ht="12.6" hidden="1" customHeight="1">
      <c r="A75" s="3">
        <v>2023</v>
      </c>
      <c r="B75" s="7" t="s">
        <v>15</v>
      </c>
      <c r="C75" s="9">
        <v>171.03567347369477</v>
      </c>
      <c r="D75" s="9">
        <v>191.28055626685216</v>
      </c>
      <c r="E75" s="9">
        <v>183.18272771260962</v>
      </c>
      <c r="F75" s="9">
        <v>199.99593241265399</v>
      </c>
      <c r="G75" s="9">
        <v>160.54178162441178</v>
      </c>
      <c r="H75" s="3">
        <v>2023</v>
      </c>
      <c r="I75" s="7" t="s">
        <v>15</v>
      </c>
      <c r="J75" s="9">
        <v>136.82891003896728</v>
      </c>
      <c r="K75" s="9">
        <v>144.4380217932119</v>
      </c>
      <c r="L75" s="9">
        <v>178.63442001052934</v>
      </c>
      <c r="M75" s="9">
        <v>186.7949751215898</v>
      </c>
      <c r="N75" s="9">
        <v>204.16705494402353</v>
      </c>
    </row>
    <row r="76" spans="1:14" ht="12.6" hidden="1" customHeight="1">
      <c r="A76" s="3"/>
      <c r="B76" s="7" t="s">
        <v>16</v>
      </c>
      <c r="C76" s="9">
        <v>166.82057840404431</v>
      </c>
      <c r="D76" s="9">
        <v>186.80707367634668</v>
      </c>
      <c r="E76" s="9">
        <v>181.3020742345567</v>
      </c>
      <c r="F76" s="9">
        <v>196.85397641621486</v>
      </c>
      <c r="G76" s="9">
        <v>159.82836348202409</v>
      </c>
      <c r="H76" s="3"/>
      <c r="I76" s="7" t="s">
        <v>16</v>
      </c>
      <c r="J76" s="9">
        <v>132.40375750286401</v>
      </c>
      <c r="K76" s="9">
        <v>139.58496183528274</v>
      </c>
      <c r="L76" s="9">
        <v>172.93602397100867</v>
      </c>
      <c r="M76" s="9">
        <v>185.08619203664543</v>
      </c>
      <c r="N76" s="9">
        <v>200.91611075540712</v>
      </c>
    </row>
    <row r="77" spans="1:14" ht="12.6" hidden="1" customHeight="1">
      <c r="A77" s="3"/>
      <c r="B77" s="11" t="s">
        <v>17</v>
      </c>
      <c r="C77" s="9">
        <v>168.5753910241975</v>
      </c>
      <c r="D77" s="9">
        <v>189.51390817391692</v>
      </c>
      <c r="E77" s="9">
        <v>183.11872101838694</v>
      </c>
      <c r="F77" s="9">
        <v>199.40599136647467</v>
      </c>
      <c r="G77" s="9">
        <v>160.85462140394216</v>
      </c>
      <c r="H77" s="40"/>
      <c r="I77" s="11" t="s">
        <v>17</v>
      </c>
      <c r="J77" s="9">
        <v>133.8641709481206</v>
      </c>
      <c r="K77" s="9">
        <v>142.1579314367925</v>
      </c>
      <c r="L77" s="9">
        <v>174.22111156513722</v>
      </c>
      <c r="M77" s="9">
        <v>187.09215618593856</v>
      </c>
      <c r="N77" s="9">
        <v>201.60525301529816</v>
      </c>
    </row>
    <row r="78" spans="1:14" ht="12.6" hidden="1" customHeight="1">
      <c r="A78" s="3"/>
      <c r="B78" s="11" t="s">
        <v>18</v>
      </c>
      <c r="C78" s="9">
        <v>173.06123407652854</v>
      </c>
      <c r="D78" s="9">
        <v>198.70154244218841</v>
      </c>
      <c r="E78" s="9">
        <v>189.24037986203163</v>
      </c>
      <c r="F78" s="9">
        <v>203.65792532038199</v>
      </c>
      <c r="G78" s="9">
        <v>157.76798207382191</v>
      </c>
      <c r="H78" s="40"/>
      <c r="I78" s="11" t="s">
        <v>18</v>
      </c>
      <c r="J78" s="9">
        <v>135.68325116713461</v>
      </c>
      <c r="K78" s="9">
        <v>141.15018807663023</v>
      </c>
      <c r="L78" s="9">
        <v>180.40404459347241</v>
      </c>
      <c r="M78" s="9">
        <v>190.51968448726493</v>
      </c>
      <c r="N78" s="9">
        <v>204.02048394642145</v>
      </c>
    </row>
    <row r="79" spans="1:14" ht="12.6" hidden="1" customHeight="1">
      <c r="A79" s="3"/>
      <c r="B79" s="11" t="s">
        <v>19</v>
      </c>
      <c r="C79" s="9">
        <v>167.92038233182925</v>
      </c>
      <c r="D79" s="9">
        <v>189.31647118955897</v>
      </c>
      <c r="E79" s="9">
        <v>185.01274977591382</v>
      </c>
      <c r="F79" s="9">
        <v>198.89029328863185</v>
      </c>
      <c r="G79" s="9">
        <v>160.51819353733276</v>
      </c>
      <c r="H79" s="40"/>
      <c r="I79" s="11" t="s">
        <v>19</v>
      </c>
      <c r="J79" s="9">
        <v>135.3517769845333</v>
      </c>
      <c r="K79" s="9">
        <v>143.6906091616334</v>
      </c>
      <c r="L79" s="9">
        <v>171.00264861757279</v>
      </c>
      <c r="M79" s="9">
        <v>187.24084071723908</v>
      </c>
      <c r="N79" s="9">
        <v>201.88989803256899</v>
      </c>
    </row>
    <row r="80" spans="1:14" ht="12.6" hidden="1" customHeight="1">
      <c r="A80" s="3"/>
      <c r="B80" s="11" t="s">
        <v>20</v>
      </c>
      <c r="C80" s="9">
        <v>169.13876926942592</v>
      </c>
      <c r="D80" s="9">
        <v>191.25355732277055</v>
      </c>
      <c r="E80" s="9">
        <v>187.4808198579245</v>
      </c>
      <c r="F80" s="9">
        <v>202.55186358807558</v>
      </c>
      <c r="G80" s="9">
        <v>159.8067769035753</v>
      </c>
      <c r="H80" s="40"/>
      <c r="I80" s="11" t="s">
        <v>20</v>
      </c>
      <c r="J80" s="9">
        <v>134.75040903939103</v>
      </c>
      <c r="K80" s="9">
        <v>145.41460909035467</v>
      </c>
      <c r="L80" s="9">
        <v>172.7319984030423</v>
      </c>
      <c r="M80" s="9">
        <v>189.7142922231138</v>
      </c>
      <c r="N80" s="9">
        <v>202.38311505346255</v>
      </c>
    </row>
    <row r="81" spans="1:14" ht="12.6" hidden="1" customHeight="1">
      <c r="A81" s="3"/>
      <c r="B81" s="11" t="s">
        <v>21</v>
      </c>
      <c r="C81" s="9">
        <v>170.3111197342626</v>
      </c>
      <c r="D81" s="9">
        <v>189.87423666735873</v>
      </c>
      <c r="E81" s="9">
        <v>187.7320441565341</v>
      </c>
      <c r="F81" s="9">
        <v>200.03819496094755</v>
      </c>
      <c r="G81" s="9">
        <v>162.7203740600813</v>
      </c>
      <c r="H81" s="40"/>
      <c r="I81" s="11" t="s">
        <v>21</v>
      </c>
      <c r="J81" s="9">
        <v>137.23561083330452</v>
      </c>
      <c r="K81" s="9">
        <v>146.56672903817753</v>
      </c>
      <c r="L81" s="9">
        <v>175.18738376034156</v>
      </c>
      <c r="M81" s="9">
        <v>189.97363166058278</v>
      </c>
      <c r="N81" s="9">
        <v>201.52845115859179</v>
      </c>
    </row>
    <row r="82" spans="1:14" ht="12.6" hidden="1" customHeight="1">
      <c r="A82" s="3"/>
      <c r="B82" s="11" t="s">
        <v>30</v>
      </c>
      <c r="C82" s="9">
        <v>172.84056897156233</v>
      </c>
      <c r="D82" s="9">
        <v>192.62118712281512</v>
      </c>
      <c r="E82" s="9">
        <v>189.95805809691581</v>
      </c>
      <c r="F82" s="9">
        <v>204.37170239366455</v>
      </c>
      <c r="G82" s="9">
        <v>162.5213507705684</v>
      </c>
      <c r="H82" s="40"/>
      <c r="I82" s="11" t="s">
        <v>30</v>
      </c>
      <c r="J82" s="9">
        <v>139.25467603412844</v>
      </c>
      <c r="K82" s="9">
        <v>148.1665258446715</v>
      </c>
      <c r="L82" s="9">
        <v>178.83695916566433</v>
      </c>
      <c r="M82" s="9">
        <v>192.81040721614548</v>
      </c>
      <c r="N82" s="9">
        <v>204.4410209461162</v>
      </c>
    </row>
    <row r="83" spans="1:14" ht="12.6" hidden="1" customHeight="1">
      <c r="A83" s="3"/>
      <c r="B83" s="11" t="s">
        <v>31</v>
      </c>
      <c r="C83" s="9">
        <v>174.46843850663419</v>
      </c>
      <c r="D83" s="9">
        <v>193.91587694857802</v>
      </c>
      <c r="E83" s="9">
        <v>191.39314943506523</v>
      </c>
      <c r="F83" s="9">
        <v>201.19347104424912</v>
      </c>
      <c r="G83" s="9">
        <v>164.8862363255416</v>
      </c>
      <c r="H83" s="40"/>
      <c r="I83" s="11" t="s">
        <v>23</v>
      </c>
      <c r="J83" s="9">
        <v>140.30207590227883</v>
      </c>
      <c r="K83" s="9">
        <v>149.56426365621874</v>
      </c>
      <c r="L83" s="9">
        <v>181.40746325638403</v>
      </c>
      <c r="M83" s="9">
        <v>190.70656995453504</v>
      </c>
      <c r="N83" s="9">
        <v>205.8563947558691</v>
      </c>
    </row>
    <row r="84" spans="1:14" ht="12.6" hidden="1" customHeight="1">
      <c r="A84" s="3"/>
      <c r="B84" s="11" t="s">
        <v>24</v>
      </c>
      <c r="C84" s="9">
        <v>173.26146866012667</v>
      </c>
      <c r="D84" s="9">
        <v>191.60164608989831</v>
      </c>
      <c r="E84" s="9">
        <v>189.20108541595553</v>
      </c>
      <c r="F84" s="9">
        <v>201.39513530801563</v>
      </c>
      <c r="G84" s="9">
        <v>162.91874120376124</v>
      </c>
      <c r="H84" s="40"/>
      <c r="I84" s="11" t="s">
        <v>24</v>
      </c>
      <c r="J84" s="9">
        <v>141.00153787148204</v>
      </c>
      <c r="K84" s="9">
        <v>150.59289187951441</v>
      </c>
      <c r="L84" s="9">
        <v>179.77699111738195</v>
      </c>
      <c r="M84" s="9">
        <v>191.00339113329085</v>
      </c>
      <c r="N84" s="9">
        <v>205.51359445306585</v>
      </c>
    </row>
    <row r="85" spans="1:14" ht="12.6" hidden="1" customHeight="1">
      <c r="A85" s="3"/>
      <c r="B85" s="11" t="s">
        <v>25</v>
      </c>
      <c r="C85" s="9">
        <v>174.50899233863333</v>
      </c>
      <c r="D85" s="9">
        <v>194.93962458717118</v>
      </c>
      <c r="E85" s="9">
        <v>191.89761712552081</v>
      </c>
      <c r="F85" s="9">
        <v>200.2017200989155</v>
      </c>
      <c r="G85" s="9">
        <v>160.55829302183056</v>
      </c>
      <c r="H85" s="40"/>
      <c r="I85" s="11" t="s">
        <v>25</v>
      </c>
      <c r="J85" s="9">
        <v>142.29253385207957</v>
      </c>
      <c r="K85" s="9">
        <v>149.79672231943661</v>
      </c>
      <c r="L85" s="9">
        <v>181.21720257092241</v>
      </c>
      <c r="M85" s="9">
        <v>193.14311617263107</v>
      </c>
      <c r="N85" s="9">
        <v>206.77241043208164</v>
      </c>
    </row>
    <row r="86" spans="1:14" ht="12.6" hidden="1" customHeight="1">
      <c r="A86" s="3"/>
      <c r="B86" s="11" t="s">
        <v>26</v>
      </c>
      <c r="C86" s="9">
        <v>177.57077084426879</v>
      </c>
      <c r="D86" s="9">
        <v>198.10450838026881</v>
      </c>
      <c r="E86" s="9">
        <v>194.24322007916948</v>
      </c>
      <c r="F86" s="9">
        <v>202.45022966172485</v>
      </c>
      <c r="G86" s="9">
        <v>161.61556938137932</v>
      </c>
      <c r="H86" s="40"/>
      <c r="I86" s="11" t="s">
        <v>26</v>
      </c>
      <c r="J86" s="9">
        <v>144.2607668680817</v>
      </c>
      <c r="K86" s="9">
        <v>151.36355708775011</v>
      </c>
      <c r="L86" s="9">
        <v>186.10255558729077</v>
      </c>
      <c r="M86" s="9">
        <v>195.48866935260546</v>
      </c>
      <c r="N86" s="9">
        <v>208.72075034979127</v>
      </c>
    </row>
    <row r="87" spans="1:14" hidden="1">
      <c r="A87" s="101">
        <v>2018</v>
      </c>
      <c r="B87" s="7"/>
      <c r="C87" s="9">
        <v>128.93961728657717</v>
      </c>
      <c r="D87" s="9">
        <v>126.02208004621741</v>
      </c>
      <c r="E87" s="9">
        <v>129.38215065321953</v>
      </c>
      <c r="F87" s="9">
        <v>134.52539800452249</v>
      </c>
      <c r="G87" s="9">
        <v>133.28675010368499</v>
      </c>
      <c r="H87" s="101">
        <v>2018</v>
      </c>
      <c r="I87" s="7"/>
      <c r="J87" s="9">
        <v>121.36322150412512</v>
      </c>
      <c r="K87" s="9">
        <v>129.33269424044212</v>
      </c>
      <c r="L87" s="9">
        <v>132.66639089605565</v>
      </c>
      <c r="M87" s="9">
        <v>124.21440308877021</v>
      </c>
      <c r="N87" s="9">
        <v>120.72440322716247</v>
      </c>
    </row>
    <row r="88" spans="1:14" ht="12.75" customHeight="1">
      <c r="A88" s="101">
        <v>2019</v>
      </c>
      <c r="B88" s="11"/>
      <c r="C88" s="9">
        <v>139.50692028017704</v>
      </c>
      <c r="D88" s="9">
        <v>136.58738566671127</v>
      </c>
      <c r="E88" s="9">
        <v>140.2634714755462</v>
      </c>
      <c r="F88" s="9">
        <v>144.93921699811116</v>
      </c>
      <c r="G88" s="9">
        <v>145.85429205990553</v>
      </c>
      <c r="H88" s="101">
        <v>2019</v>
      </c>
      <c r="I88" s="8"/>
      <c r="J88" s="8">
        <v>127.5925116634387</v>
      </c>
      <c r="K88" s="8">
        <v>139.64930888022695</v>
      </c>
      <c r="L88" s="8">
        <v>145.05017841036957</v>
      </c>
      <c r="M88" s="8">
        <v>134.88009421367573</v>
      </c>
      <c r="N88" s="8">
        <v>129.17304927331998</v>
      </c>
    </row>
    <row r="89" spans="1:14" ht="12.75" customHeight="1">
      <c r="A89" s="101">
        <v>2020</v>
      </c>
      <c r="B89" s="11"/>
      <c r="C89" s="9">
        <v>131.01781822568248</v>
      </c>
      <c r="D89" s="9">
        <v>138.91112756286932</v>
      </c>
      <c r="E89" s="9">
        <v>146.92357936979033</v>
      </c>
      <c r="F89" s="9">
        <v>127.41990276442141</v>
      </c>
      <c r="G89" s="9">
        <v>138.45671890912371</v>
      </c>
      <c r="H89" s="101">
        <v>2020</v>
      </c>
      <c r="I89" s="8"/>
      <c r="J89" s="8">
        <v>114.62432745337688</v>
      </c>
      <c r="K89" s="8">
        <v>122.5409314480045</v>
      </c>
      <c r="L89" s="8">
        <v>127.86866194104968</v>
      </c>
      <c r="M89" s="8">
        <v>142.90887794128233</v>
      </c>
      <c r="N89" s="8">
        <v>140.54602365281323</v>
      </c>
    </row>
    <row r="90" spans="1:14" ht="12.75" customHeight="1">
      <c r="A90" s="101">
        <v>2021</v>
      </c>
      <c r="B90" s="11"/>
      <c r="C90" s="9">
        <v>135.56682736862231</v>
      </c>
      <c r="D90" s="9">
        <v>141.66889924487279</v>
      </c>
      <c r="E90" s="9">
        <v>152.90035141800212</v>
      </c>
      <c r="F90" s="9">
        <v>125.52567813978951</v>
      </c>
      <c r="G90" s="9">
        <v>147.022115479874</v>
      </c>
      <c r="H90" s="101">
        <v>2021</v>
      </c>
      <c r="I90" s="8"/>
      <c r="J90" s="8">
        <v>119.50874528606376</v>
      </c>
      <c r="K90" s="8">
        <v>129.37808345794554</v>
      </c>
      <c r="L90" s="8">
        <v>130.43704819184995</v>
      </c>
      <c r="M90" s="8">
        <v>151.4698339104815</v>
      </c>
      <c r="N90" s="8">
        <v>164.89036039925946</v>
      </c>
    </row>
    <row r="91" spans="1:14" ht="12.75" customHeight="1">
      <c r="A91" s="101">
        <v>2022</v>
      </c>
      <c r="B91" s="11"/>
      <c r="C91" s="9">
        <v>161.55009493494038</v>
      </c>
      <c r="D91" s="9">
        <v>175.07196740233454</v>
      </c>
      <c r="E91" s="9">
        <v>170.92064372375344</v>
      </c>
      <c r="F91" s="9">
        <v>173.93369132395068</v>
      </c>
      <c r="G91" s="9">
        <v>158.829655371304</v>
      </c>
      <c r="H91" s="101">
        <v>2022</v>
      </c>
      <c r="I91" s="8"/>
      <c r="J91" s="8">
        <v>134.66197525880699</v>
      </c>
      <c r="K91" s="8">
        <v>147.1395075999082</v>
      </c>
      <c r="L91" s="8">
        <v>165.00857571448972</v>
      </c>
      <c r="M91" s="8">
        <v>176.4530434898808</v>
      </c>
      <c r="N91" s="8">
        <v>198.28153362442742</v>
      </c>
    </row>
    <row r="92" spans="1:14">
      <c r="A92" s="101">
        <v>2023</v>
      </c>
      <c r="B92" s="7"/>
      <c r="C92" s="9">
        <v>171.62529160413072</v>
      </c>
      <c r="D92" s="9">
        <v>192.32751573897701</v>
      </c>
      <c r="E92" s="9">
        <v>187.81355389754867</v>
      </c>
      <c r="F92" s="9">
        <v>200.91720298832917</v>
      </c>
      <c r="G92" s="9">
        <v>161.21152364902255</v>
      </c>
      <c r="H92" s="101">
        <v>2023</v>
      </c>
      <c r="I92" s="8"/>
      <c r="J92" s="8">
        <v>137.76912308686383</v>
      </c>
      <c r="K92" s="8">
        <v>146.04058426830619</v>
      </c>
      <c r="L92" s="8">
        <v>177.70490021822897</v>
      </c>
      <c r="M92" s="8">
        <v>189.96449385513188</v>
      </c>
      <c r="N92" s="8">
        <v>203.98454482022481</v>
      </c>
    </row>
    <row r="93" spans="1:14">
      <c r="A93" s="129">
        <v>2024</v>
      </c>
      <c r="B93" s="7"/>
      <c r="C93" s="9">
        <v>179.17373799899755</v>
      </c>
      <c r="D93" s="9">
        <v>202.16596194537073</v>
      </c>
      <c r="E93" s="9">
        <v>200.23280575747935</v>
      </c>
      <c r="F93" s="9">
        <v>211.00194120996565</v>
      </c>
      <c r="G93" s="9">
        <v>163.53229323170473</v>
      </c>
      <c r="H93" s="129">
        <v>2024</v>
      </c>
      <c r="I93" s="66"/>
      <c r="J93" s="9">
        <v>143.35336431095541</v>
      </c>
      <c r="K93" s="9">
        <v>152.04654625430973</v>
      </c>
      <c r="L93" s="9">
        <v>185.52482254448938</v>
      </c>
      <c r="M93" s="9">
        <v>198.51023334012797</v>
      </c>
      <c r="N93" s="9">
        <v>213.80609893925617</v>
      </c>
    </row>
    <row r="94" spans="1:14">
      <c r="A94" s="98"/>
      <c r="B94" s="7"/>
      <c r="C94" s="9"/>
      <c r="D94" s="9"/>
      <c r="E94" s="9"/>
      <c r="F94" s="9"/>
      <c r="G94" s="9"/>
      <c r="H94" s="40"/>
      <c r="I94" s="7"/>
      <c r="J94" s="9"/>
      <c r="K94" s="9"/>
      <c r="L94" s="9"/>
      <c r="M94" s="9"/>
      <c r="N94" s="9"/>
    </row>
    <row r="95" spans="1:14" ht="12.6" customHeight="1">
      <c r="A95" s="98">
        <v>2024</v>
      </c>
      <c r="B95" s="11" t="s">
        <v>15</v>
      </c>
      <c r="C95" s="9">
        <v>173.4595303636724</v>
      </c>
      <c r="D95" s="9">
        <v>192.72711998389312</v>
      </c>
      <c r="E95" s="9">
        <v>191.88597759703435</v>
      </c>
      <c r="F95" s="9">
        <v>201.45190304021236</v>
      </c>
      <c r="G95" s="9">
        <v>158.96046799979734</v>
      </c>
      <c r="H95" s="98">
        <v>2024</v>
      </c>
      <c r="I95" s="11" t="s">
        <v>15</v>
      </c>
      <c r="J95" s="9">
        <v>141.35502322359474</v>
      </c>
      <c r="K95" s="9">
        <v>146.49037709459859</v>
      </c>
      <c r="L95" s="9">
        <v>181.25932032428156</v>
      </c>
      <c r="M95" s="9">
        <v>189.15244954892825</v>
      </c>
      <c r="N95" s="9">
        <v>204.03225196026892</v>
      </c>
    </row>
    <row r="96" spans="1:14" ht="12.6" customHeight="1">
      <c r="A96" s="98"/>
      <c r="B96" s="7" t="s">
        <v>16</v>
      </c>
      <c r="C96" s="9">
        <v>174.4513778677572</v>
      </c>
      <c r="D96" s="9">
        <v>196.02687809598532</v>
      </c>
      <c r="E96" s="9">
        <v>194.02253201458853</v>
      </c>
      <c r="F96" s="9">
        <v>203.08859902646259</v>
      </c>
      <c r="G96" s="9">
        <v>157.8296232304468</v>
      </c>
      <c r="H96" s="98"/>
      <c r="I96" s="7" t="s">
        <v>16</v>
      </c>
      <c r="J96" s="9">
        <v>138.11355464404519</v>
      </c>
      <c r="K96" s="9">
        <v>148.26468319100607</v>
      </c>
      <c r="L96" s="9">
        <v>183.22279378576229</v>
      </c>
      <c r="M96" s="9">
        <v>190.2535248729975</v>
      </c>
      <c r="N96" s="9">
        <v>200.41651481038025</v>
      </c>
    </row>
    <row r="97" spans="1:14" ht="12.6" customHeight="1">
      <c r="A97" s="98"/>
      <c r="B97" s="11" t="s">
        <v>17</v>
      </c>
      <c r="C97" s="9">
        <v>177.6253525901424</v>
      </c>
      <c r="D97" s="9">
        <v>201.48054187149376</v>
      </c>
      <c r="E97" s="9">
        <v>197.3458935196081</v>
      </c>
      <c r="F97" s="9">
        <v>206.44796877839892</v>
      </c>
      <c r="G97" s="9">
        <v>159.44137934287613</v>
      </c>
      <c r="H97" s="40"/>
      <c r="I97" s="11" t="s">
        <v>17</v>
      </c>
      <c r="J97" s="9">
        <v>140.43676274671267</v>
      </c>
      <c r="K97" s="9">
        <v>151.80486575066516</v>
      </c>
      <c r="L97" s="9">
        <v>185.24025996813734</v>
      </c>
      <c r="M97" s="9">
        <v>192.18311417296442</v>
      </c>
      <c r="N97" s="9">
        <v>211.62888086473171</v>
      </c>
    </row>
    <row r="98" spans="1:14" ht="12.6" customHeight="1">
      <c r="A98" s="98"/>
      <c r="B98" s="11" t="s">
        <v>18</v>
      </c>
      <c r="C98" s="9">
        <v>179.17819827322276</v>
      </c>
      <c r="D98" s="9">
        <v>205.0482064317797</v>
      </c>
      <c r="E98" s="9">
        <v>200.43644112051734</v>
      </c>
      <c r="F98" s="9">
        <v>212.16480206102906</v>
      </c>
      <c r="G98" s="9">
        <v>162.07240847244734</v>
      </c>
      <c r="H98" s="40"/>
      <c r="I98" s="11" t="s">
        <v>18</v>
      </c>
      <c r="J98" s="9">
        <v>142.23873914997117</v>
      </c>
      <c r="K98" s="9">
        <v>147.34161397378651</v>
      </c>
      <c r="L98" s="9">
        <v>185.40588698938006</v>
      </c>
      <c r="M98" s="9">
        <v>196.39428822565668</v>
      </c>
      <c r="N98" s="9">
        <v>214.24448685489128</v>
      </c>
    </row>
    <row r="99" spans="1:14" ht="12.6" customHeight="1">
      <c r="A99" s="98"/>
      <c r="B99" s="11" t="s">
        <v>19</v>
      </c>
      <c r="C99" s="9">
        <v>179.27892164409926</v>
      </c>
      <c r="D99" s="9">
        <v>206.36581040694398</v>
      </c>
      <c r="E99" s="9">
        <v>200.73682900129501</v>
      </c>
      <c r="F99" s="9">
        <v>213.73779190350953</v>
      </c>
      <c r="G99" s="9">
        <v>160.37039774758034</v>
      </c>
      <c r="H99" s="40"/>
      <c r="I99" s="11" t="s">
        <v>19</v>
      </c>
      <c r="J99" s="9">
        <v>142.61030940825265</v>
      </c>
      <c r="K99" s="9">
        <v>149.46336904848957</v>
      </c>
      <c r="L99" s="9">
        <v>184.44902106734952</v>
      </c>
      <c r="M99" s="9">
        <v>196.8374000889458</v>
      </c>
      <c r="N99" s="9">
        <v>215.08774030048295</v>
      </c>
    </row>
    <row r="100" spans="1:14" ht="12.6" customHeight="1">
      <c r="A100" s="98"/>
      <c r="B100" s="11" t="s">
        <v>20</v>
      </c>
      <c r="C100" s="9">
        <v>179.77161860553579</v>
      </c>
      <c r="D100" s="9">
        <v>203.89184463423311</v>
      </c>
      <c r="E100" s="9">
        <v>201.23840389307884</v>
      </c>
      <c r="F100" s="9">
        <v>210.20574466978024</v>
      </c>
      <c r="G100" s="9">
        <v>159.34040497114967</v>
      </c>
      <c r="H100" s="40"/>
      <c r="I100" s="11" t="s">
        <v>20</v>
      </c>
      <c r="J100" s="9">
        <v>144.05375913549656</v>
      </c>
      <c r="K100" s="9">
        <v>150.07620521107972</v>
      </c>
      <c r="L100" s="9">
        <v>187.5094958983199</v>
      </c>
      <c r="M100" s="9">
        <v>199.48733586242349</v>
      </c>
      <c r="N100" s="9">
        <v>215.41810216432006</v>
      </c>
    </row>
    <row r="101" spans="1:14" ht="12.6" customHeight="1">
      <c r="A101" s="98"/>
      <c r="B101" s="11" t="s">
        <v>21</v>
      </c>
      <c r="C101" s="9">
        <v>178.06249984418116</v>
      </c>
      <c r="D101" s="9">
        <v>201.51851848399374</v>
      </c>
      <c r="E101" s="9">
        <v>199.34434803563718</v>
      </c>
      <c r="F101" s="9">
        <v>211.55366798690076</v>
      </c>
      <c r="G101" s="9">
        <v>166.89337439717747</v>
      </c>
      <c r="H101" s="40"/>
      <c r="I101" s="11" t="s">
        <v>21</v>
      </c>
      <c r="J101" s="9">
        <v>142.96262393692473</v>
      </c>
      <c r="K101" s="9">
        <v>151.65682281198335</v>
      </c>
      <c r="L101" s="9">
        <v>181.5426999764907</v>
      </c>
      <c r="M101" s="9">
        <v>200.76870964943799</v>
      </c>
      <c r="N101" s="9">
        <v>217.03635526049374</v>
      </c>
    </row>
    <row r="102" spans="1:14" ht="12.6" customHeight="1">
      <c r="A102" s="98"/>
      <c r="B102" s="11" t="s">
        <v>22</v>
      </c>
      <c r="C102" s="9">
        <v>179.66892084578177</v>
      </c>
      <c r="D102" s="9">
        <v>204.82774475935273</v>
      </c>
      <c r="E102" s="9">
        <v>202.22018927257329</v>
      </c>
      <c r="F102" s="9">
        <v>213.12369237849873</v>
      </c>
      <c r="G102" s="9">
        <v>165.86963024452686</v>
      </c>
      <c r="H102" s="40"/>
      <c r="I102" s="11" t="s">
        <v>22</v>
      </c>
      <c r="J102" s="9">
        <v>142.57971284497208</v>
      </c>
      <c r="K102" s="9">
        <v>154.9086484067179</v>
      </c>
      <c r="L102" s="9">
        <v>183.16290503383587</v>
      </c>
      <c r="M102" s="9">
        <v>201.97026018451248</v>
      </c>
      <c r="N102" s="9">
        <v>220.28150454798416</v>
      </c>
    </row>
    <row r="103" spans="1:14" ht="12.6" customHeight="1">
      <c r="A103" s="98"/>
      <c r="B103" s="11" t="s">
        <v>23</v>
      </c>
      <c r="C103" s="9">
        <v>181.02480072137277</v>
      </c>
      <c r="D103" s="9">
        <v>203.48766948065193</v>
      </c>
      <c r="E103" s="9">
        <v>204.14995025017686</v>
      </c>
      <c r="F103" s="9">
        <v>213.64396993633312</v>
      </c>
      <c r="G103" s="9">
        <v>167.95381698117168</v>
      </c>
      <c r="H103" s="40"/>
      <c r="I103" s="11" t="s">
        <v>23</v>
      </c>
      <c r="J103" s="9">
        <v>145.49582014454248</v>
      </c>
      <c r="K103" s="9">
        <v>155.91789750623266</v>
      </c>
      <c r="L103" s="9">
        <v>185.82666990352709</v>
      </c>
      <c r="M103" s="9">
        <v>204.29219310340031</v>
      </c>
      <c r="N103" s="9">
        <v>215.3307878740205</v>
      </c>
    </row>
    <row r="104" spans="1:14" ht="12.6" customHeight="1">
      <c r="A104" s="98"/>
      <c r="B104" s="11" t="s">
        <v>24</v>
      </c>
      <c r="C104" s="9">
        <v>181.96734687138292</v>
      </c>
      <c r="D104" s="9">
        <v>204.5923307827014</v>
      </c>
      <c r="E104" s="9">
        <v>204.95056511007297</v>
      </c>
      <c r="F104" s="9">
        <v>216.74479851598903</v>
      </c>
      <c r="G104" s="9">
        <v>166.53912518535759</v>
      </c>
      <c r="H104" s="40"/>
      <c r="I104" s="11" t="s">
        <v>24</v>
      </c>
      <c r="J104" s="9">
        <v>145.83252657152099</v>
      </c>
      <c r="K104" s="9">
        <v>156.84114974452609</v>
      </c>
      <c r="L104" s="9">
        <v>187.57800636189978</v>
      </c>
      <c r="M104" s="9">
        <v>204.79319927776706</v>
      </c>
      <c r="N104" s="9">
        <v>216.2141393651161</v>
      </c>
    </row>
    <row r="105" spans="1:14" ht="12.6" customHeight="1">
      <c r="A105" s="98"/>
      <c r="B105" s="11" t="s">
        <v>25</v>
      </c>
      <c r="C105" s="9">
        <v>181.68962769114694</v>
      </c>
      <c r="D105" s="9">
        <v>201.64916341972133</v>
      </c>
      <c r="E105" s="9">
        <v>202.38202830134793</v>
      </c>
      <c r="F105" s="9">
        <v>213.38182957117465</v>
      </c>
      <c r="G105" s="9">
        <v>169.02591071810286</v>
      </c>
      <c r="H105" s="40"/>
      <c r="I105" s="11" t="s">
        <v>25</v>
      </c>
      <c r="J105" s="9">
        <v>146.26304558359178</v>
      </c>
      <c r="K105" s="9">
        <v>155.00392114268192</v>
      </c>
      <c r="L105" s="9">
        <v>188.89600727947112</v>
      </c>
      <c r="M105" s="9">
        <v>201.94381176192744</v>
      </c>
      <c r="N105" s="9">
        <v>218.21083369932506</v>
      </c>
    </row>
    <row r="106" spans="1:14" ht="12.6" customHeight="1">
      <c r="A106" s="98"/>
      <c r="B106" s="118" t="s">
        <v>26</v>
      </c>
      <c r="C106" s="9">
        <v>183.90666066967523</v>
      </c>
      <c r="D106" s="9">
        <v>204.37571499369852</v>
      </c>
      <c r="E106" s="9">
        <v>204.08051097382182</v>
      </c>
      <c r="F106" s="9">
        <v>216.47852665129869</v>
      </c>
      <c r="G106" s="9">
        <v>168.0909794898225</v>
      </c>
      <c r="H106" s="40"/>
      <c r="I106" s="118" t="s">
        <v>26</v>
      </c>
      <c r="J106" s="9">
        <v>148.29849434184032</v>
      </c>
      <c r="K106" s="9">
        <v>156.78900116994913</v>
      </c>
      <c r="L106" s="9">
        <v>192.20480394541718</v>
      </c>
      <c r="M106" s="9">
        <v>204.04651333257428</v>
      </c>
      <c r="N106" s="9">
        <v>217.77158956905959</v>
      </c>
    </row>
    <row r="107" spans="1:14">
      <c r="A107" s="3"/>
      <c r="B107" s="105"/>
      <c r="C107" s="8"/>
      <c r="D107" s="8"/>
      <c r="E107" s="8"/>
      <c r="F107" s="8"/>
      <c r="G107" s="8"/>
      <c r="H107" s="40"/>
      <c r="I107" s="105"/>
      <c r="J107" s="8"/>
      <c r="K107" s="8"/>
      <c r="L107" s="8"/>
      <c r="M107" s="8"/>
      <c r="N107" s="8"/>
    </row>
    <row r="108" spans="1:14" ht="12.6" customHeight="1">
      <c r="A108" s="100">
        <v>2025</v>
      </c>
      <c r="B108" s="118" t="s">
        <v>157</v>
      </c>
      <c r="C108" s="9">
        <v>184.92427774696745</v>
      </c>
      <c r="D108" s="9">
        <v>207.32413511478367</v>
      </c>
      <c r="E108" s="9">
        <v>207.74016432880879</v>
      </c>
      <c r="F108" s="9">
        <v>217.22077739955435</v>
      </c>
      <c r="G108" s="9">
        <v>170.85341522222475</v>
      </c>
      <c r="H108" s="100">
        <v>2025</v>
      </c>
      <c r="I108" s="118" t="s">
        <v>157</v>
      </c>
      <c r="J108" s="9">
        <v>147.09246128556015</v>
      </c>
      <c r="K108" s="9">
        <v>158.86397346556245</v>
      </c>
      <c r="L108" s="9">
        <v>191.54884739051226</v>
      </c>
      <c r="M108" s="9">
        <v>206.90797389554956</v>
      </c>
      <c r="N108" s="9">
        <v>220.59224276389961</v>
      </c>
    </row>
    <row r="109" spans="1:14" ht="12.6" customHeight="1">
      <c r="A109" s="100"/>
      <c r="B109" s="118" t="s">
        <v>147</v>
      </c>
      <c r="C109" s="9">
        <v>181.89192285672289</v>
      </c>
      <c r="D109" s="9">
        <v>203.38223095408148</v>
      </c>
      <c r="E109" s="9">
        <v>204.18106427305204</v>
      </c>
      <c r="F109" s="9">
        <v>214.41834155357006</v>
      </c>
      <c r="G109" s="9">
        <v>170.26847805280164</v>
      </c>
      <c r="H109" s="100"/>
      <c r="I109" s="118" t="s">
        <v>147</v>
      </c>
      <c r="J109" s="9">
        <v>144.10333654279177</v>
      </c>
      <c r="K109" s="9">
        <v>159.0596144488853</v>
      </c>
      <c r="L109" s="9">
        <v>187.6368184634172</v>
      </c>
      <c r="M109" s="9">
        <v>201.73785655276703</v>
      </c>
      <c r="N109" s="9">
        <v>217.31962007530663</v>
      </c>
    </row>
    <row r="110" spans="1:14" ht="12.6" hidden="1" customHeight="1">
      <c r="A110" s="100"/>
      <c r="B110" s="11" t="s">
        <v>148</v>
      </c>
      <c r="C110" s="9"/>
      <c r="D110" s="9"/>
      <c r="E110" s="9"/>
      <c r="F110" s="9"/>
      <c r="G110" s="9"/>
      <c r="H110" s="100"/>
      <c r="I110" s="11" t="s">
        <v>148</v>
      </c>
      <c r="J110" s="9"/>
      <c r="K110" s="9"/>
      <c r="L110" s="9"/>
      <c r="M110" s="9"/>
      <c r="N110" s="9"/>
    </row>
    <row r="111" spans="1:14" ht="12.6" hidden="1" customHeight="1">
      <c r="A111" s="100"/>
      <c r="B111" s="11" t="s">
        <v>149</v>
      </c>
      <c r="C111" s="9"/>
      <c r="D111" s="9"/>
      <c r="E111" s="9"/>
      <c r="F111" s="9"/>
      <c r="G111" s="9"/>
      <c r="H111" s="100"/>
      <c r="I111" s="11" t="s">
        <v>149</v>
      </c>
      <c r="J111" s="9"/>
      <c r="K111" s="9"/>
      <c r="L111" s="9"/>
      <c r="M111" s="9"/>
      <c r="N111" s="9"/>
    </row>
    <row r="112" spans="1:14" ht="12.6" hidden="1" customHeight="1">
      <c r="A112" s="100"/>
      <c r="B112" s="11" t="s">
        <v>150</v>
      </c>
      <c r="C112" s="9"/>
      <c r="D112" s="9"/>
      <c r="E112" s="9"/>
      <c r="F112" s="9"/>
      <c r="G112" s="9"/>
      <c r="H112" s="100"/>
      <c r="I112" s="11" t="s">
        <v>150</v>
      </c>
      <c r="J112" s="9"/>
      <c r="K112" s="9"/>
      <c r="L112" s="9"/>
      <c r="M112" s="9"/>
      <c r="N112" s="9"/>
    </row>
    <row r="113" spans="1:14" ht="12.6" hidden="1" customHeight="1">
      <c r="A113" s="100"/>
      <c r="B113" s="11" t="s">
        <v>151</v>
      </c>
      <c r="C113" s="9"/>
      <c r="D113" s="9"/>
      <c r="E113" s="9"/>
      <c r="F113" s="9"/>
      <c r="G113" s="9"/>
      <c r="H113" s="100"/>
      <c r="I113" s="11" t="s">
        <v>151</v>
      </c>
      <c r="J113" s="9"/>
      <c r="K113" s="9"/>
      <c r="L113" s="9"/>
      <c r="M113" s="9"/>
      <c r="N113" s="9"/>
    </row>
    <row r="114" spans="1:14" ht="12.6" hidden="1" customHeight="1">
      <c r="A114" s="100"/>
      <c r="B114" s="11" t="s">
        <v>152</v>
      </c>
      <c r="C114" s="9"/>
      <c r="D114" s="9"/>
      <c r="E114" s="9"/>
      <c r="F114" s="9"/>
      <c r="G114" s="9"/>
      <c r="H114" s="100"/>
      <c r="I114" s="11" t="s">
        <v>152</v>
      </c>
      <c r="J114" s="9"/>
      <c r="K114" s="9"/>
      <c r="L114" s="9"/>
      <c r="M114" s="9"/>
      <c r="N114" s="9"/>
    </row>
    <row r="115" spans="1:14" ht="12.6" hidden="1" customHeight="1">
      <c r="A115" s="7"/>
      <c r="B115" s="11" t="s">
        <v>153</v>
      </c>
      <c r="C115" s="9"/>
      <c r="D115" s="9"/>
      <c r="E115" s="9"/>
      <c r="F115" s="9"/>
      <c r="G115" s="9"/>
      <c r="H115" s="7"/>
      <c r="I115" s="11" t="s">
        <v>153</v>
      </c>
      <c r="J115" s="9"/>
      <c r="K115" s="9"/>
      <c r="L115" s="9"/>
      <c r="M115" s="9"/>
      <c r="N115" s="9"/>
    </row>
    <row r="116" spans="1:14" ht="12.6" hidden="1" customHeight="1">
      <c r="A116" s="7"/>
      <c r="B116" s="11" t="s">
        <v>154</v>
      </c>
      <c r="C116" s="9"/>
      <c r="D116" s="9"/>
      <c r="E116" s="9"/>
      <c r="F116" s="9"/>
      <c r="G116" s="9"/>
      <c r="H116" s="7"/>
      <c r="I116" s="11" t="s">
        <v>154</v>
      </c>
      <c r="J116" s="9"/>
      <c r="K116" s="9"/>
      <c r="L116" s="9"/>
      <c r="M116" s="9"/>
      <c r="N116" s="9"/>
    </row>
    <row r="117" spans="1:14" ht="12.6" hidden="1" customHeight="1">
      <c r="A117" s="100"/>
      <c r="B117" s="11" t="s">
        <v>155</v>
      </c>
      <c r="C117" s="9"/>
      <c r="D117" s="9"/>
      <c r="E117" s="9"/>
      <c r="F117" s="9"/>
      <c r="G117" s="9"/>
      <c r="H117" s="100"/>
      <c r="I117" s="11" t="s">
        <v>155</v>
      </c>
      <c r="J117" s="9"/>
      <c r="K117" s="9"/>
      <c r="L117" s="9"/>
      <c r="M117" s="9"/>
      <c r="N117" s="9"/>
    </row>
    <row r="118" spans="1:14" ht="12.6" hidden="1" customHeight="1">
      <c r="A118" s="100"/>
      <c r="B118" s="11" t="s">
        <v>156</v>
      </c>
      <c r="C118" s="9"/>
      <c r="D118" s="9"/>
      <c r="E118" s="9"/>
      <c r="F118" s="9"/>
      <c r="G118" s="9"/>
      <c r="H118" s="100"/>
      <c r="I118" s="11" t="s">
        <v>156</v>
      </c>
      <c r="J118" s="9"/>
      <c r="K118" s="9"/>
      <c r="L118" s="9"/>
      <c r="M118" s="9"/>
      <c r="N118" s="9"/>
    </row>
    <row r="119" spans="1:14" ht="12.6" hidden="1" customHeight="1">
      <c r="A119" s="100"/>
      <c r="B119" s="11" t="s">
        <v>135</v>
      </c>
      <c r="C119" s="9"/>
      <c r="D119" s="9"/>
      <c r="E119" s="9"/>
      <c r="F119" s="9"/>
      <c r="G119" s="9"/>
      <c r="H119" s="100"/>
      <c r="I119" s="11" t="s">
        <v>135</v>
      </c>
      <c r="J119" s="9"/>
      <c r="K119" s="9"/>
      <c r="L119" s="9"/>
      <c r="M119" s="9"/>
      <c r="N119" s="9"/>
    </row>
    <row r="120" spans="1:14">
      <c r="A120" s="100"/>
      <c r="B120" s="7"/>
      <c r="C120" s="8"/>
      <c r="D120" s="8"/>
      <c r="E120" s="8"/>
      <c r="F120" s="8"/>
      <c r="G120" s="8"/>
      <c r="H120" s="40"/>
      <c r="I120" s="7"/>
      <c r="J120" s="8"/>
      <c r="K120" s="8"/>
      <c r="L120" s="8"/>
      <c r="M120" s="8"/>
      <c r="N120" s="8"/>
    </row>
    <row r="121" spans="1:14" s="86" customFormat="1" ht="15.75" customHeight="1">
      <c r="A121" s="136" t="s">
        <v>44</v>
      </c>
      <c r="B121" s="136"/>
      <c r="C121" s="136"/>
      <c r="D121" s="136"/>
      <c r="E121" s="136"/>
      <c r="F121" s="136"/>
      <c r="G121" s="136"/>
      <c r="H121" s="136" t="s">
        <v>44</v>
      </c>
      <c r="I121" s="136"/>
      <c r="J121" s="136"/>
      <c r="K121" s="136"/>
      <c r="L121" s="136"/>
      <c r="M121" s="136"/>
      <c r="N121" s="136"/>
    </row>
    <row r="122" spans="1:14" ht="9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ht="14.4" hidden="1" customHeight="1">
      <c r="A123" s="3">
        <v>2018</v>
      </c>
      <c r="B123" s="7" t="s">
        <v>15</v>
      </c>
      <c r="C123" s="8">
        <v>8.4702056934377197</v>
      </c>
      <c r="D123" s="8">
        <v>8.3545458474570804</v>
      </c>
      <c r="E123" s="8">
        <v>9.0878986143033398</v>
      </c>
      <c r="F123" s="8">
        <v>7.8797797234004303</v>
      </c>
      <c r="G123" s="8">
        <v>9.6103517966778895</v>
      </c>
      <c r="H123" s="39">
        <v>2018</v>
      </c>
      <c r="I123" s="7" t="s">
        <v>15</v>
      </c>
      <c r="J123" s="8">
        <v>5.3459513327824801</v>
      </c>
      <c r="K123" s="8">
        <v>11.2115752363647</v>
      </c>
      <c r="L123" s="8">
        <v>9.3468101096582803</v>
      </c>
      <c r="M123" s="8">
        <v>5.7700798934359199</v>
      </c>
      <c r="N123" s="8">
        <v>3.6409514666448599</v>
      </c>
    </row>
    <row r="124" spans="1:14" ht="14.4" hidden="1" customHeight="1">
      <c r="A124" s="1"/>
      <c r="B124" s="7" t="s">
        <v>16</v>
      </c>
      <c r="C124" s="8">
        <v>7.6830123591307604</v>
      </c>
      <c r="D124" s="8">
        <v>7.3924747620049196</v>
      </c>
      <c r="E124" s="8">
        <v>6.3977242641344096</v>
      </c>
      <c r="F124" s="8">
        <v>10.8542352682987</v>
      </c>
      <c r="G124" s="8">
        <v>7.7017397779406203</v>
      </c>
      <c r="H124" s="40"/>
      <c r="I124" s="7" t="s">
        <v>16</v>
      </c>
      <c r="J124" s="8">
        <v>5.8630750922744896</v>
      </c>
      <c r="K124" s="8">
        <v>11.117140592114</v>
      </c>
      <c r="L124" s="8">
        <v>8.0356109345285205</v>
      </c>
      <c r="M124" s="8">
        <v>5.4832128291531301</v>
      </c>
      <c r="N124" s="8">
        <v>3.9897689993666701</v>
      </c>
    </row>
    <row r="125" spans="1:14" ht="14.4" hidden="1" customHeight="1">
      <c r="A125" s="3"/>
      <c r="B125" s="7" t="s">
        <v>17</v>
      </c>
      <c r="C125" s="8">
        <v>6.3920256801729201</v>
      </c>
      <c r="D125" s="8">
        <v>3.78117692300231</v>
      </c>
      <c r="E125" s="8">
        <v>6.6447866679376801</v>
      </c>
      <c r="F125" s="8">
        <v>12.3487470785653</v>
      </c>
      <c r="G125" s="8">
        <v>6.5235647136286401</v>
      </c>
      <c r="H125" s="40"/>
      <c r="I125" s="7" t="s">
        <v>17</v>
      </c>
      <c r="J125" s="8">
        <v>5.7117303253301204</v>
      </c>
      <c r="K125" s="8">
        <v>9.3023559087101404</v>
      </c>
      <c r="L125" s="8">
        <v>6.79829033817769</v>
      </c>
      <c r="M125" s="8">
        <v>6.2535006534416198</v>
      </c>
      <c r="N125" s="8">
        <v>6.4369174442877597</v>
      </c>
    </row>
    <row r="126" spans="1:14" ht="14.4" hidden="1" customHeight="1">
      <c r="A126" s="3"/>
      <c r="B126" s="7" t="s">
        <v>18</v>
      </c>
      <c r="C126" s="8">
        <v>6.1451111361060198</v>
      </c>
      <c r="D126" s="8">
        <v>5.0784284039279601</v>
      </c>
      <c r="E126" s="8">
        <v>9.6242155991904905</v>
      </c>
      <c r="F126" s="8">
        <v>9.3583918978131599</v>
      </c>
      <c r="G126" s="8">
        <v>6.4485515513092402</v>
      </c>
      <c r="H126" s="40"/>
      <c r="I126" s="7" t="s">
        <v>18</v>
      </c>
      <c r="J126" s="8">
        <v>5.4689552456148798</v>
      </c>
      <c r="K126" s="8">
        <v>9.2211537484574801</v>
      </c>
      <c r="L126" s="8">
        <v>4.9726499078505997</v>
      </c>
      <c r="M126" s="8">
        <v>3.9710099321543599</v>
      </c>
      <c r="N126" s="8">
        <v>5.0423555620254596</v>
      </c>
    </row>
    <row r="127" spans="1:14" ht="14.4" hidden="1" customHeight="1">
      <c r="A127" s="3"/>
      <c r="B127" s="7" t="s">
        <v>19</v>
      </c>
      <c r="C127" s="8">
        <v>7.4786515095108799</v>
      </c>
      <c r="D127" s="8">
        <v>6.5729536249242697</v>
      </c>
      <c r="E127" s="8">
        <v>11.0387786434497</v>
      </c>
      <c r="F127" s="8">
        <v>5.8761584943108396</v>
      </c>
      <c r="G127" s="8">
        <v>8.2191732338728904</v>
      </c>
      <c r="H127" s="40"/>
      <c r="I127" s="7" t="s">
        <v>19</v>
      </c>
      <c r="J127" s="8">
        <v>8.2987724952297395</v>
      </c>
      <c r="K127" s="8">
        <v>8.4947436107258891</v>
      </c>
      <c r="L127" s="8">
        <v>6.7598673337229496</v>
      </c>
      <c r="M127" s="8">
        <v>3.9019261467720998</v>
      </c>
      <c r="N127" s="8">
        <v>2.7705391521529501</v>
      </c>
    </row>
    <row r="128" spans="1:14" ht="14.4" hidden="1" customHeight="1">
      <c r="A128" s="3"/>
      <c r="B128" s="7" t="s">
        <v>20</v>
      </c>
      <c r="C128" s="8">
        <v>10.4185146922187</v>
      </c>
      <c r="D128" s="8">
        <v>10.5267563431608</v>
      </c>
      <c r="E128" s="8">
        <v>13.735748765458</v>
      </c>
      <c r="F128" s="8">
        <v>6.1454073753459397</v>
      </c>
      <c r="G128" s="8">
        <v>8.87394146853606</v>
      </c>
      <c r="H128" s="40"/>
      <c r="I128" s="7" t="s">
        <v>20</v>
      </c>
      <c r="J128" s="8">
        <v>8.0997877177865796</v>
      </c>
      <c r="K128" s="8">
        <v>14.253272917155901</v>
      </c>
      <c r="L128" s="8">
        <v>11.8336692677121</v>
      </c>
      <c r="M128" s="8">
        <v>6.1820197449763601</v>
      </c>
      <c r="N128" s="8">
        <v>4.2775906720594996</v>
      </c>
    </row>
    <row r="129" spans="1:14" ht="14.4" hidden="1" customHeight="1">
      <c r="A129" s="3"/>
      <c r="B129" s="7" t="s">
        <v>21</v>
      </c>
      <c r="C129" s="8">
        <v>12.0236733601637</v>
      </c>
      <c r="D129" s="8">
        <v>12.3937615918018</v>
      </c>
      <c r="E129" s="8">
        <v>10.789704149042899</v>
      </c>
      <c r="F129" s="8">
        <v>4.8796531473964997</v>
      </c>
      <c r="G129" s="8">
        <v>11.669601972057499</v>
      </c>
      <c r="H129" s="40"/>
      <c r="I129" s="7" t="s">
        <v>21</v>
      </c>
      <c r="J129" s="8">
        <v>9.8601508489843308</v>
      </c>
      <c r="K129" s="8">
        <v>16.245749616264199</v>
      </c>
      <c r="L129" s="8">
        <v>13.8886827192732</v>
      </c>
      <c r="M129" s="8">
        <v>7.0595213945561897</v>
      </c>
      <c r="N129" s="8">
        <v>8.5533744555221602</v>
      </c>
    </row>
    <row r="130" spans="1:14" ht="14.4" hidden="1" customHeight="1">
      <c r="A130" s="3"/>
      <c r="B130" s="7" t="s">
        <v>22</v>
      </c>
      <c r="C130" s="8">
        <v>13.856817916853499</v>
      </c>
      <c r="D130" s="8">
        <v>14.529262048707499</v>
      </c>
      <c r="E130" s="8">
        <v>14.059485401093299</v>
      </c>
      <c r="F130" s="8">
        <v>6.23835767716223</v>
      </c>
      <c r="G130" s="8">
        <v>13.894131552605799</v>
      </c>
      <c r="H130" s="40"/>
      <c r="I130" s="7" t="s">
        <v>22</v>
      </c>
      <c r="J130" s="8">
        <v>11.9380231279884</v>
      </c>
      <c r="K130" s="8">
        <v>13.699585981203199</v>
      </c>
      <c r="L130" s="8">
        <v>16.174394227773998</v>
      </c>
      <c r="M130" s="8">
        <v>6.6434425920736802</v>
      </c>
      <c r="N130" s="8">
        <v>11.107695183903701</v>
      </c>
    </row>
    <row r="131" spans="1:14" ht="14.4" hidden="1" customHeight="1">
      <c r="A131" s="3"/>
      <c r="B131" s="7" t="s">
        <v>23</v>
      </c>
      <c r="C131" s="8">
        <v>10.3285767846141</v>
      </c>
      <c r="D131" s="8">
        <v>8.9415413460879698</v>
      </c>
      <c r="E131" s="8">
        <v>11.449130527223099</v>
      </c>
      <c r="F131" s="8">
        <v>4.6953690727125803</v>
      </c>
      <c r="G131" s="8">
        <v>12.369498112188399</v>
      </c>
      <c r="H131" s="40"/>
      <c r="I131" s="7" t="s">
        <v>23</v>
      </c>
      <c r="J131" s="8">
        <v>8.7672424128688409</v>
      </c>
      <c r="K131" s="8">
        <v>13.2807114431816</v>
      </c>
      <c r="L131" s="8">
        <v>11.4385571367126</v>
      </c>
      <c r="M131" s="8">
        <v>9.5286400568536997</v>
      </c>
      <c r="N131" s="8">
        <v>9.4436257079042001</v>
      </c>
    </row>
    <row r="132" spans="1:14" ht="14.4" hidden="1" customHeight="1">
      <c r="A132" s="3"/>
      <c r="B132" s="7" t="s">
        <v>24</v>
      </c>
      <c r="C132" s="8">
        <v>10.949474672868501</v>
      </c>
      <c r="D132" s="8">
        <v>10.1819237227275</v>
      </c>
      <c r="E132" s="8">
        <v>11.681341580312299</v>
      </c>
      <c r="F132" s="8">
        <v>4.2766936808438203</v>
      </c>
      <c r="G132" s="8">
        <v>13.5535537028977</v>
      </c>
      <c r="H132" s="40"/>
      <c r="I132" s="7" t="s">
        <v>24</v>
      </c>
      <c r="J132" s="8">
        <v>8.9064433873962106</v>
      </c>
      <c r="K132" s="8">
        <v>13.875610946393699</v>
      </c>
      <c r="L132" s="8">
        <v>11.7071834894608</v>
      </c>
      <c r="M132" s="8">
        <v>10.423512948634</v>
      </c>
      <c r="N132" s="8">
        <v>10.6194295870659</v>
      </c>
    </row>
    <row r="133" spans="1:14" ht="14.4" hidden="1" customHeight="1">
      <c r="A133" s="3"/>
      <c r="B133" s="7" t="s">
        <v>25</v>
      </c>
      <c r="C133" s="8">
        <v>12.3326805466344</v>
      </c>
      <c r="D133" s="8">
        <v>12.249286858855299</v>
      </c>
      <c r="E133" s="8">
        <v>11.160461821843301</v>
      </c>
      <c r="F133" s="8">
        <v>7.7538297997624701</v>
      </c>
      <c r="G133" s="8">
        <v>15.6088999926887</v>
      </c>
      <c r="H133" s="40"/>
      <c r="I133" s="7" t="s">
        <v>25</v>
      </c>
      <c r="J133" s="8">
        <v>9.6987504316571993</v>
      </c>
      <c r="K133" s="8">
        <v>11.0479460685369</v>
      </c>
      <c r="L133" s="8">
        <v>13.7431531400875</v>
      </c>
      <c r="M133" s="8">
        <v>10.1019901317696</v>
      </c>
      <c r="N133" s="8">
        <v>13.0586890165995</v>
      </c>
    </row>
    <row r="134" spans="1:14" ht="14.4" hidden="1" customHeight="1">
      <c r="A134" s="3"/>
      <c r="B134" s="7" t="s">
        <v>26</v>
      </c>
      <c r="C134" s="8">
        <v>12.238311961671601</v>
      </c>
      <c r="D134" s="8">
        <v>12.539275378056001</v>
      </c>
      <c r="E134" s="8">
        <v>8.59289604625096</v>
      </c>
      <c r="F134" s="8">
        <v>5.43319098329735</v>
      </c>
      <c r="G134" s="8">
        <v>16.1248345343576</v>
      </c>
      <c r="H134" s="40"/>
      <c r="I134" s="7" t="s">
        <v>26</v>
      </c>
      <c r="J134" s="8">
        <v>7.9142268451780398</v>
      </c>
      <c r="K134" s="8">
        <v>14.347289373356499</v>
      </c>
      <c r="L134" s="8">
        <v>14.186389459199701</v>
      </c>
      <c r="M134" s="8">
        <v>10.659788872475399</v>
      </c>
      <c r="N134" s="8">
        <v>11.6371665125804</v>
      </c>
    </row>
    <row r="135" spans="1:14" ht="13.5" hidden="1" customHeight="1">
      <c r="A135" s="3">
        <v>2019</v>
      </c>
      <c r="B135" s="7" t="s">
        <v>15</v>
      </c>
      <c r="C135" s="8">
        <v>11.235110528159201</v>
      </c>
      <c r="D135" s="8">
        <v>10.708138512452299</v>
      </c>
      <c r="E135" s="8">
        <v>8.5369580468577499</v>
      </c>
      <c r="F135" s="8">
        <v>7.3675463373377399</v>
      </c>
      <c r="G135" s="8">
        <v>14.049986352681699</v>
      </c>
      <c r="H135" s="39">
        <v>2019</v>
      </c>
      <c r="I135" s="7" t="s">
        <v>15</v>
      </c>
      <c r="J135" s="8">
        <v>7.26857015645143</v>
      </c>
      <c r="K135" s="8">
        <v>13.7914164740421</v>
      </c>
      <c r="L135" s="8">
        <v>13.123537373374999</v>
      </c>
      <c r="M135" s="8">
        <v>10.533926244573699</v>
      </c>
      <c r="N135" s="8">
        <v>12.661429044624599</v>
      </c>
    </row>
    <row r="136" spans="1:14" ht="13.5" hidden="1" customHeight="1">
      <c r="A136" s="28"/>
      <c r="B136" s="7" t="s">
        <v>16</v>
      </c>
      <c r="C136" s="8">
        <v>9.2956505914064405</v>
      </c>
      <c r="D136" s="8">
        <v>7.1750156189116296</v>
      </c>
      <c r="E136" s="8">
        <v>8.7591832367638691</v>
      </c>
      <c r="F136" s="8">
        <v>6.9009560237112302</v>
      </c>
      <c r="G136" s="8">
        <v>13.2478082681206</v>
      </c>
      <c r="H136" s="40"/>
      <c r="I136" s="7" t="s">
        <v>16</v>
      </c>
      <c r="J136" s="8">
        <v>6.2257263834015903</v>
      </c>
      <c r="K136" s="8">
        <v>9.7762461195124502</v>
      </c>
      <c r="L136" s="8">
        <v>11.1622608347969</v>
      </c>
      <c r="M136" s="8">
        <v>10.260650937495299</v>
      </c>
      <c r="N136" s="8">
        <v>9.4010667325671005</v>
      </c>
    </row>
    <row r="137" spans="1:14" ht="13.5" hidden="1" customHeight="1">
      <c r="A137" s="28"/>
      <c r="B137" s="7" t="s">
        <v>17</v>
      </c>
      <c r="C137" s="8">
        <v>7.3563068025278104</v>
      </c>
      <c r="D137" s="8">
        <v>4.4982400600428898</v>
      </c>
      <c r="E137" s="8">
        <v>9.0850360771809999</v>
      </c>
      <c r="F137" s="8">
        <v>6.0766731263407499</v>
      </c>
      <c r="G137" s="8">
        <v>11.386134753894</v>
      </c>
      <c r="H137" s="40"/>
      <c r="I137" s="7" t="s">
        <v>27</v>
      </c>
      <c r="J137" s="8">
        <v>4.8200247589570901</v>
      </c>
      <c r="K137" s="8">
        <v>9.0890520662341299</v>
      </c>
      <c r="L137" s="8">
        <v>8.4215690933864202</v>
      </c>
      <c r="M137" s="8">
        <v>11.8916454106747</v>
      </c>
      <c r="N137" s="8">
        <v>8.4051191140603301</v>
      </c>
    </row>
    <row r="138" spans="1:14" ht="13.5" hidden="1" customHeight="1">
      <c r="A138" s="28"/>
      <c r="B138" s="7" t="s">
        <v>18</v>
      </c>
      <c r="C138" s="8">
        <v>7.7120800900840996</v>
      </c>
      <c r="D138" s="8">
        <v>4.6963223752045504</v>
      </c>
      <c r="E138" s="8">
        <v>8.32717562405068</v>
      </c>
      <c r="F138" s="8">
        <v>5.6848372482045901</v>
      </c>
      <c r="G138" s="8">
        <v>11.7496485607829</v>
      </c>
      <c r="H138" s="40"/>
      <c r="I138" s="7" t="s">
        <v>28</v>
      </c>
      <c r="J138" s="8">
        <v>5.2846138978512398</v>
      </c>
      <c r="K138" s="8">
        <v>8.7489797644182694</v>
      </c>
      <c r="L138" s="8">
        <v>9.3466105584607995</v>
      </c>
      <c r="M138" s="8">
        <v>10.2628504669955</v>
      </c>
      <c r="N138" s="8">
        <v>8.9244047702448501</v>
      </c>
    </row>
    <row r="139" spans="1:14" ht="13.5" hidden="1" customHeight="1">
      <c r="A139" s="28"/>
      <c r="B139" s="7" t="s">
        <v>19</v>
      </c>
      <c r="C139" s="8">
        <v>9.4219658311151004</v>
      </c>
      <c r="D139" s="8">
        <v>10.6634366370444</v>
      </c>
      <c r="E139" s="8">
        <v>9.6510592883050492</v>
      </c>
      <c r="F139" s="8">
        <v>5.9446517909132996</v>
      </c>
      <c r="G139" s="8">
        <v>9.8976874397966004</v>
      </c>
      <c r="H139" s="8"/>
      <c r="I139" s="7" t="s">
        <v>19</v>
      </c>
      <c r="J139" s="8">
        <v>7.2742240219776999</v>
      </c>
      <c r="K139" s="8">
        <v>9.0203813417242493</v>
      </c>
      <c r="L139" s="8">
        <v>10.2990500469624</v>
      </c>
      <c r="M139" s="8">
        <v>10.446931540472301</v>
      </c>
      <c r="N139" s="8">
        <v>4.2849940603065297</v>
      </c>
    </row>
    <row r="140" spans="1:14" ht="13.5" hidden="1" customHeight="1">
      <c r="A140" s="28"/>
      <c r="B140" s="7" t="s">
        <v>33</v>
      </c>
      <c r="C140" s="8">
        <v>9.64276527340499</v>
      </c>
      <c r="D140" s="8">
        <v>12.7500432141979</v>
      </c>
      <c r="E140" s="8">
        <v>9.1099043778203104</v>
      </c>
      <c r="F140" s="8">
        <v>9.6398879548275094</v>
      </c>
      <c r="G140" s="8">
        <v>9.3817944666715505</v>
      </c>
      <c r="H140" s="8"/>
      <c r="I140" s="7" t="s">
        <v>33</v>
      </c>
      <c r="J140" s="8">
        <v>5.45697517069729</v>
      </c>
      <c r="K140" s="8">
        <v>9.2669027494127398</v>
      </c>
      <c r="L140" s="8">
        <v>10.0405094528431</v>
      </c>
      <c r="M140" s="8">
        <v>8.4320714023204708</v>
      </c>
      <c r="N140" s="8">
        <v>4.4674736652627196</v>
      </c>
    </row>
    <row r="141" spans="1:14" ht="13.5" hidden="1" customHeight="1">
      <c r="A141" s="28"/>
      <c r="B141" s="7" t="s">
        <v>21</v>
      </c>
      <c r="C141" s="8">
        <v>8.4393224319515401</v>
      </c>
      <c r="D141" s="8">
        <v>10.7411242791653</v>
      </c>
      <c r="E141" s="8">
        <v>9.9334405970239192</v>
      </c>
      <c r="F141" s="8">
        <v>9.0861642863426493</v>
      </c>
      <c r="G141" s="8">
        <v>8.6825163023138003</v>
      </c>
      <c r="H141" s="41"/>
      <c r="I141" s="7" t="s">
        <v>21</v>
      </c>
      <c r="J141" s="8">
        <v>4.59346574914683</v>
      </c>
      <c r="K141" s="8">
        <v>7.7293770705394396</v>
      </c>
      <c r="L141" s="8">
        <v>8.52094756380259</v>
      </c>
      <c r="M141" s="8">
        <v>7.4522208895407802</v>
      </c>
      <c r="N141" s="8">
        <v>3.3428858788461899</v>
      </c>
    </row>
    <row r="142" spans="1:14" ht="13.5" hidden="1" customHeight="1">
      <c r="A142" s="42"/>
      <c r="B142" s="7" t="s">
        <v>30</v>
      </c>
      <c r="C142" s="8">
        <v>7.4539347013919404</v>
      </c>
      <c r="D142" s="8">
        <v>8.2380976707389397</v>
      </c>
      <c r="E142" s="8">
        <v>8.8485461148709597</v>
      </c>
      <c r="F142" s="8">
        <v>7.9238505433156101</v>
      </c>
      <c r="G142" s="8">
        <v>7.7225647424261403</v>
      </c>
      <c r="H142" s="41"/>
      <c r="I142" s="7" t="s">
        <v>30</v>
      </c>
      <c r="J142" s="8">
        <v>4.4994790062988601</v>
      </c>
      <c r="K142" s="8">
        <v>7.8842487102744503</v>
      </c>
      <c r="L142" s="8">
        <v>7.9748917648361903</v>
      </c>
      <c r="M142" s="8">
        <v>7.6949883037435702</v>
      </c>
      <c r="N142" s="8">
        <v>4.9663520018561096</v>
      </c>
    </row>
    <row r="143" spans="1:14" ht="13.5" hidden="1" customHeight="1">
      <c r="A143" s="42"/>
      <c r="B143" s="7" t="s">
        <v>31</v>
      </c>
      <c r="C143" s="8">
        <v>7.3734659079993499</v>
      </c>
      <c r="D143" s="8">
        <v>7.2520661898167704</v>
      </c>
      <c r="E143" s="8">
        <v>7.2573438960185301</v>
      </c>
      <c r="F143" s="8">
        <v>8.1680928695400805</v>
      </c>
      <c r="G143" s="8">
        <v>8.5487093152991598</v>
      </c>
      <c r="H143" s="41"/>
      <c r="I143" s="7" t="s">
        <v>31</v>
      </c>
      <c r="J143" s="8">
        <v>4.8938081674937202</v>
      </c>
      <c r="K143" s="8">
        <v>4.98163247149688</v>
      </c>
      <c r="L143" s="8">
        <v>9.0402265792618408</v>
      </c>
      <c r="M143" s="8">
        <v>5.7372403998346302</v>
      </c>
      <c r="N143" s="8">
        <v>5.3638993929038001</v>
      </c>
    </row>
    <row r="144" spans="1:14" ht="13.5" hidden="1" customHeight="1">
      <c r="A144" s="3"/>
      <c r="B144" s="7" t="s">
        <v>32</v>
      </c>
      <c r="C144" s="8">
        <v>6.6472479188042701</v>
      </c>
      <c r="D144" s="8">
        <v>6.9800082038115896</v>
      </c>
      <c r="E144" s="8">
        <v>6.92419291212562</v>
      </c>
      <c r="F144" s="8">
        <v>7.98546471951403</v>
      </c>
      <c r="G144" s="8">
        <v>7.0180531752243196</v>
      </c>
      <c r="H144" s="40"/>
      <c r="I144" s="7" t="s">
        <v>32</v>
      </c>
      <c r="J144" s="8">
        <v>4.2655937799201098</v>
      </c>
      <c r="K144" s="8">
        <v>4.3329632533744702</v>
      </c>
      <c r="L144" s="8">
        <v>7.9368869509675202</v>
      </c>
      <c r="M144" s="8">
        <v>6.42853940149541</v>
      </c>
      <c r="N144" s="8">
        <v>6.02728616700574</v>
      </c>
    </row>
    <row r="145" spans="1:14" ht="13.5" hidden="1" customHeight="1">
      <c r="A145" s="10"/>
      <c r="B145" s="2" t="s">
        <v>25</v>
      </c>
      <c r="C145" s="8">
        <v>7.0682304100288604</v>
      </c>
      <c r="D145" s="8">
        <v>8.0139420500970893</v>
      </c>
      <c r="E145" s="8">
        <v>7.08912751431376</v>
      </c>
      <c r="F145" s="8">
        <v>9.1042103284869391</v>
      </c>
      <c r="G145" s="8">
        <v>7.2623607269713704</v>
      </c>
      <c r="H145" s="10"/>
      <c r="I145" s="2" t="s">
        <v>25</v>
      </c>
      <c r="J145" s="8">
        <v>3.8815730212695501</v>
      </c>
      <c r="K145" s="8">
        <v>5.2952334569559296</v>
      </c>
      <c r="L145" s="8">
        <v>8.1624170479364206</v>
      </c>
      <c r="M145" s="8">
        <v>7.0573025660655198</v>
      </c>
      <c r="N145" s="8">
        <v>7.6013868766965498</v>
      </c>
    </row>
    <row r="146" spans="1:14" ht="13.5" hidden="1" customHeight="1">
      <c r="A146" s="10"/>
      <c r="B146" s="2" t="s">
        <v>26</v>
      </c>
      <c r="C146" s="8">
        <v>6.9918951372484299</v>
      </c>
      <c r="D146" s="8">
        <v>8.1615698271583508</v>
      </c>
      <c r="E146" s="8">
        <v>7.5149997583878703</v>
      </c>
      <c r="F146" s="8">
        <v>9.0143374188046401</v>
      </c>
      <c r="G146" s="8">
        <v>5.6849938433616698</v>
      </c>
      <c r="H146" s="10"/>
      <c r="I146" s="2" t="s">
        <v>26</v>
      </c>
      <c r="J146" s="8">
        <v>3.52773865104324</v>
      </c>
      <c r="K146" s="8">
        <v>5.98478575366381</v>
      </c>
      <c r="L146" s="8">
        <v>8.5576556001149306</v>
      </c>
      <c r="M146" s="8">
        <v>7.5433344253603698</v>
      </c>
      <c r="N146" s="8">
        <v>8.89587021906088</v>
      </c>
    </row>
    <row r="147" spans="1:14" ht="13.5" hidden="1" customHeight="1">
      <c r="A147" s="3"/>
      <c r="C147" s="8"/>
      <c r="D147" s="8"/>
      <c r="E147" s="8"/>
      <c r="F147" s="8"/>
      <c r="G147" s="8"/>
      <c r="H147" s="3"/>
      <c r="J147" s="8"/>
      <c r="K147" s="8"/>
      <c r="L147" s="8"/>
      <c r="M147" s="8"/>
      <c r="N147" s="8"/>
    </row>
    <row r="148" spans="1:14" ht="13.5" hidden="1" customHeight="1">
      <c r="A148" s="3">
        <v>2020</v>
      </c>
      <c r="B148" s="12" t="s">
        <v>15</v>
      </c>
      <c r="C148" s="8">
        <v>6.7476558903817301</v>
      </c>
      <c r="D148" s="8">
        <v>7.9324084536464197</v>
      </c>
      <c r="E148" s="8">
        <v>7.1868501484433596</v>
      </c>
      <c r="F148" s="8">
        <v>8.6596673433735099</v>
      </c>
      <c r="G148" s="8">
        <v>6.8318270146001199</v>
      </c>
      <c r="H148" s="3">
        <v>2020</v>
      </c>
      <c r="I148" s="12" t="s">
        <v>15</v>
      </c>
      <c r="J148" s="8">
        <v>3.44430839921788</v>
      </c>
      <c r="K148" s="8">
        <v>4.5255334637327698</v>
      </c>
      <c r="L148" s="8">
        <v>7.80105238725743</v>
      </c>
      <c r="M148" s="8">
        <v>7.8081723109450802</v>
      </c>
      <c r="N148" s="8">
        <v>9.4252546440701401</v>
      </c>
    </row>
    <row r="149" spans="1:14" ht="13.5" hidden="1" customHeight="1">
      <c r="A149" s="3"/>
      <c r="B149" s="11" t="s">
        <v>16</v>
      </c>
      <c r="C149" s="8">
        <v>6.3997285444414898</v>
      </c>
      <c r="D149" s="8">
        <v>7.3513332581492499</v>
      </c>
      <c r="E149" s="8">
        <v>6.85617711288522</v>
      </c>
      <c r="F149" s="8">
        <v>7.7531197825654097</v>
      </c>
      <c r="G149" s="8">
        <v>6.1509087220249503</v>
      </c>
      <c r="H149" s="40"/>
      <c r="I149" s="11" t="s">
        <v>16</v>
      </c>
      <c r="J149" s="8">
        <v>4.1506661793306403</v>
      </c>
      <c r="K149" s="8">
        <v>3.9637781288609499</v>
      </c>
      <c r="L149" s="8">
        <v>7.2500435972745896</v>
      </c>
      <c r="M149" s="8">
        <v>8.1412551962173101</v>
      </c>
      <c r="N149" s="8">
        <v>9.6882532485934991</v>
      </c>
    </row>
    <row r="150" spans="1:14" ht="13.5" hidden="1" customHeight="1">
      <c r="A150" s="3"/>
      <c r="B150" s="11" t="s">
        <v>17</v>
      </c>
      <c r="C150" s="8">
        <v>-7.5318150753008197</v>
      </c>
      <c r="D150" s="8">
        <v>-0.64094994114335402</v>
      </c>
      <c r="E150" s="8">
        <v>2.5026124544291801</v>
      </c>
      <c r="F150" s="8">
        <v>-13.629852059251</v>
      </c>
      <c r="G150" s="8">
        <v>-4.9009200594425302</v>
      </c>
      <c r="H150" s="40"/>
      <c r="I150" s="11" t="s">
        <v>17</v>
      </c>
      <c r="J150" s="8">
        <v>-13.4257711875449</v>
      </c>
      <c r="K150" s="8">
        <v>-12.290645505923299</v>
      </c>
      <c r="L150" s="8">
        <v>-11.7738017458512</v>
      </c>
      <c r="M150" s="8">
        <v>1.91007030774928</v>
      </c>
      <c r="N150" s="8">
        <v>2.88598930802373</v>
      </c>
    </row>
    <row r="151" spans="1:14" ht="13.5" hidden="1" customHeight="1">
      <c r="A151" s="3"/>
      <c r="B151" s="11" t="s">
        <v>18</v>
      </c>
      <c r="C151" s="8">
        <v>-35.976551338769099</v>
      </c>
      <c r="D151" s="8">
        <v>-9.8697597511972308</v>
      </c>
      <c r="E151" s="8">
        <v>1.7226234310048201</v>
      </c>
      <c r="F151" s="8">
        <v>-55.550514335467199</v>
      </c>
      <c r="G151" s="8">
        <v>-30.038751378585999</v>
      </c>
      <c r="H151" s="40"/>
      <c r="I151" s="11" t="s">
        <v>18</v>
      </c>
      <c r="J151" s="8">
        <v>-49.213879623993201</v>
      </c>
      <c r="K151" s="8">
        <v>-54.012850984531902</v>
      </c>
      <c r="L151" s="8">
        <v>-57.247534216467699</v>
      </c>
      <c r="M151" s="8">
        <v>4.0906230443453504</v>
      </c>
      <c r="N151" s="8">
        <v>4.6962585707992499</v>
      </c>
    </row>
    <row r="152" spans="1:14" ht="13.5" hidden="1" customHeight="1">
      <c r="A152" s="3"/>
      <c r="B152" s="11" t="s">
        <v>19</v>
      </c>
      <c r="C152" s="8">
        <v>-17.997128671142502</v>
      </c>
      <c r="D152" s="8">
        <v>-3.72009649620614</v>
      </c>
      <c r="E152" s="8">
        <v>1.0908752594659801</v>
      </c>
      <c r="F152" s="8">
        <v>-25.613560183503299</v>
      </c>
      <c r="G152" s="8">
        <v>-19.084771807281001</v>
      </c>
      <c r="H152" s="40"/>
      <c r="I152" s="11" t="s">
        <v>19</v>
      </c>
      <c r="J152" s="8">
        <v>-25.5651034651634</v>
      </c>
      <c r="K152" s="8">
        <v>-27.7589737511735</v>
      </c>
      <c r="L152" s="8">
        <v>-28.5722186615595</v>
      </c>
      <c r="M152" s="8">
        <v>5.3489324355983099</v>
      </c>
      <c r="N152" s="8">
        <v>10.6916051698788</v>
      </c>
    </row>
    <row r="153" spans="1:14" ht="13.5" hidden="1" customHeight="1">
      <c r="A153" s="3"/>
      <c r="B153" s="11" t="s">
        <v>33</v>
      </c>
      <c r="C153" s="8">
        <v>-11.151658239291701</v>
      </c>
      <c r="D153" s="8">
        <v>-1.5403878915085301</v>
      </c>
      <c r="E153" s="8">
        <v>3.13118493295759</v>
      </c>
      <c r="F153" s="8">
        <v>-14.5960469242185</v>
      </c>
      <c r="G153" s="8">
        <v>-8.9219474776227301</v>
      </c>
      <c r="H153" s="40"/>
      <c r="I153" s="11" t="s">
        <v>33</v>
      </c>
      <c r="J153" s="8">
        <v>-17.5486411483163</v>
      </c>
      <c r="K153" s="8">
        <v>-19.870473683083599</v>
      </c>
      <c r="L153" s="8">
        <v>-19.0689247676669</v>
      </c>
      <c r="M153" s="8">
        <v>8.0929913100291593</v>
      </c>
      <c r="N153" s="8">
        <v>10.404967953933699</v>
      </c>
    </row>
    <row r="154" spans="1:14" ht="13.5" hidden="1" customHeight="1">
      <c r="A154" s="3"/>
      <c r="B154" s="11" t="s">
        <v>34</v>
      </c>
      <c r="C154" s="8">
        <v>-5.2153345673448097</v>
      </c>
      <c r="D154" s="8">
        <v>1.58264932741612</v>
      </c>
      <c r="E154" s="8">
        <v>5.7994126324269102</v>
      </c>
      <c r="F154" s="8">
        <v>-6.8285514532547396</v>
      </c>
      <c r="G154" s="8">
        <v>-3.7634326841683801</v>
      </c>
      <c r="H154" s="40"/>
      <c r="I154" s="11" t="s">
        <v>34</v>
      </c>
      <c r="J154" s="8">
        <v>-9.0735703295319095</v>
      </c>
      <c r="K154" s="8">
        <v>-11.792287822607401</v>
      </c>
      <c r="L154" s="8">
        <v>-11.304851987299401</v>
      </c>
      <c r="M154" s="8">
        <v>11.3660500686953</v>
      </c>
      <c r="N154" s="8">
        <v>10.7590543139994</v>
      </c>
    </row>
    <row r="155" spans="1:14" ht="13.5" hidden="1" customHeight="1">
      <c r="A155" s="3"/>
      <c r="B155" s="11" t="s">
        <v>30</v>
      </c>
      <c r="C155" s="8">
        <v>-2.4558390043453699</v>
      </c>
      <c r="D155" s="8">
        <v>5.5897442326380897</v>
      </c>
      <c r="E155" s="8">
        <v>5.5677735920500098</v>
      </c>
      <c r="F155" s="8">
        <v>-4.5299902434843302</v>
      </c>
      <c r="G155" s="8">
        <v>-2.8256897164589798</v>
      </c>
      <c r="H155" s="40"/>
      <c r="I155" s="11" t="s">
        <v>30</v>
      </c>
      <c r="J155" s="8">
        <v>-5.18118150758308</v>
      </c>
      <c r="K155" s="8">
        <v>-10.561196701027599</v>
      </c>
      <c r="L155" s="8">
        <v>-7.5582742557288096</v>
      </c>
      <c r="M155" s="8">
        <v>8.7473249114837994</v>
      </c>
      <c r="N155" s="8">
        <v>7.0840094957479396</v>
      </c>
    </row>
    <row r="156" spans="1:14" ht="13.5" hidden="1" customHeight="1">
      <c r="A156" s="3"/>
      <c r="B156" s="11" t="s">
        <v>23</v>
      </c>
      <c r="C156" s="8">
        <v>0.99578716190007499</v>
      </c>
      <c r="D156" s="8">
        <v>7.38489503371631</v>
      </c>
      <c r="E156" s="8">
        <v>7.5238513167038299</v>
      </c>
      <c r="F156" s="8">
        <v>-5.9760736064391002</v>
      </c>
      <c r="G156" s="8">
        <v>-1.4926801836455399</v>
      </c>
      <c r="H156" s="40"/>
      <c r="I156" s="11" t="s">
        <v>23</v>
      </c>
      <c r="J156" s="8">
        <v>1.3322792192411499</v>
      </c>
      <c r="K156" s="8">
        <v>-9.5367194607356893</v>
      </c>
      <c r="L156" s="8">
        <v>-1.11655232262703</v>
      </c>
      <c r="M156" s="8">
        <v>7.5331409737157999</v>
      </c>
      <c r="N156" s="8">
        <v>10.015870642266799</v>
      </c>
    </row>
    <row r="157" spans="1:14" ht="13.5" hidden="1" customHeight="1">
      <c r="A157" s="3"/>
      <c r="B157" s="11" t="s">
        <v>24</v>
      </c>
      <c r="C157" s="8">
        <v>-2.8198530734179998</v>
      </c>
      <c r="D157" s="8">
        <v>3.38224028353196</v>
      </c>
      <c r="E157" s="8">
        <v>4.1121451398115498</v>
      </c>
      <c r="F157" s="8">
        <v>-8.3367763573415701</v>
      </c>
      <c r="G157" s="8">
        <v>-2.1374815491211998</v>
      </c>
      <c r="H157" s="40"/>
      <c r="I157" s="11" t="s">
        <v>24</v>
      </c>
      <c r="J157" s="8">
        <v>-4.3412249126006897</v>
      </c>
      <c r="K157" s="8">
        <v>-4.8219200521639598</v>
      </c>
      <c r="L157" s="8">
        <v>-8.3715851390655995</v>
      </c>
      <c r="M157" s="8">
        <v>-3.1617765492018002</v>
      </c>
      <c r="N157" s="8">
        <v>9.1252781277570296</v>
      </c>
    </row>
    <row r="158" spans="1:14" ht="13.5" hidden="1" customHeight="1">
      <c r="A158" s="3"/>
      <c r="B158" s="11" t="s">
        <v>25</v>
      </c>
      <c r="C158" s="8">
        <v>-3.1221474947304202</v>
      </c>
      <c r="D158" s="8">
        <v>1.37110884948235</v>
      </c>
      <c r="E158" s="8">
        <v>5.6880487954900696</v>
      </c>
      <c r="F158" s="8">
        <v>-13.8236331039045</v>
      </c>
      <c r="G158" s="8">
        <v>-1.7164656603912301</v>
      </c>
      <c r="H158" s="40"/>
      <c r="I158" s="11" t="s">
        <v>25</v>
      </c>
      <c r="J158" s="8">
        <v>-4.5687624313725701</v>
      </c>
      <c r="K158" s="8">
        <v>-5.6299564159065998</v>
      </c>
      <c r="L158" s="8">
        <v>-7.4453600420064197</v>
      </c>
      <c r="M158" s="8">
        <v>7.6863382351612497</v>
      </c>
      <c r="N158" s="8">
        <v>11.7837440503547</v>
      </c>
    </row>
    <row r="159" spans="1:14" ht="13.5" hidden="1" customHeight="1">
      <c r="A159" s="3"/>
      <c r="B159" s="11" t="s">
        <v>26</v>
      </c>
      <c r="C159" s="8">
        <v>-2.8862192474434898</v>
      </c>
      <c r="D159" s="8">
        <v>1.0198674592000401</v>
      </c>
      <c r="E159" s="8">
        <v>5.7534409567776104</v>
      </c>
      <c r="F159" s="8">
        <v>-7.2547546317967804</v>
      </c>
      <c r="G159" s="8">
        <v>-1.20211165934591</v>
      </c>
      <c r="H159" s="3"/>
      <c r="I159" s="11" t="s">
        <v>26</v>
      </c>
      <c r="J159" s="8">
        <v>-4.4815600477498698</v>
      </c>
      <c r="K159" s="8">
        <v>-5.52538481436026</v>
      </c>
      <c r="L159" s="8">
        <v>-7.6520255887678701</v>
      </c>
      <c r="M159" s="8">
        <v>5.2730289659601999</v>
      </c>
      <c r="N159" s="8">
        <v>9.1432275684807198</v>
      </c>
    </row>
    <row r="160" spans="1:14" ht="15" hidden="1" customHeight="1">
      <c r="A160" s="3"/>
      <c r="B160" s="11"/>
      <c r="C160" s="8"/>
      <c r="D160" s="8"/>
      <c r="E160" s="8"/>
      <c r="F160" s="8"/>
      <c r="G160" s="8"/>
      <c r="H160" s="3"/>
      <c r="I160" s="11"/>
      <c r="J160" s="8"/>
      <c r="K160" s="8"/>
      <c r="L160" s="8"/>
      <c r="M160" s="8"/>
      <c r="N160" s="8"/>
    </row>
    <row r="161" spans="1:14" ht="13.5" hidden="1" customHeight="1">
      <c r="A161" s="3">
        <v>2021</v>
      </c>
      <c r="B161" s="12" t="s">
        <v>15</v>
      </c>
      <c r="C161" s="9">
        <v>-2.9976140020372402</v>
      </c>
      <c r="D161" s="9">
        <v>0.39260062017465502</v>
      </c>
      <c r="E161" s="9">
        <v>3.5059717661382299</v>
      </c>
      <c r="F161" s="9">
        <v>-5.7048740903222503</v>
      </c>
      <c r="G161" s="9">
        <v>0.79664977230602396</v>
      </c>
      <c r="H161" s="3">
        <v>2021</v>
      </c>
      <c r="I161" s="12" t="s">
        <v>15</v>
      </c>
      <c r="J161" s="9">
        <v>-4.77672037280393</v>
      </c>
      <c r="K161" s="9">
        <v>-6.3706515810128197</v>
      </c>
      <c r="L161" s="9">
        <v>-8.0372678893410505</v>
      </c>
      <c r="M161" s="9">
        <v>1.8021323578653501</v>
      </c>
      <c r="N161" s="9">
        <v>8.3848791896529207</v>
      </c>
    </row>
    <row r="162" spans="1:14" ht="13.5" hidden="1" customHeight="1">
      <c r="A162" s="3"/>
      <c r="B162" s="11" t="s">
        <v>16</v>
      </c>
      <c r="C162" s="9">
        <v>-1.9038101634840401</v>
      </c>
      <c r="D162" s="9">
        <v>0.12197212189373199</v>
      </c>
      <c r="E162" s="9">
        <v>4.8516270065409799</v>
      </c>
      <c r="F162" s="9">
        <v>-5.8329870588379897</v>
      </c>
      <c r="G162" s="9">
        <v>3.85805255334366</v>
      </c>
      <c r="H162" s="3"/>
      <c r="I162" s="11" t="s">
        <v>16</v>
      </c>
      <c r="J162" s="9">
        <v>-2.5691879991878701</v>
      </c>
      <c r="K162" s="9">
        <v>-4.4795938162812003</v>
      </c>
      <c r="L162" s="9">
        <v>-7.6370164920777404</v>
      </c>
      <c r="M162" s="9">
        <v>3.4217040347028802</v>
      </c>
      <c r="N162" s="9">
        <v>10.0803878426269</v>
      </c>
    </row>
    <row r="163" spans="1:14" ht="13.5" hidden="1" customHeight="1">
      <c r="A163" s="3"/>
      <c r="B163" s="11" t="s">
        <v>27</v>
      </c>
      <c r="C163" s="9">
        <v>8.9276588447693204</v>
      </c>
      <c r="D163" s="9">
        <v>9.9453458801637993</v>
      </c>
      <c r="E163" s="9">
        <v>7.3487013194383399</v>
      </c>
      <c r="F163" s="9">
        <v>-10.5836200709793</v>
      </c>
      <c r="G163" s="9">
        <v>10.8262224658293</v>
      </c>
      <c r="H163" s="40"/>
      <c r="I163" s="11" t="s">
        <v>27</v>
      </c>
      <c r="J163" s="9">
        <v>12.0532668348265</v>
      </c>
      <c r="K163" s="9">
        <v>5.8665209571439503</v>
      </c>
      <c r="L163" s="9">
        <v>11.095972444757001</v>
      </c>
      <c r="M163" s="9">
        <v>8.9666617552014003</v>
      </c>
      <c r="N163" s="9">
        <v>6.0549869930055102</v>
      </c>
    </row>
    <row r="164" spans="1:14" ht="13.5" hidden="1" customHeight="1">
      <c r="A164" s="3"/>
      <c r="B164" s="11" t="s">
        <v>18</v>
      </c>
      <c r="C164" s="9">
        <v>63.318360969822599</v>
      </c>
      <c r="D164" s="9">
        <v>25.017270407433799</v>
      </c>
      <c r="E164" s="9">
        <v>9.5668919057426294</v>
      </c>
      <c r="F164" s="9">
        <v>102.703612198286</v>
      </c>
      <c r="G164" s="9">
        <v>53.127584325481003</v>
      </c>
      <c r="H164" s="40"/>
      <c r="I164" s="11" t="s">
        <v>18</v>
      </c>
      <c r="J164" s="9">
        <v>103.324113955824</v>
      </c>
      <c r="K164" s="9">
        <v>110.54397468188201</v>
      </c>
      <c r="L164" s="9">
        <v>132.30728990101301</v>
      </c>
      <c r="M164" s="9">
        <v>17.458213304701399</v>
      </c>
      <c r="N164" s="9">
        <v>13.495251648265199</v>
      </c>
    </row>
    <row r="165" spans="1:14" ht="13.5" hidden="1" customHeight="1">
      <c r="A165" s="3"/>
      <c r="B165" s="11" t="s">
        <v>35</v>
      </c>
      <c r="C165" s="9">
        <v>20.352936994284999</v>
      </c>
      <c r="D165" s="9">
        <v>2.9074248304688601</v>
      </c>
      <c r="E165" s="9">
        <v>8.0950220783273092</v>
      </c>
      <c r="F165" s="9">
        <v>17.1389638998441</v>
      </c>
      <c r="G165" s="9">
        <v>34.287162897947397</v>
      </c>
      <c r="H165" s="40"/>
      <c r="I165" s="11" t="s">
        <v>35</v>
      </c>
      <c r="J165" s="9">
        <v>28.6625852196238</v>
      </c>
      <c r="K165" s="9">
        <v>30.475876734448601</v>
      </c>
      <c r="L165" s="9">
        <v>30.290762264746601</v>
      </c>
      <c r="M165" s="9">
        <v>6.8016667046578903</v>
      </c>
      <c r="N165" s="9">
        <v>20.516441509241702</v>
      </c>
    </row>
    <row r="166" spans="1:14" ht="13.5" hidden="1" customHeight="1">
      <c r="A166" s="3"/>
      <c r="B166" s="11" t="s">
        <v>36</v>
      </c>
      <c r="C166" s="9">
        <v>-3.6899150352046499</v>
      </c>
      <c r="D166" s="9">
        <v>-8.5680078555884105</v>
      </c>
      <c r="E166" s="9">
        <v>-3.1615765546879802</v>
      </c>
      <c r="F166" s="9">
        <v>-33.141608203826202</v>
      </c>
      <c r="G166" s="9">
        <v>1.43321508758785</v>
      </c>
      <c r="H166" s="40"/>
      <c r="I166" s="11" t="s">
        <v>36</v>
      </c>
      <c r="J166" s="9">
        <v>3.0676555594825001</v>
      </c>
      <c r="K166" s="9">
        <v>1.41336711898712</v>
      </c>
      <c r="L166" s="9">
        <v>-2.6706926415188699</v>
      </c>
      <c r="M166" s="9">
        <v>0.41706391861982001</v>
      </c>
      <c r="N166" s="9">
        <v>15.316740861570199</v>
      </c>
    </row>
    <row r="167" spans="1:14" ht="13.5" hidden="1" customHeight="1">
      <c r="A167" s="3"/>
      <c r="B167" s="11" t="s">
        <v>34</v>
      </c>
      <c r="C167" s="9">
        <v>-9.2655089670865394</v>
      </c>
      <c r="D167" s="9">
        <v>-10.5026298619399</v>
      </c>
      <c r="E167" s="9">
        <v>-4.3195008602603497</v>
      </c>
      <c r="F167" s="9">
        <v>-21.087867087263</v>
      </c>
      <c r="G167" s="9">
        <v>-3.87183823838564</v>
      </c>
      <c r="H167" s="40"/>
      <c r="I167" s="11" t="s">
        <v>34</v>
      </c>
      <c r="J167" s="9">
        <v>-7.7851560222544203</v>
      </c>
      <c r="K167" s="9">
        <v>-6.4795725197754601</v>
      </c>
      <c r="L167" s="9">
        <v>-13.7482424163105</v>
      </c>
      <c r="M167" s="9">
        <v>3.35667325345743</v>
      </c>
      <c r="N167" s="9">
        <v>17.600665957565901</v>
      </c>
    </row>
    <row r="168" spans="1:14" ht="13.5" hidden="1" customHeight="1">
      <c r="A168" s="3"/>
      <c r="B168" s="11" t="s">
        <v>22</v>
      </c>
      <c r="C168" s="9">
        <v>-7.8912472188912401</v>
      </c>
      <c r="D168" s="9">
        <v>-7.6595895382188903</v>
      </c>
      <c r="E168" s="9">
        <v>-0.89706909415517799</v>
      </c>
      <c r="F168" s="9">
        <v>-12.915487383845999</v>
      </c>
      <c r="G168" s="9">
        <v>-3.6702543800861398</v>
      </c>
      <c r="H168" s="40"/>
      <c r="I168" s="11" t="s">
        <v>22</v>
      </c>
      <c r="J168" s="9">
        <v>-10.866081381321999</v>
      </c>
      <c r="K168" s="9">
        <v>-1.54878617965503</v>
      </c>
      <c r="L168" s="9">
        <v>-13.244460440504501</v>
      </c>
      <c r="M168" s="9">
        <v>3.7387288883692098</v>
      </c>
      <c r="N168" s="9">
        <v>16.4652554779328</v>
      </c>
    </row>
    <row r="169" spans="1:14" ht="13.5" hidden="1" customHeight="1">
      <c r="A169" s="3"/>
      <c r="B169" s="11" t="s">
        <v>23</v>
      </c>
      <c r="C169" s="9">
        <v>-2.8115422007703899</v>
      </c>
      <c r="D169" s="9">
        <v>0.53785678458757602</v>
      </c>
      <c r="E169" s="9">
        <v>5.6367346291488198</v>
      </c>
      <c r="F169" s="9">
        <v>-2.1244075711297401</v>
      </c>
      <c r="G169" s="9">
        <v>0.20818523411088</v>
      </c>
      <c r="H169" s="40"/>
      <c r="I169" s="11" t="s">
        <v>23</v>
      </c>
      <c r="J169" s="9">
        <v>-7.9624177948822599</v>
      </c>
      <c r="K169" s="9">
        <v>4.4178737051842303</v>
      </c>
      <c r="L169" s="9">
        <v>-10.6836043589336</v>
      </c>
      <c r="M169" s="9">
        <v>9.22073333660496</v>
      </c>
      <c r="N169" s="9">
        <v>24.812256989317401</v>
      </c>
    </row>
    <row r="170" spans="1:14" ht="14.4" hidden="1" customHeight="1">
      <c r="A170" s="3"/>
      <c r="B170" s="11" t="s">
        <v>24</v>
      </c>
      <c r="C170" s="9">
        <v>2.2153799993864798</v>
      </c>
      <c r="D170" s="9">
        <v>7.4419562908377301</v>
      </c>
      <c r="E170" s="9">
        <v>7.3641362340093099</v>
      </c>
      <c r="F170" s="9">
        <v>3.5974826550539998</v>
      </c>
      <c r="G170" s="9">
        <v>7.7079115306499801E-2</v>
      </c>
      <c r="H170" s="40"/>
      <c r="I170" s="11" t="s">
        <v>24</v>
      </c>
      <c r="J170" s="9">
        <v>-0.758533708152065</v>
      </c>
      <c r="K170" s="9">
        <v>3.3928111182266898</v>
      </c>
      <c r="L170" s="9">
        <v>-3.7141307882047401</v>
      </c>
      <c r="M170" s="9">
        <v>6.2530643346445398</v>
      </c>
      <c r="N170" s="9">
        <v>22.187579232656201</v>
      </c>
    </row>
    <row r="171" spans="1:14" ht="14.4" hidden="1" customHeight="1">
      <c r="A171" s="3"/>
      <c r="B171" s="7" t="s">
        <v>25</v>
      </c>
      <c r="C171" s="9">
        <v>3.28797079893108</v>
      </c>
      <c r="D171" s="9">
        <v>7.49682697795122</v>
      </c>
      <c r="E171" s="9">
        <v>8.1150860406964593</v>
      </c>
      <c r="F171" s="9">
        <v>6.76768664257186</v>
      </c>
      <c r="G171" s="9">
        <v>0.154979460629878</v>
      </c>
      <c r="H171" s="40"/>
      <c r="I171" s="7" t="s">
        <v>25</v>
      </c>
      <c r="J171" s="9">
        <v>1.0099734325888201</v>
      </c>
      <c r="K171" s="9">
        <v>0.79280213072339101</v>
      </c>
      <c r="L171" s="9">
        <v>-0.110308672515003</v>
      </c>
      <c r="M171" s="9">
        <v>6.8867945684288898</v>
      </c>
      <c r="N171" s="9">
        <v>24.487139891211399</v>
      </c>
    </row>
    <row r="172" spans="1:14" ht="17.25" hidden="1" customHeight="1">
      <c r="A172" s="3"/>
      <c r="B172" s="7" t="s">
        <v>26</v>
      </c>
      <c r="C172" s="9">
        <v>0.45069527774752599</v>
      </c>
      <c r="D172" s="9">
        <v>4.4423695794551001</v>
      </c>
      <c r="E172" s="9">
        <v>4.0754429762992297</v>
      </c>
      <c r="F172" s="9">
        <v>3.3714709214316398</v>
      </c>
      <c r="G172" s="9">
        <v>7.2646627924299906E-2</v>
      </c>
      <c r="H172" s="40"/>
      <c r="I172" s="7" t="s">
        <v>26</v>
      </c>
      <c r="J172" s="9">
        <v>-3.5328794207522298</v>
      </c>
      <c r="K172" s="9">
        <v>-2.75297644717357</v>
      </c>
      <c r="L172" s="9">
        <v>-2.6444694581800401</v>
      </c>
      <c r="M172" s="9">
        <v>4.60834560005343</v>
      </c>
      <c r="N172" s="9">
        <v>25.064505900155101</v>
      </c>
    </row>
    <row r="173" spans="1:14" ht="6" hidden="1" customHeight="1">
      <c r="A173" s="3"/>
      <c r="B173" s="7"/>
      <c r="C173" s="8"/>
      <c r="D173" s="8"/>
      <c r="E173" s="8"/>
      <c r="F173" s="8"/>
      <c r="G173" s="8"/>
      <c r="H173" s="40"/>
      <c r="I173" s="7"/>
      <c r="J173" s="8"/>
      <c r="K173" s="8"/>
      <c r="L173" s="8"/>
      <c r="M173" s="8"/>
      <c r="N173" s="8"/>
    </row>
    <row r="174" spans="1:14" ht="13.5" hidden="1" customHeight="1">
      <c r="A174" s="3">
        <v>2022</v>
      </c>
      <c r="B174" s="12" t="s">
        <v>15</v>
      </c>
      <c r="C174" s="9">
        <f t="shared" ref="C174:G180" si="0">(C62/C49-1)*100</f>
        <v>2.7644436786563586</v>
      </c>
      <c r="D174" s="9">
        <f t="shared" si="0"/>
        <v>7.1989924563164331</v>
      </c>
      <c r="E174" s="9">
        <f t="shared" si="0"/>
        <v>5.9192669362348127</v>
      </c>
      <c r="F174" s="9">
        <f t="shared" si="0"/>
        <v>13.356881971667779</v>
      </c>
      <c r="G174" s="9">
        <f t="shared" si="0"/>
        <v>-0.78352659162381766</v>
      </c>
      <c r="H174" s="3">
        <v>2022</v>
      </c>
      <c r="I174" s="12" t="s">
        <v>15</v>
      </c>
      <c r="J174" s="9">
        <f t="shared" ref="J174:N174" si="1">(J62/J49-1)*100</f>
        <v>-1.4782202375902997</v>
      </c>
      <c r="K174" s="9">
        <f t="shared" si="1"/>
        <v>1.0617225529143237</v>
      </c>
      <c r="L174" s="9">
        <f t="shared" si="1"/>
        <v>-0.28514315215713015</v>
      </c>
      <c r="M174" s="9">
        <f t="shared" si="1"/>
        <v>3.7095718345785178</v>
      </c>
      <c r="N174" s="9">
        <f t="shared" si="1"/>
        <v>26.248196146639245</v>
      </c>
    </row>
    <row r="175" spans="1:14" ht="13.5" hidden="1" customHeight="1">
      <c r="A175" s="3"/>
      <c r="B175" s="13" t="s">
        <v>16</v>
      </c>
      <c r="C175" s="9">
        <f t="shared" si="0"/>
        <v>5.4206394447565032</v>
      </c>
      <c r="D175" s="9">
        <f t="shared" si="0"/>
        <v>12.248884242061431</v>
      </c>
      <c r="E175" s="9">
        <f t="shared" si="0"/>
        <v>6.3926132199923824</v>
      </c>
      <c r="F175" s="9">
        <f t="shared" si="0"/>
        <v>15.191942444004813</v>
      </c>
      <c r="G175" s="9">
        <f t="shared" si="0"/>
        <v>-3.9283528944561219</v>
      </c>
      <c r="H175" s="3"/>
      <c r="I175" s="13" t="s">
        <v>16</v>
      </c>
      <c r="J175" s="9">
        <f t="shared" ref="J175:N175" si="2">(J63/J50-1)*100</f>
        <v>3.8901426164230202</v>
      </c>
      <c r="K175" s="9">
        <f t="shared" si="2"/>
        <v>2.7774903667654449</v>
      </c>
      <c r="L175" s="9">
        <f t="shared" si="2"/>
        <v>4.3183218056827455</v>
      </c>
      <c r="M175" s="9">
        <f t="shared" si="2"/>
        <v>4.2333412031478446</v>
      </c>
      <c r="N175" s="9">
        <f t="shared" si="2"/>
        <v>28.352371095804841</v>
      </c>
    </row>
    <row r="176" spans="1:14" ht="13.5" hidden="1" customHeight="1">
      <c r="A176" s="3"/>
      <c r="B176" s="13" t="s">
        <v>17</v>
      </c>
      <c r="C176" s="9">
        <f t="shared" si="0"/>
        <v>7.2727124787180353</v>
      </c>
      <c r="D176" s="9">
        <f t="shared" si="0"/>
        <v>14.04524365919093</v>
      </c>
      <c r="E176" s="9">
        <f t="shared" si="0"/>
        <v>7.4212555510552392</v>
      </c>
      <c r="F176" s="9">
        <f t="shared" si="0"/>
        <v>4.0872034665667467</v>
      </c>
      <c r="G176" s="9">
        <f t="shared" si="0"/>
        <v>2.0154999641658788</v>
      </c>
      <c r="H176" s="40"/>
      <c r="I176" s="13" t="s">
        <v>17</v>
      </c>
      <c r="J176" s="9">
        <f t="shared" ref="J176:N176" si="3">(J64/J51-1)*100</f>
        <v>2.9471943279366641</v>
      </c>
      <c r="K176" s="9">
        <f t="shared" si="3"/>
        <v>9.2574360977125902</v>
      </c>
      <c r="L176" s="9">
        <f t="shared" si="3"/>
        <v>5.5894656368548512</v>
      </c>
      <c r="M176" s="9">
        <f t="shared" si="3"/>
        <v>8.8322587460332613</v>
      </c>
      <c r="N176" s="9">
        <f t="shared" si="3"/>
        <v>24.276306560693396</v>
      </c>
    </row>
    <row r="177" spans="1:14" ht="13.5" hidden="1" customHeight="1">
      <c r="A177" s="3"/>
      <c r="B177" s="13" t="s">
        <v>28</v>
      </c>
      <c r="C177" s="9">
        <f t="shared" si="0"/>
        <v>16.597739693241031</v>
      </c>
      <c r="D177" s="9">
        <f t="shared" si="0"/>
        <v>25.970296888357126</v>
      </c>
      <c r="E177" s="9">
        <f t="shared" si="0"/>
        <v>12.607281020320382</v>
      </c>
      <c r="F177" s="9">
        <f t="shared" si="0"/>
        <v>31.179142620550458</v>
      </c>
      <c r="G177" s="9">
        <f t="shared" si="0"/>
        <v>5.2124178100856566</v>
      </c>
      <c r="H177" s="40"/>
      <c r="I177" s="13" t="s">
        <v>28</v>
      </c>
      <c r="J177" s="9">
        <f t="shared" ref="J177:N177" si="4">(J65/J52-1)*100</f>
        <v>9.5825832408458211</v>
      </c>
      <c r="K177" s="9">
        <f t="shared" si="4"/>
        <v>16.99485113732986</v>
      </c>
      <c r="L177" s="9">
        <f t="shared" si="4"/>
        <v>17.654952603229667</v>
      </c>
      <c r="M177" s="9">
        <f t="shared" si="4"/>
        <v>11.412919422602297</v>
      </c>
      <c r="N177" s="9">
        <f t="shared" si="4"/>
        <v>25.832504742797791</v>
      </c>
    </row>
    <row r="178" spans="1:14" ht="13.5" hidden="1" customHeight="1">
      <c r="A178" s="3"/>
      <c r="B178" s="11" t="s">
        <v>29</v>
      </c>
      <c r="C178" s="9">
        <f t="shared" si="0"/>
        <v>24.196985225132096</v>
      </c>
      <c r="D178" s="9">
        <f t="shared" si="0"/>
        <v>32.142198633721186</v>
      </c>
      <c r="E178" s="9">
        <f t="shared" si="0"/>
        <v>16.356552409370572</v>
      </c>
      <c r="F178" s="9">
        <f t="shared" si="0"/>
        <v>56.38254750583571</v>
      </c>
      <c r="G178" s="9">
        <f t="shared" si="0"/>
        <v>9.1406344907206218</v>
      </c>
      <c r="H178" s="40"/>
      <c r="I178" s="11" t="s">
        <v>29</v>
      </c>
      <c r="J178" s="9">
        <f t="shared" ref="J178:N178" si="5">(J66/J53-1)*100</f>
        <v>17.036224705895098</v>
      </c>
      <c r="K178" s="9">
        <f t="shared" si="5"/>
        <v>21.369127043318748</v>
      </c>
      <c r="L178" s="9">
        <f t="shared" si="5"/>
        <v>28.865160921799159</v>
      </c>
      <c r="M178" s="9">
        <f t="shared" si="5"/>
        <v>17.677187186804932</v>
      </c>
      <c r="N178" s="9">
        <f t="shared" si="5"/>
        <v>25.351948976386417</v>
      </c>
    </row>
    <row r="179" spans="1:14" ht="13.5" hidden="1" customHeight="1">
      <c r="A179" s="3"/>
      <c r="B179" s="11" t="s">
        <v>36</v>
      </c>
      <c r="C179" s="9">
        <f t="shared" si="0"/>
        <v>31.304799541341378</v>
      </c>
      <c r="D179" s="9">
        <f t="shared" si="0"/>
        <v>31.458719741532136</v>
      </c>
      <c r="E179" s="9">
        <f t="shared" si="0"/>
        <v>16.570645037103503</v>
      </c>
      <c r="F179" s="9">
        <f t="shared" si="0"/>
        <v>109.83422167783252</v>
      </c>
      <c r="G179" s="9">
        <f t="shared" si="0"/>
        <v>16.593003261312234</v>
      </c>
      <c r="H179" s="40"/>
      <c r="I179" s="11" t="s">
        <v>36</v>
      </c>
      <c r="J179" s="9">
        <f t="shared" ref="J179:N179" si="6">(J67/J54-1)*100</f>
        <v>25.170083836315893</v>
      </c>
      <c r="K179" s="9">
        <f t="shared" si="6"/>
        <v>26.334107866525724</v>
      </c>
      <c r="L179" s="9">
        <f t="shared" si="6"/>
        <v>40.658637801288755</v>
      </c>
      <c r="M179" s="9">
        <f t="shared" si="6"/>
        <v>25.654295987413601</v>
      </c>
      <c r="N179" s="9">
        <f t="shared" si="6"/>
        <v>28.717582557937192</v>
      </c>
    </row>
    <row r="180" spans="1:14" ht="13.5" hidden="1" customHeight="1">
      <c r="A180" s="3"/>
      <c r="B180" s="11" t="s">
        <v>37</v>
      </c>
      <c r="C180" s="9">
        <f t="shared" si="0"/>
        <v>31.612412657393318</v>
      </c>
      <c r="D180" s="9">
        <f t="shared" si="0"/>
        <v>32.658293434534478</v>
      </c>
      <c r="E180" s="9">
        <f t="shared" si="0"/>
        <v>18.153500705963133</v>
      </c>
      <c r="F180" s="9">
        <f t="shared" si="0"/>
        <v>71.25938797535683</v>
      </c>
      <c r="G180" s="9">
        <f t="shared" si="0"/>
        <v>17.554562463463029</v>
      </c>
      <c r="H180" s="40"/>
      <c r="I180" s="11" t="s">
        <v>37</v>
      </c>
      <c r="J180" s="9">
        <f t="shared" ref="J180:N180" si="7">(J68/J55-1)*100</f>
        <v>25.319669471384575</v>
      </c>
      <c r="K180" s="9">
        <f t="shared" si="7"/>
        <v>26.24179931678059</v>
      </c>
      <c r="L180" s="9">
        <f t="shared" si="7"/>
        <v>43.445426383054084</v>
      </c>
      <c r="M180" s="9">
        <f t="shared" si="7"/>
        <v>31.726238914582929</v>
      </c>
      <c r="N180" s="9">
        <f t="shared" si="7"/>
        <v>26.753149206886363</v>
      </c>
    </row>
    <row r="181" spans="1:14" ht="13.5" hidden="1" customHeight="1">
      <c r="A181" s="3"/>
      <c r="B181" s="11" t="s">
        <v>38</v>
      </c>
      <c r="C181" s="9">
        <f>(C69/C56-1)*100</f>
        <v>30.072194637549178</v>
      </c>
      <c r="D181" s="9">
        <f t="shared" ref="D181:G181" si="8">(D69/D56-1)*100</f>
        <v>32.632190626195602</v>
      </c>
      <c r="E181" s="9">
        <f t="shared" si="8"/>
        <v>16.808597867766515</v>
      </c>
      <c r="F181" s="9">
        <f t="shared" si="8"/>
        <v>50.600696712051715</v>
      </c>
      <c r="G181" s="9">
        <f t="shared" si="8"/>
        <v>16.433516894719347</v>
      </c>
      <c r="H181" s="40"/>
      <c r="I181" s="11" t="s">
        <v>38</v>
      </c>
      <c r="J181" s="9">
        <f>(J69/J56-1)*100</f>
        <v>23.212437758944816</v>
      </c>
      <c r="K181" s="9">
        <f t="shared" ref="K181:N181" si="9">(K69/K56-1)*100</f>
        <v>21.796231332535633</v>
      </c>
      <c r="L181" s="9">
        <f t="shared" si="9"/>
        <v>44.508502860447365</v>
      </c>
      <c r="M181" s="9">
        <f t="shared" si="9"/>
        <v>20.349812672478464</v>
      </c>
      <c r="N181" s="9">
        <f t="shared" si="9"/>
        <v>23.545229805209409</v>
      </c>
    </row>
    <row r="182" spans="1:14" ht="13.5" hidden="1" customHeight="1">
      <c r="A182" s="3"/>
      <c r="B182" s="15" t="s">
        <v>23</v>
      </c>
      <c r="C182" s="9">
        <f t="shared" ref="C182:G182" si="10">(C70/C57-1)*100</f>
        <v>27.098093023370495</v>
      </c>
      <c r="D182" s="9">
        <f t="shared" si="10"/>
        <v>31.499035694362743</v>
      </c>
      <c r="E182" s="9">
        <f t="shared" si="10"/>
        <v>10.482918940622721</v>
      </c>
      <c r="F182" s="9">
        <f t="shared" si="10"/>
        <v>37.276498964400858</v>
      </c>
      <c r="G182" s="9">
        <f t="shared" si="10"/>
        <v>15.457208848765447</v>
      </c>
      <c r="H182" s="40"/>
      <c r="I182" s="15" t="s">
        <v>23</v>
      </c>
      <c r="J182" s="9">
        <f t="shared" ref="J182:N182" si="11">(J70/J57-1)*100</f>
        <v>16.966763208314205</v>
      </c>
      <c r="K182" s="9">
        <f t="shared" si="11"/>
        <v>21.742228593464507</v>
      </c>
      <c r="L182" s="9">
        <f t="shared" si="11"/>
        <v>42.95445151898145</v>
      </c>
      <c r="M182" s="9">
        <f t="shared" si="11"/>
        <v>14.448440447391885</v>
      </c>
      <c r="N182" s="9">
        <f t="shared" si="11"/>
        <v>15.978033607611852</v>
      </c>
    </row>
    <row r="183" spans="1:14" ht="14.4" hidden="1" customHeight="1">
      <c r="A183" s="3"/>
      <c r="B183" s="15" t="s">
        <v>24</v>
      </c>
      <c r="C183" s="9">
        <f>(C71/C58-1)*100</f>
        <v>22.254352673611088</v>
      </c>
      <c r="D183" s="9">
        <f t="shared" ref="D183:G183" si="12">(D71/D58-1)*100</f>
        <v>24.330362768187651</v>
      </c>
      <c r="E183" s="9">
        <f t="shared" si="12"/>
        <v>9.7346576827959996</v>
      </c>
      <c r="F183" s="9">
        <f t="shared" si="12"/>
        <v>33.507198596267898</v>
      </c>
      <c r="G183" s="9">
        <f t="shared" si="12"/>
        <v>10.290966871815744</v>
      </c>
      <c r="H183" s="40"/>
      <c r="I183" s="15" t="s">
        <v>24</v>
      </c>
      <c r="J183" s="9">
        <f>(J71/J58-1)*100</f>
        <v>14.80446039868184</v>
      </c>
      <c r="K183" s="9">
        <f t="shared" ref="K183:N183" si="13">(K71/K58-1)*100</f>
        <v>14.248621176006072</v>
      </c>
      <c r="L183" s="9">
        <f t="shared" si="13"/>
        <v>38.316148264578317</v>
      </c>
      <c r="M183" s="9">
        <f t="shared" si="13"/>
        <v>20.851200758594235</v>
      </c>
      <c r="N183" s="9">
        <f t="shared" si="13"/>
        <v>14.903012495226186</v>
      </c>
    </row>
    <row r="184" spans="1:14" ht="14.4" hidden="1" customHeight="1">
      <c r="A184" s="3"/>
      <c r="B184" s="7" t="s">
        <v>25</v>
      </c>
      <c r="C184" s="9">
        <f t="shared" ref="C184:G184" si="14">(C72/C59-1)*100</f>
        <v>18.280672354857263</v>
      </c>
      <c r="D184" s="9">
        <f t="shared" si="14"/>
        <v>21.007630838927071</v>
      </c>
      <c r="E184" s="9">
        <f t="shared" si="14"/>
        <v>9.7507943764754792</v>
      </c>
      <c r="F184" s="9">
        <f t="shared" si="14"/>
        <v>35.011832057034596</v>
      </c>
      <c r="G184" s="9">
        <f t="shared" si="14"/>
        <v>6.1360894754084239</v>
      </c>
      <c r="H184" s="40"/>
      <c r="I184" s="7" t="s">
        <v>25</v>
      </c>
      <c r="J184" s="9">
        <f>(J72/J59-1)*100</f>
        <v>10.50026284918113</v>
      </c>
      <c r="K184" s="9">
        <f t="shared" ref="K184:N184" si="15">(K72/K59-1)*100</f>
        <v>7.9289893804959988</v>
      </c>
      <c r="L184" s="9">
        <f t="shared" si="15"/>
        <v>31.476110523057031</v>
      </c>
      <c r="M184" s="9">
        <f t="shared" si="15"/>
        <v>20.520827412632457</v>
      </c>
      <c r="N184" s="9">
        <f t="shared" si="15"/>
        <v>6.1761383496484079</v>
      </c>
    </row>
    <row r="185" spans="1:14" ht="17.25" hidden="1" customHeight="1">
      <c r="A185" s="3"/>
      <c r="B185" s="79" t="s">
        <v>26</v>
      </c>
      <c r="C185" s="9">
        <f>(C73/C60-1)*100</f>
        <v>17.403544889637089</v>
      </c>
      <c r="D185" s="9">
        <f t="shared" ref="D185:G185" si="16">(D73/D60-1)*100</f>
        <v>20.759485224749664</v>
      </c>
      <c r="E185" s="9">
        <f t="shared" si="16"/>
        <v>11.975181459984174</v>
      </c>
      <c r="F185" s="9">
        <f t="shared" si="16"/>
        <v>38.615600065701038</v>
      </c>
      <c r="G185" s="9">
        <f t="shared" si="16"/>
        <v>5.7422646018650214</v>
      </c>
      <c r="H185" s="40"/>
      <c r="I185" s="79" t="s">
        <v>26</v>
      </c>
      <c r="J185" s="9">
        <f t="shared" ref="J185:N185" si="17">(J73/J60-1)*100</f>
        <v>8.3603256554320318</v>
      </c>
      <c r="K185" s="9">
        <f t="shared" si="17"/>
        <v>3.0989535978465543</v>
      </c>
      <c r="L185" s="9">
        <f t="shared" si="17"/>
        <v>29.334972135883032</v>
      </c>
      <c r="M185" s="9">
        <f t="shared" si="17"/>
        <v>19.434781021466009</v>
      </c>
      <c r="N185" s="9">
        <f t="shared" si="17"/>
        <v>6.3894943933289872</v>
      </c>
    </row>
    <row r="186" spans="1:14" ht="17.25" hidden="1" customHeight="1">
      <c r="A186" s="3"/>
      <c r="B186" s="7"/>
      <c r="C186" s="9"/>
      <c r="D186" s="9"/>
      <c r="E186" s="9"/>
      <c r="F186" s="9"/>
      <c r="G186" s="9"/>
      <c r="H186" s="40"/>
      <c r="I186" s="7"/>
      <c r="J186" s="9"/>
      <c r="K186" s="9"/>
      <c r="L186" s="9"/>
      <c r="M186" s="9"/>
      <c r="N186" s="9"/>
    </row>
    <row r="187" spans="1:14" ht="12.6" hidden="1" customHeight="1">
      <c r="A187" s="3">
        <v>2023</v>
      </c>
      <c r="B187" s="7" t="s">
        <v>15</v>
      </c>
      <c r="C187" s="9">
        <f t="shared" ref="C187:G191" si="18">(C75/C62-1)*100</f>
        <v>16.193870753856011</v>
      </c>
      <c r="D187" s="9">
        <f t="shared" si="18"/>
        <v>20.89496729888376</v>
      </c>
      <c r="E187" s="9">
        <f t="shared" si="18"/>
        <v>13.035807431398139</v>
      </c>
      <c r="F187" s="9">
        <f t="shared" si="18"/>
        <v>40.639661149242002</v>
      </c>
      <c r="G187" s="9">
        <f t="shared" si="18"/>
        <v>3.3193608166802724</v>
      </c>
      <c r="H187" s="3">
        <v>2023</v>
      </c>
      <c r="I187" s="7" t="s">
        <v>15</v>
      </c>
      <c r="J187" s="9">
        <f t="shared" ref="J187:N190" si="19">(J75/J62-1)*100</f>
        <v>8.9875748688990065</v>
      </c>
      <c r="K187" s="9">
        <f t="shared" si="19"/>
        <v>-2.4432188979745639</v>
      </c>
      <c r="L187" s="9">
        <f t="shared" si="19"/>
        <v>27.699412919212165</v>
      </c>
      <c r="M187" s="9">
        <f t="shared" si="19"/>
        <v>20.417838663939381</v>
      </c>
      <c r="N187" s="9">
        <f t="shared" si="19"/>
        <v>6.0818327949886841</v>
      </c>
    </row>
    <row r="188" spans="1:14" ht="12.6" hidden="1" customHeight="1">
      <c r="A188" s="3"/>
      <c r="B188" s="7" t="s">
        <v>16</v>
      </c>
      <c r="C188" s="9">
        <f t="shared" si="18"/>
        <v>14.076618985052992</v>
      </c>
      <c r="D188" s="9">
        <f t="shared" si="18"/>
        <v>17.934537583158992</v>
      </c>
      <c r="E188" s="9">
        <f t="shared" si="18"/>
        <v>13.390601645781119</v>
      </c>
      <c r="F188" s="9">
        <f t="shared" si="18"/>
        <v>42.12956411544377</v>
      </c>
      <c r="G188" s="9">
        <f t="shared" si="18"/>
        <v>6.6559640695195821</v>
      </c>
      <c r="H188" s="3"/>
      <c r="I188" s="7" t="s">
        <v>16</v>
      </c>
      <c r="J188" s="9">
        <f t="shared" si="19"/>
        <v>5.7975382371556528</v>
      </c>
      <c r="K188" s="9">
        <f t="shared" si="19"/>
        <v>-3.967186644873899</v>
      </c>
      <c r="L188" s="9">
        <f t="shared" si="19"/>
        <v>20.916879663826894</v>
      </c>
      <c r="M188" s="9">
        <f t="shared" si="19"/>
        <v>20.49050119617981</v>
      </c>
      <c r="N188" s="9">
        <f t="shared" si="19"/>
        <v>10.022338412281485</v>
      </c>
    </row>
    <row r="189" spans="1:14" ht="12.6" hidden="1" customHeight="1">
      <c r="A189" s="3"/>
      <c r="B189" s="11" t="s">
        <v>17</v>
      </c>
      <c r="C189" s="9">
        <f t="shared" si="18"/>
        <v>13.797236853486616</v>
      </c>
      <c r="D189" s="9">
        <f t="shared" si="18"/>
        <v>17.688603856119567</v>
      </c>
      <c r="E189" s="9">
        <f t="shared" si="18"/>
        <v>12.997128463540042</v>
      </c>
      <c r="F189" s="9">
        <f t="shared" si="18"/>
        <v>37.33532962269841</v>
      </c>
      <c r="G189" s="9">
        <f t="shared" si="18"/>
        <v>6.4849373185345005</v>
      </c>
      <c r="H189" s="40"/>
      <c r="I189" s="11" t="s">
        <v>17</v>
      </c>
      <c r="J189" s="9">
        <f t="shared" si="19"/>
        <v>6.9067656276902145</v>
      </c>
      <c r="K189" s="9">
        <f t="shared" si="19"/>
        <v>-2.31279455747464</v>
      </c>
      <c r="L189" s="9">
        <f t="shared" si="19"/>
        <v>20.292281981100537</v>
      </c>
      <c r="M189" s="9">
        <f t="shared" si="19"/>
        <v>15.688823290052166</v>
      </c>
      <c r="N189" s="9">
        <f t="shared" si="19"/>
        <v>15.309793557099805</v>
      </c>
    </row>
    <row r="190" spans="1:14" ht="12.6" hidden="1" customHeight="1">
      <c r="A190" s="3"/>
      <c r="B190" s="11" t="s">
        <v>18</v>
      </c>
      <c r="C190" s="9">
        <f t="shared" si="18"/>
        <v>10.036007533961966</v>
      </c>
      <c r="D190" s="9">
        <f t="shared" si="18"/>
        <v>16.179978562684294</v>
      </c>
      <c r="E190" s="9">
        <f t="shared" si="18"/>
        <v>11.258244688167252</v>
      </c>
      <c r="F190" s="9">
        <f t="shared" si="18"/>
        <v>20.294362794386767</v>
      </c>
      <c r="G190" s="9">
        <f t="shared" si="18"/>
        <v>1.0997209169911093</v>
      </c>
      <c r="H190" s="40"/>
      <c r="I190" s="11" t="s">
        <v>18</v>
      </c>
      <c r="J190" s="9">
        <f t="shared" si="19"/>
        <v>0.78012921180254935</v>
      </c>
      <c r="K190" s="9">
        <f t="shared" si="19"/>
        <v>-2.8108804319761482</v>
      </c>
      <c r="L190" s="9">
        <f t="shared" si="19"/>
        <v>15.75615861268551</v>
      </c>
      <c r="M190" s="9">
        <f t="shared" si="19"/>
        <v>10.039221955579848</v>
      </c>
      <c r="N190" s="9">
        <f t="shared" si="19"/>
        <v>7.4266060778075182</v>
      </c>
    </row>
    <row r="191" spans="1:14" ht="12.6" hidden="1" customHeight="1">
      <c r="A191" s="3"/>
      <c r="B191" s="11" t="s">
        <v>19</v>
      </c>
      <c r="C191" s="9">
        <f t="shared" si="18"/>
        <v>2.3611668748188652</v>
      </c>
      <c r="D191" s="9">
        <f t="shared" si="18"/>
        <v>6.3005882656631096</v>
      </c>
      <c r="E191" s="9">
        <f t="shared" si="18"/>
        <v>6.1342320834750108</v>
      </c>
      <c r="F191" s="9">
        <f t="shared" si="18"/>
        <v>10.141669181946412</v>
      </c>
      <c r="G191" s="9">
        <f t="shared" si="18"/>
        <v>-1.1134036990910423</v>
      </c>
      <c r="H191" s="40"/>
      <c r="I191" s="11" t="s">
        <v>19</v>
      </c>
      <c r="J191" s="9">
        <f t="shared" ref="J191:N191" si="20">(J79/J66-1)*100</f>
        <v>-3.4446619027978298</v>
      </c>
      <c r="K191" s="9">
        <f t="shared" si="20"/>
        <v>-1.6212172497902189</v>
      </c>
      <c r="L191" s="9">
        <f t="shared" si="20"/>
        <v>3.9881887894356316</v>
      </c>
      <c r="M191" s="9">
        <f t="shared" si="20"/>
        <v>3.1752322635503205</v>
      </c>
      <c r="N191" s="9">
        <f t="shared" si="20"/>
        <v>1.4021735716529093</v>
      </c>
    </row>
    <row r="192" spans="1:14" ht="12.6" hidden="1" customHeight="1">
      <c r="A192" s="3"/>
      <c r="B192" s="11" t="s">
        <v>20</v>
      </c>
      <c r="C192" s="9">
        <f t="shared" ref="C192:G192" si="21">(C80/C67-1)*100</f>
        <v>2.5978675555468067</v>
      </c>
      <c r="D192" s="9">
        <f t="shared" si="21"/>
        <v>8.4327174526766857</v>
      </c>
      <c r="E192" s="9">
        <f t="shared" si="21"/>
        <v>8.6586766969646511</v>
      </c>
      <c r="F192" s="9">
        <f t="shared" si="21"/>
        <v>12.695532506810103</v>
      </c>
      <c r="G192" s="9">
        <f t="shared" si="21"/>
        <v>0.50889844185701971</v>
      </c>
      <c r="H192" s="40"/>
      <c r="I192" s="11" t="s">
        <v>20</v>
      </c>
      <c r="J192" s="9">
        <f t="shared" ref="J192:N192" si="22">(J80/J67-1)*100</f>
        <v>-3.4035199583777098</v>
      </c>
      <c r="K192" s="9">
        <f t="shared" si="22"/>
        <v>-1.6704261278369659</v>
      </c>
      <c r="L192" s="9">
        <f t="shared" si="22"/>
        <v>0.68875498790037515</v>
      </c>
      <c r="M192" s="9">
        <f t="shared" si="22"/>
        <v>3.4450835253204692</v>
      </c>
      <c r="N192" s="9">
        <f t="shared" si="22"/>
        <v>0.60017102458986837</v>
      </c>
    </row>
    <row r="193" spans="1:14" ht="12.6" hidden="1" customHeight="1">
      <c r="A193" s="3"/>
      <c r="B193" s="11" t="s">
        <v>21</v>
      </c>
      <c r="C193" s="9">
        <f t="shared" ref="C193:G193" si="23">(C81/C68-1)*100</f>
        <v>2.7408381115102687</v>
      </c>
      <c r="D193" s="9">
        <f t="shared" si="23"/>
        <v>6.0726824775402921</v>
      </c>
      <c r="E193" s="9">
        <f t="shared" si="23"/>
        <v>8.5350106387024116</v>
      </c>
      <c r="F193" s="9">
        <f t="shared" si="23"/>
        <v>9.065665360121411</v>
      </c>
      <c r="G193" s="9">
        <f t="shared" si="23"/>
        <v>1.2793648338417674</v>
      </c>
      <c r="H193" s="40"/>
      <c r="I193" s="11" t="s">
        <v>21</v>
      </c>
      <c r="J193" s="9">
        <f t="shared" ref="J193:N193" si="24">(J81/J68-1)*100</f>
        <v>-0.75497179298598116</v>
      </c>
      <c r="K193" s="9">
        <f t="shared" si="24"/>
        <v>-1.4028674093812143</v>
      </c>
      <c r="L193" s="9">
        <f t="shared" si="24"/>
        <v>2.1747275822028289</v>
      </c>
      <c r="M193" s="9">
        <f t="shared" si="24"/>
        <v>3.4490663665078358</v>
      </c>
      <c r="N193" s="9">
        <f t="shared" si="24"/>
        <v>-0.90009571987901271</v>
      </c>
    </row>
    <row r="194" spans="1:14" ht="12.6" hidden="1" customHeight="1">
      <c r="A194" s="3"/>
      <c r="B194" s="11" t="s">
        <v>30</v>
      </c>
      <c r="C194" s="9">
        <f t="shared" ref="C194:G194" si="25">(C82/C69-1)*100</f>
        <v>3.7837016685199787</v>
      </c>
      <c r="D194" s="9">
        <f t="shared" si="25"/>
        <v>7.0129334398223886</v>
      </c>
      <c r="E194" s="9">
        <f t="shared" si="25"/>
        <v>9.7385122014198586</v>
      </c>
      <c r="F194" s="9">
        <f t="shared" si="25"/>
        <v>11.680211409504015</v>
      </c>
      <c r="G194" s="9">
        <f t="shared" si="25"/>
        <v>-8.5220728828461212E-2</v>
      </c>
      <c r="H194" s="40"/>
      <c r="I194" s="11" t="s">
        <v>30</v>
      </c>
      <c r="J194" s="9">
        <f t="shared" ref="J194:N194" si="26">(J82/J69-1)*100</f>
        <v>1.653399578241288</v>
      </c>
      <c r="K194" s="9">
        <f t="shared" si="26"/>
        <v>-0.39055543066471854</v>
      </c>
      <c r="L194" s="9">
        <f t="shared" si="26"/>
        <v>3.2335635647962491</v>
      </c>
      <c r="M194" s="9">
        <f t="shared" si="26"/>
        <v>4.6939188623307482</v>
      </c>
      <c r="N194" s="9">
        <f t="shared" si="26"/>
        <v>-0.34383673998225062</v>
      </c>
    </row>
    <row r="195" spans="1:14" ht="12.6" hidden="1" customHeight="1">
      <c r="A195" s="3"/>
      <c r="B195" s="11" t="s">
        <v>23</v>
      </c>
      <c r="C195" s="9">
        <f t="shared" ref="C195:G195" si="27">(C83/C70-1)*100</f>
        <v>3.7668363518828185</v>
      </c>
      <c r="D195" s="9">
        <f t="shared" si="27"/>
        <v>6.6905003395077323</v>
      </c>
      <c r="E195" s="9">
        <f t="shared" si="27"/>
        <v>10.388147715779894</v>
      </c>
      <c r="F195" s="9">
        <f t="shared" si="27"/>
        <v>7.7644411263802393</v>
      </c>
      <c r="G195" s="9">
        <f t="shared" si="27"/>
        <v>0.83360440518760459</v>
      </c>
      <c r="H195" s="40"/>
      <c r="I195" s="11" t="s">
        <v>31</v>
      </c>
      <c r="J195" s="9">
        <f t="shared" ref="J195:N195" si="28">(J83/J70-1)*100</f>
        <v>1.9033053011535905</v>
      </c>
      <c r="K195" s="9">
        <f t="shared" si="28"/>
        <v>0.51860972248609638</v>
      </c>
      <c r="L195" s="9">
        <f t="shared" si="28"/>
        <v>2.9967268208222819</v>
      </c>
      <c r="M195" s="9">
        <f t="shared" si="28"/>
        <v>3.1785721911559817</v>
      </c>
      <c r="N195" s="9">
        <f t="shared" si="28"/>
        <v>-0.54642173645844672</v>
      </c>
    </row>
    <row r="196" spans="1:14" ht="12.6" hidden="1" customHeight="1">
      <c r="A196" s="3"/>
      <c r="B196" s="11" t="s">
        <v>24</v>
      </c>
      <c r="C196" s="9">
        <f t="shared" ref="C196:G196" si="29">(C84/C71-1)*100</f>
        <v>2.3008563723346365</v>
      </c>
      <c r="D196" s="9">
        <f t="shared" si="29"/>
        <v>4.5940423899605065</v>
      </c>
      <c r="E196" s="9">
        <f t="shared" si="29"/>
        <v>8.4970375300259526</v>
      </c>
      <c r="F196" s="9">
        <f t="shared" si="29"/>
        <v>6.2672267635405232</v>
      </c>
      <c r="G196" s="9">
        <f t="shared" si="29"/>
        <v>0.26998951303867091</v>
      </c>
      <c r="H196" s="40"/>
      <c r="I196" s="11" t="s">
        <v>24</v>
      </c>
      <c r="J196" s="9">
        <f t="shared" ref="J196:N196" si="30">(J84/J71-1)*100</f>
        <v>1.4677807833427536</v>
      </c>
      <c r="K196" s="9">
        <f t="shared" si="30"/>
        <v>1.9952818945964346</v>
      </c>
      <c r="L196" s="9">
        <f t="shared" si="30"/>
        <v>0.44500927194481843</v>
      </c>
      <c r="M196" s="9">
        <f t="shared" si="30"/>
        <v>3.2092264131311499</v>
      </c>
      <c r="N196" s="9">
        <f t="shared" si="30"/>
        <v>-0.90618697279474247</v>
      </c>
    </row>
    <row r="197" spans="1:14" ht="12.6" hidden="1" customHeight="1">
      <c r="A197" s="3"/>
      <c r="B197" s="11" t="s">
        <v>25</v>
      </c>
      <c r="C197" s="9">
        <f t="shared" ref="C197:G197" si="31">(C85/C72-1)*100</f>
        <v>2.8600030376900287</v>
      </c>
      <c r="D197" s="9">
        <f t="shared" si="31"/>
        <v>5.2530188105648357</v>
      </c>
      <c r="E197" s="9">
        <f t="shared" si="31"/>
        <v>8.7022313395438644</v>
      </c>
      <c r="F197" s="9">
        <f t="shared" si="31"/>
        <v>4.1894923134435436</v>
      </c>
      <c r="G197" s="9">
        <f t="shared" si="31"/>
        <v>-0.4301739111298386</v>
      </c>
      <c r="H197" s="40"/>
      <c r="I197" s="11" t="s">
        <v>25</v>
      </c>
      <c r="J197" s="9">
        <f t="shared" ref="J197:N197" si="32">(J85/J72-1)*100</f>
        <v>3.3999440154690141</v>
      </c>
      <c r="K197" s="9">
        <f t="shared" si="32"/>
        <v>2.4192967341676974</v>
      </c>
      <c r="L197" s="9">
        <f t="shared" si="32"/>
        <v>1.117803444091936</v>
      </c>
      <c r="M197" s="9">
        <f t="shared" si="32"/>
        <v>4.2192678544314521</v>
      </c>
      <c r="N197" s="9">
        <f t="shared" si="32"/>
        <v>-0.36811975891031246</v>
      </c>
    </row>
    <row r="198" spans="1:14" ht="12.6" hidden="1" customHeight="1">
      <c r="A198" s="3"/>
      <c r="B198" s="11" t="s">
        <v>26</v>
      </c>
      <c r="C198" s="9">
        <f t="shared" ref="C198:G198" si="33">(C86/C73-1)*100</f>
        <v>3.6080119445023318</v>
      </c>
      <c r="D198" s="9">
        <f t="shared" si="33"/>
        <v>5.0640856781348553</v>
      </c>
      <c r="E198" s="9">
        <f t="shared" si="33"/>
        <v>8.0807001687923652</v>
      </c>
      <c r="F198" s="9">
        <f t="shared" si="33"/>
        <v>2.8107815151539262</v>
      </c>
      <c r="G198" s="9">
        <f t="shared" si="33"/>
        <v>-5.4779850783581718E-2</v>
      </c>
      <c r="H198" s="40"/>
      <c r="I198" s="11" t="s">
        <v>26</v>
      </c>
      <c r="J198" s="9">
        <f t="shared" ref="J198:N198" si="34">(J86/J73-1)*100</f>
        <v>5.9214124213083252</v>
      </c>
      <c r="K198" s="9">
        <f t="shared" si="34"/>
        <v>2.6399104379138061</v>
      </c>
      <c r="L198" s="9">
        <f t="shared" si="34"/>
        <v>2.5339189220159319</v>
      </c>
      <c r="M198" s="9">
        <f t="shared" si="34"/>
        <v>5.1321923718953055</v>
      </c>
      <c r="N198" s="9">
        <f t="shared" si="34"/>
        <v>-6.3127017683550779E-2</v>
      </c>
    </row>
    <row r="199" spans="1:14">
      <c r="A199" s="98"/>
      <c r="B199" s="7"/>
      <c r="C199" s="9"/>
      <c r="D199" s="9"/>
      <c r="E199" s="9"/>
      <c r="F199" s="9"/>
      <c r="G199" s="9"/>
      <c r="H199" s="40"/>
      <c r="I199" s="7"/>
      <c r="J199" s="9"/>
      <c r="K199" s="9"/>
      <c r="L199" s="9"/>
      <c r="M199" s="9"/>
      <c r="N199" s="9"/>
    </row>
    <row r="200" spans="1:14" ht="12.75" customHeight="1">
      <c r="A200" s="101">
        <v>2019</v>
      </c>
      <c r="B200" s="11"/>
      <c r="C200" s="9">
        <v>8.195543942179782</v>
      </c>
      <c r="D200" s="9">
        <v>8.3836940452174105</v>
      </c>
      <c r="E200" s="9">
        <v>8.4102179221704745</v>
      </c>
      <c r="F200" s="9">
        <v>7.741154568625447</v>
      </c>
      <c r="G200" s="9">
        <v>9.4289506994837353</v>
      </c>
      <c r="H200" s="101">
        <v>2019</v>
      </c>
      <c r="I200" s="8"/>
      <c r="J200" s="8">
        <v>5.1327659913031027</v>
      </c>
      <c r="K200" s="8">
        <v>7.9768033136348606</v>
      </c>
      <c r="L200" s="8">
        <v>9.3345326051845774</v>
      </c>
      <c r="M200" s="8">
        <v>8.586517231245125</v>
      </c>
      <c r="N200" s="8">
        <v>6.9982918285874689</v>
      </c>
    </row>
    <row r="201" spans="1:14" ht="12.75" customHeight="1">
      <c r="A201" s="101">
        <v>2020</v>
      </c>
      <c r="B201" s="11"/>
      <c r="C201" s="9">
        <v>-6.0850759499568738</v>
      </c>
      <c r="D201" s="9">
        <v>1.7012858726414493</v>
      </c>
      <c r="E201" s="9">
        <v>4.7482839431970376</v>
      </c>
      <c r="F201" s="9">
        <v>-12.087352613418673</v>
      </c>
      <c r="G201" s="9">
        <v>-5.0718926719986257</v>
      </c>
      <c r="H201" s="101">
        <v>2020</v>
      </c>
      <c r="I201" s="8"/>
      <c r="J201" s="8">
        <v>-10.16375023972337</v>
      </c>
      <c r="K201" s="8">
        <v>-12.250957465815887</v>
      </c>
      <c r="L201" s="8">
        <v>-11.845222568917293</v>
      </c>
      <c r="M201" s="8">
        <v>5.9525341929903135</v>
      </c>
      <c r="N201" s="8">
        <v>8.8044483299522796</v>
      </c>
    </row>
    <row r="202" spans="1:14" ht="12.75" customHeight="1">
      <c r="A202" s="101">
        <v>2021</v>
      </c>
      <c r="B202" s="11"/>
      <c r="C202" s="9">
        <v>3.4720538050053733</v>
      </c>
      <c r="D202" s="9">
        <v>1.9852777314440289</v>
      </c>
      <c r="E202" s="9">
        <v>4.0679461212750141</v>
      </c>
      <c r="F202" s="9">
        <v>-1.4866002747891116</v>
      </c>
      <c r="G202" s="9">
        <v>6.1863350787419762</v>
      </c>
      <c r="H202" s="101">
        <v>2021</v>
      </c>
      <c r="I202" s="8"/>
      <c r="J202" s="8">
        <v>4.2612401234577391</v>
      </c>
      <c r="K202" s="8">
        <v>5.5794842826391715</v>
      </c>
      <c r="L202" s="8">
        <v>2.008612752970194</v>
      </c>
      <c r="M202" s="8">
        <v>5.9904997453808591</v>
      </c>
      <c r="N202" s="8">
        <v>17.321256136412174</v>
      </c>
    </row>
    <row r="203" spans="1:14" ht="12.75" customHeight="1">
      <c r="A203" s="101">
        <v>2022</v>
      </c>
      <c r="B203" s="11"/>
      <c r="C203" s="9">
        <v>19.166390532741801</v>
      </c>
      <c r="D203" s="9">
        <v>23.578264767713762</v>
      </c>
      <c r="E203" s="9">
        <v>11.785644793246462</v>
      </c>
      <c r="F203" s="9">
        <v>38.564231559261088</v>
      </c>
      <c r="G203" s="9">
        <v>8.0311318150270665</v>
      </c>
      <c r="H203" s="101">
        <v>2022</v>
      </c>
      <c r="I203" s="8"/>
      <c r="J203" s="8">
        <v>12.679599251478606</v>
      </c>
      <c r="K203" s="8">
        <v>13.728309824388489</v>
      </c>
      <c r="L203" s="8">
        <v>26.504377400346527</v>
      </c>
      <c r="M203" s="8">
        <v>16.493851570580276</v>
      </c>
      <c r="N203" s="8">
        <v>20.250530803811586</v>
      </c>
    </row>
    <row r="204" spans="1:14">
      <c r="A204" s="101">
        <v>2023</v>
      </c>
      <c r="B204" s="7"/>
      <c r="C204" s="9">
        <v>6.2365773744966475</v>
      </c>
      <c r="D204" s="9">
        <v>9.8562600241918403</v>
      </c>
      <c r="E204" s="9">
        <v>9.8834814834292359</v>
      </c>
      <c r="F204" s="9">
        <v>15.513677343926318</v>
      </c>
      <c r="G204" s="9">
        <v>1.4996369992432079</v>
      </c>
      <c r="H204" s="101">
        <v>2023</v>
      </c>
      <c r="I204" s="8"/>
      <c r="J204" s="8">
        <v>2.3073683733549899</v>
      </c>
      <c r="K204" s="8">
        <v>-0.74685810053824753</v>
      </c>
      <c r="L204" s="8">
        <v>7.6943422175265681</v>
      </c>
      <c r="M204" s="8">
        <v>7.6572498258019124</v>
      </c>
      <c r="N204" s="8">
        <v>2.8762190263263108</v>
      </c>
    </row>
    <row r="205" spans="1:14">
      <c r="A205" s="129">
        <v>2024</v>
      </c>
      <c r="B205" s="7"/>
      <c r="C205" s="8">
        <v>4.3982132961370297</v>
      </c>
      <c r="D205" s="8">
        <v>5.1154647157956674</v>
      </c>
      <c r="E205" s="8">
        <v>6.6125429194025571</v>
      </c>
      <c r="F205" s="8">
        <v>5.0193502953663369</v>
      </c>
      <c r="G205" s="8">
        <v>1.4395804531534395</v>
      </c>
      <c r="H205" s="129">
        <v>2024</v>
      </c>
      <c r="I205" s="66"/>
      <c r="J205" s="8">
        <v>4.0533329232056587</v>
      </c>
      <c r="K205" s="8">
        <v>4.1125294150901084</v>
      </c>
      <c r="L205" s="8">
        <v>4.4005102372850899</v>
      </c>
      <c r="M205" s="8">
        <v>4.4985982967496767</v>
      </c>
      <c r="N205" s="8">
        <v>4.8148520897439937</v>
      </c>
    </row>
    <row r="206" spans="1:14">
      <c r="A206" s="101"/>
      <c r="B206" s="7"/>
      <c r="C206" s="9"/>
      <c r="D206" s="9"/>
      <c r="E206" s="9"/>
      <c r="F206" s="9"/>
      <c r="G206" s="101"/>
      <c r="H206" s="7"/>
      <c r="I206" s="8"/>
      <c r="J206" s="8"/>
      <c r="K206" s="8"/>
      <c r="L206" s="8"/>
    </row>
    <row r="207" spans="1:14" ht="12.6" customHeight="1">
      <c r="A207" s="98">
        <v>2024</v>
      </c>
      <c r="B207" s="11" t="s">
        <v>15</v>
      </c>
      <c r="C207" s="9">
        <f t="shared" ref="C207:G207" si="35">(C95/C75-1)*100</f>
        <v>1.4171645252418097</v>
      </c>
      <c r="D207" s="9">
        <f t="shared" si="35"/>
        <v>0.75625235793588264</v>
      </c>
      <c r="E207" s="9">
        <f t="shared" si="35"/>
        <v>4.7511301928416572</v>
      </c>
      <c r="F207" s="9">
        <f t="shared" si="35"/>
        <v>0.72800011979956558</v>
      </c>
      <c r="G207" s="9">
        <f t="shared" si="35"/>
        <v>-0.98498572061067602</v>
      </c>
      <c r="H207" s="98">
        <v>2024</v>
      </c>
      <c r="I207" s="11" t="s">
        <v>15</v>
      </c>
      <c r="J207" s="9">
        <f t="shared" ref="J207:N207" si="36">(J95/J75-1)*100</f>
        <v>3.3078632164346589</v>
      </c>
      <c r="K207" s="9">
        <f t="shared" si="36"/>
        <v>1.4209245432099449</v>
      </c>
      <c r="L207" s="9">
        <f t="shared" si="36"/>
        <v>1.4694258327132559</v>
      </c>
      <c r="M207" s="9">
        <f t="shared" si="36"/>
        <v>1.2620652272920641</v>
      </c>
      <c r="N207" s="9">
        <f t="shared" si="36"/>
        <v>-6.6025825661031323E-2</v>
      </c>
    </row>
    <row r="208" spans="1:14" ht="12.6" customHeight="1">
      <c r="A208" s="98"/>
      <c r="B208" s="7" t="s">
        <v>16</v>
      </c>
      <c r="C208" s="9">
        <f t="shared" ref="C208:G208" si="37">(C96/C76-1)*100</f>
        <v>4.5742554885709996</v>
      </c>
      <c r="D208" s="9">
        <f t="shared" si="37"/>
        <v>4.9354685763197903</v>
      </c>
      <c r="E208" s="9">
        <f t="shared" si="37"/>
        <v>7.0161678148121798</v>
      </c>
      <c r="F208" s="9">
        <f t="shared" si="37"/>
        <v>3.1671306436125368</v>
      </c>
      <c r="G208" s="9">
        <f t="shared" si="37"/>
        <v>-1.250554161997719</v>
      </c>
      <c r="H208" s="98"/>
      <c r="I208" s="7" t="s">
        <v>16</v>
      </c>
      <c r="J208" s="9">
        <f t="shared" ref="J208:N208" si="38">(J96/J76-1)*100</f>
        <v>4.3124132191321607</v>
      </c>
      <c r="K208" s="9">
        <f t="shared" si="38"/>
        <v>6.218235289533447</v>
      </c>
      <c r="L208" s="9">
        <f t="shared" si="38"/>
        <v>5.9483094259632718</v>
      </c>
      <c r="M208" s="9">
        <f t="shared" si="38"/>
        <v>2.7918521524982198</v>
      </c>
      <c r="N208" s="9">
        <f t="shared" si="38"/>
        <v>-0.24865897669852366</v>
      </c>
    </row>
    <row r="209" spans="1:14" ht="12.6" customHeight="1">
      <c r="A209" s="98"/>
      <c r="B209" s="11" t="s">
        <v>17</v>
      </c>
      <c r="C209" s="9">
        <f t="shared" ref="C209:G209" si="39">(C97/C77-1)*100</f>
        <v>5.368495075681512</v>
      </c>
      <c r="D209" s="9">
        <f t="shared" si="39"/>
        <v>6.3143828402267177</v>
      </c>
      <c r="E209" s="9">
        <f t="shared" si="39"/>
        <v>7.7693708333582245</v>
      </c>
      <c r="F209" s="9">
        <f t="shared" si="39"/>
        <v>3.5314773461256221</v>
      </c>
      <c r="G209" s="9">
        <f t="shared" si="39"/>
        <v>-0.87858343685199847</v>
      </c>
      <c r="H209" s="40"/>
      <c r="I209" s="11" t="s">
        <v>17</v>
      </c>
      <c r="J209" s="9">
        <f t="shared" ref="J209:N209" si="40">(J97/J77-1)*100</f>
        <v>4.9098961671673047</v>
      </c>
      <c r="K209" s="9">
        <f t="shared" si="40"/>
        <v>6.7860682948682083</v>
      </c>
      <c r="L209" s="9">
        <f t="shared" si="40"/>
        <v>6.3248066230367828</v>
      </c>
      <c r="M209" s="9">
        <f t="shared" si="40"/>
        <v>2.7210964322664122</v>
      </c>
      <c r="N209" s="9">
        <f t="shared" si="40"/>
        <v>4.9719080725902254</v>
      </c>
    </row>
    <row r="210" spans="1:14" ht="12.6" customHeight="1">
      <c r="A210" s="98"/>
      <c r="B210" s="11" t="s">
        <v>18</v>
      </c>
      <c r="C210" s="9">
        <f t="shared" ref="C210:G210" si="41">(C98/C78-1)*100</f>
        <v>3.5345663801225946</v>
      </c>
      <c r="D210" s="9">
        <f t="shared" si="41"/>
        <v>3.1940688087199076</v>
      </c>
      <c r="E210" s="9">
        <f t="shared" si="41"/>
        <v>5.9163172609610903</v>
      </c>
      <c r="F210" s="9">
        <f t="shared" si="41"/>
        <v>4.1770418348633376</v>
      </c>
      <c r="G210" s="9">
        <f t="shared" si="41"/>
        <v>2.7283269659944764</v>
      </c>
      <c r="H210" s="40"/>
      <c r="I210" s="11" t="s">
        <v>18</v>
      </c>
      <c r="J210" s="9">
        <f t="shared" ref="J210:N210" si="42">(J98/J78-1)*100</f>
        <v>4.8314644043733201</v>
      </c>
      <c r="K210" s="9">
        <f t="shared" si="42"/>
        <v>4.3864099520681821</v>
      </c>
      <c r="L210" s="9">
        <f t="shared" si="42"/>
        <v>2.7725777474551405</v>
      </c>
      <c r="M210" s="9">
        <f t="shared" si="42"/>
        <v>3.0834628737716807</v>
      </c>
      <c r="N210" s="9">
        <f t="shared" si="42"/>
        <v>5.011262943163497</v>
      </c>
    </row>
    <row r="211" spans="1:14" ht="12.6" customHeight="1">
      <c r="A211" s="98"/>
      <c r="B211" s="11" t="s">
        <v>19</v>
      </c>
      <c r="C211" s="9">
        <f t="shared" ref="C211:G211" si="43">(C99/C79-1)*100</f>
        <v>6.7642409780989343</v>
      </c>
      <c r="D211" s="9">
        <f t="shared" si="43"/>
        <v>9.0057347415449343</v>
      </c>
      <c r="E211" s="9">
        <f t="shared" si="43"/>
        <v>8.4989165581432111</v>
      </c>
      <c r="F211" s="9">
        <f t="shared" si="43"/>
        <v>7.4651700539909216</v>
      </c>
      <c r="G211" s="9">
        <f t="shared" si="43"/>
        <v>-9.2074167105582472E-2</v>
      </c>
      <c r="H211" s="40"/>
      <c r="I211" s="11" t="s">
        <v>19</v>
      </c>
      <c r="J211" s="9">
        <f t="shared" ref="J211:N211" si="44">(J99/J79-1)*100</f>
        <v>5.362716755871455</v>
      </c>
      <c r="K211" s="9">
        <f t="shared" si="44"/>
        <v>4.0174928066193605</v>
      </c>
      <c r="L211" s="9">
        <f t="shared" si="44"/>
        <v>7.8632539077496677</v>
      </c>
      <c r="M211" s="9">
        <f t="shared" si="44"/>
        <v>5.1252490295100372</v>
      </c>
      <c r="N211" s="9">
        <f t="shared" si="44"/>
        <v>6.5371484143227798</v>
      </c>
    </row>
    <row r="212" spans="1:14" ht="12.6" customHeight="1">
      <c r="A212" s="98"/>
      <c r="B212" s="11" t="s">
        <v>20</v>
      </c>
      <c r="C212" s="9">
        <f t="shared" ref="C212:G212" si="45">(C100/C80-1)*100</f>
        <v>6.2864648844479287</v>
      </c>
      <c r="D212" s="9">
        <f t="shared" si="45"/>
        <v>6.6081318896115793</v>
      </c>
      <c r="E212" s="9">
        <f t="shared" si="45"/>
        <v>7.3381287992979827</v>
      </c>
      <c r="F212" s="9">
        <f t="shared" si="45"/>
        <v>3.7787265671720416</v>
      </c>
      <c r="G212" s="9">
        <f t="shared" si="45"/>
        <v>-0.291834890523468</v>
      </c>
      <c r="H212" s="40"/>
      <c r="I212" s="11" t="s">
        <v>20</v>
      </c>
      <c r="J212" s="9">
        <f t="shared" ref="J212:N212" si="46">(J100/J80-1)*100</f>
        <v>6.904134957680097</v>
      </c>
      <c r="K212" s="9">
        <f t="shared" si="46"/>
        <v>3.2057275055689338</v>
      </c>
      <c r="L212" s="9">
        <f t="shared" si="46"/>
        <v>8.5551592246369434</v>
      </c>
      <c r="M212" s="9">
        <f t="shared" si="46"/>
        <v>5.1514535488006885</v>
      </c>
      <c r="N212" s="9">
        <f t="shared" si="46"/>
        <v>6.4407483338785987</v>
      </c>
    </row>
    <row r="213" spans="1:14" ht="12.6" customHeight="1">
      <c r="A213" s="98"/>
      <c r="B213" s="11" t="s">
        <v>21</v>
      </c>
      <c r="C213" s="9">
        <f t="shared" ref="C213:G213" si="47">(C101/C81-1)*100</f>
        <v>4.5513059405710488</v>
      </c>
      <c r="D213" s="9">
        <f t="shared" si="47"/>
        <v>6.1326286393633689</v>
      </c>
      <c r="E213" s="9">
        <f t="shared" si="47"/>
        <v>6.1855736623314783</v>
      </c>
      <c r="F213" s="9">
        <f t="shared" si="47"/>
        <v>5.7566371403227956</v>
      </c>
      <c r="G213" s="9">
        <f t="shared" si="47"/>
        <v>2.5645223354485269</v>
      </c>
      <c r="H213" s="40"/>
      <c r="I213" s="11" t="s">
        <v>21</v>
      </c>
      <c r="J213" s="9">
        <f t="shared" ref="J213:N213" si="48">(J101/J81-1)*100</f>
        <v>4.1731246495318342</v>
      </c>
      <c r="K213" s="9">
        <f t="shared" si="48"/>
        <v>3.4728848813156965</v>
      </c>
      <c r="L213" s="9">
        <f t="shared" si="48"/>
        <v>3.6277248279723562</v>
      </c>
      <c r="M213" s="9">
        <f t="shared" si="48"/>
        <v>5.6824086029698462</v>
      </c>
      <c r="N213" s="9">
        <f t="shared" si="48"/>
        <v>7.6951437937157863</v>
      </c>
    </row>
    <row r="214" spans="1:14" ht="12.6" customHeight="1">
      <c r="A214" s="98"/>
      <c r="B214" s="11" t="s">
        <v>22</v>
      </c>
      <c r="C214" s="9">
        <f t="shared" ref="C214:G214" si="49">(C102/C82-1)*100</f>
        <v>3.9506650058198423</v>
      </c>
      <c r="D214" s="9">
        <f t="shared" si="49"/>
        <v>6.3370794349609794</v>
      </c>
      <c r="E214" s="9">
        <f t="shared" si="49"/>
        <v>6.4551782106560651</v>
      </c>
      <c r="F214" s="9">
        <f t="shared" si="49"/>
        <v>4.282388355299771</v>
      </c>
      <c r="G214" s="9">
        <f t="shared" si="49"/>
        <v>2.0602089867473694</v>
      </c>
      <c r="H214" s="40"/>
      <c r="I214" s="11" t="s">
        <v>22</v>
      </c>
      <c r="J214" s="9">
        <f t="shared" ref="J214:N214" si="50">(J102/J82-1)*100</f>
        <v>2.3877379959784895</v>
      </c>
      <c r="K214" s="9">
        <f t="shared" si="50"/>
        <v>4.5503682586945704</v>
      </c>
      <c r="L214" s="9">
        <f t="shared" si="50"/>
        <v>2.4189328024551315</v>
      </c>
      <c r="M214" s="9">
        <f t="shared" si="50"/>
        <v>4.7507046432916811</v>
      </c>
      <c r="N214" s="9">
        <f t="shared" si="50"/>
        <v>7.7481923777141581</v>
      </c>
    </row>
    <row r="215" spans="1:14" ht="12.6" customHeight="1">
      <c r="A215" s="98"/>
      <c r="B215" s="11" t="s">
        <v>23</v>
      </c>
      <c r="C215" s="9">
        <f t="shared" ref="C215:G215" si="51">(C103/C83-1)*100</f>
        <v>3.757907315992437</v>
      </c>
      <c r="D215" s="9">
        <f t="shared" si="51"/>
        <v>4.936054067719331</v>
      </c>
      <c r="E215" s="9">
        <f t="shared" si="51"/>
        <v>6.6652337624234947</v>
      </c>
      <c r="F215" s="9">
        <f t="shared" si="51"/>
        <v>6.1883215332299235</v>
      </c>
      <c r="G215" s="9">
        <f t="shared" si="51"/>
        <v>1.8604225094771554</v>
      </c>
      <c r="H215" s="40"/>
      <c r="I215" s="11" t="s">
        <v>23</v>
      </c>
      <c r="J215" s="9">
        <f t="shared" ref="J215:N215" si="52">(J103/J83-1)*100</f>
        <v>3.7018299329235393</v>
      </c>
      <c r="K215" s="9">
        <f t="shared" si="52"/>
        <v>4.2480962328127259</v>
      </c>
      <c r="L215" s="9">
        <f t="shared" si="52"/>
        <v>2.4360666136967968</v>
      </c>
      <c r="M215" s="9">
        <f t="shared" si="52"/>
        <v>7.1238359287276287</v>
      </c>
      <c r="N215" s="9">
        <f t="shared" si="52"/>
        <v>4.6024283721607606</v>
      </c>
    </row>
    <row r="216" spans="1:14" ht="12.6" customHeight="1">
      <c r="A216" s="98"/>
      <c r="B216" s="11" t="s">
        <v>24</v>
      </c>
      <c r="C216" s="9">
        <f t="shared" ref="C216:G216" si="53">(C104/C84-1)*100</f>
        <v>5.0247053072913106</v>
      </c>
      <c r="D216" s="9">
        <f t="shared" si="53"/>
        <v>6.7800485840857183</v>
      </c>
      <c r="E216" s="9">
        <f t="shared" si="53"/>
        <v>8.3242015549183979</v>
      </c>
      <c r="F216" s="9">
        <f t="shared" si="53"/>
        <v>7.6216653319344019</v>
      </c>
      <c r="G216" s="9">
        <f t="shared" si="53"/>
        <v>2.2222022800117092</v>
      </c>
      <c r="H216" s="40"/>
      <c r="I216" s="11" t="s">
        <v>24</v>
      </c>
      <c r="J216" s="9">
        <f t="shared" ref="J216:N216" si="54">(J104/J84-1)*100</f>
        <v>3.426195751455019</v>
      </c>
      <c r="K216" s="9">
        <f t="shared" si="54"/>
        <v>4.1491054372013503</v>
      </c>
      <c r="L216" s="9">
        <f t="shared" si="54"/>
        <v>4.3392734498622909</v>
      </c>
      <c r="M216" s="9">
        <f t="shared" si="54"/>
        <v>7.2196666575689461</v>
      </c>
      <c r="N216" s="9">
        <f t="shared" si="54"/>
        <v>5.2067333747568556</v>
      </c>
    </row>
    <row r="217" spans="1:14" ht="12.6" customHeight="1">
      <c r="A217" s="98"/>
      <c r="B217" s="11" t="s">
        <v>25</v>
      </c>
      <c r="C217" s="9">
        <f t="shared" ref="C217:G217" si="55">(C105/C85-1)*100</f>
        <v>4.1147652371859689</v>
      </c>
      <c r="D217" s="9">
        <f t="shared" si="55"/>
        <v>3.4418548033829044</v>
      </c>
      <c r="E217" s="9">
        <f t="shared" si="55"/>
        <v>5.4635442236727894</v>
      </c>
      <c r="F217" s="9">
        <f t="shared" si="55"/>
        <v>6.5834147008063226</v>
      </c>
      <c r="G217" s="9">
        <f t="shared" si="55"/>
        <v>5.2738588190651692</v>
      </c>
      <c r="H217" s="40"/>
      <c r="I217" s="11" t="s">
        <v>25</v>
      </c>
      <c r="J217" s="9">
        <f t="shared" ref="J217:N217" si="56">(J105/J85-1)*100</f>
        <v>2.7903865536892836</v>
      </c>
      <c r="K217" s="9">
        <f t="shared" si="56"/>
        <v>3.4761767431340296</v>
      </c>
      <c r="L217" s="9">
        <f t="shared" si="56"/>
        <v>4.2373486620529199</v>
      </c>
      <c r="M217" s="9">
        <f t="shared" si="56"/>
        <v>4.5565670491876764</v>
      </c>
      <c r="N217" s="9">
        <f t="shared" si="56"/>
        <v>5.5318904699815263</v>
      </c>
    </row>
    <row r="218" spans="1:14" ht="12.6" customHeight="1">
      <c r="A218" s="98"/>
      <c r="B218" s="118" t="s">
        <v>26</v>
      </c>
      <c r="C218" s="9">
        <f t="shared" ref="C218:G218" si="57">(C106/C86-1)*100</f>
        <v>3.568092763962305</v>
      </c>
      <c r="D218" s="9">
        <f t="shared" si="57"/>
        <v>3.1656051973294241</v>
      </c>
      <c r="E218" s="9">
        <f t="shared" si="57"/>
        <v>5.0644191805731431</v>
      </c>
      <c r="F218" s="9">
        <f t="shared" si="57"/>
        <v>6.9292571379216517</v>
      </c>
      <c r="G218" s="9">
        <f t="shared" si="57"/>
        <v>4.0066746868691494</v>
      </c>
      <c r="H218" s="40"/>
      <c r="I218" s="118" t="s">
        <v>26</v>
      </c>
      <c r="J218" s="9">
        <f t="shared" ref="J218:N218" si="58">(J106/J86-1)*100</f>
        <v>2.7989089212667961</v>
      </c>
      <c r="K218" s="9">
        <f t="shared" si="58"/>
        <v>3.5843793490223819</v>
      </c>
      <c r="L218" s="9">
        <f t="shared" si="58"/>
        <v>3.2789707475372021</v>
      </c>
      <c r="M218" s="9">
        <f t="shared" si="58"/>
        <v>4.3776675181787184</v>
      </c>
      <c r="N218" s="9">
        <f t="shared" si="58"/>
        <v>4.3363389620342918</v>
      </c>
    </row>
    <row r="219" spans="1:14" ht="6" customHeight="1">
      <c r="A219" s="3"/>
      <c r="B219" s="105"/>
      <c r="C219" s="9"/>
      <c r="D219" s="9"/>
      <c r="E219" s="9"/>
      <c r="F219" s="9"/>
      <c r="G219" s="9"/>
      <c r="H219" s="40"/>
      <c r="I219" s="105"/>
      <c r="J219" s="9"/>
      <c r="K219" s="9"/>
      <c r="L219" s="9"/>
      <c r="M219" s="9"/>
      <c r="N219" s="9"/>
    </row>
    <row r="220" spans="1:14" ht="12.6" customHeight="1">
      <c r="A220" s="100">
        <v>2025</v>
      </c>
      <c r="B220" s="118" t="s">
        <v>157</v>
      </c>
      <c r="C220" s="9">
        <f t="shared" ref="C220:G220" si="59">(C108/C95-1)*100</f>
        <v>6.609465250631219</v>
      </c>
      <c r="D220" s="9">
        <f t="shared" si="59"/>
        <v>7.5739289478878202</v>
      </c>
      <c r="E220" s="9">
        <f t="shared" si="59"/>
        <v>8.2622956248885604</v>
      </c>
      <c r="F220" s="9">
        <f t="shared" si="59"/>
        <v>7.8276125076834457</v>
      </c>
      <c r="G220" s="9">
        <f t="shared" si="59"/>
        <v>7.4817011877711392</v>
      </c>
      <c r="H220" s="100">
        <v>2025</v>
      </c>
      <c r="I220" s="118" t="s">
        <v>157</v>
      </c>
      <c r="J220" s="9">
        <f t="shared" ref="J220:N220" si="60">(J108/J95-1)*100</f>
        <v>4.0588851610104726</v>
      </c>
      <c r="K220" s="9">
        <f t="shared" si="60"/>
        <v>8.4466956918087597</v>
      </c>
      <c r="L220" s="9">
        <f t="shared" si="60"/>
        <v>5.6766885409380574</v>
      </c>
      <c r="M220" s="9">
        <f t="shared" si="60"/>
        <v>9.386885757473884</v>
      </c>
      <c r="N220" s="9">
        <f t="shared" si="60"/>
        <v>8.1163593718778237</v>
      </c>
    </row>
    <row r="221" spans="1:14" ht="12.6" customHeight="1">
      <c r="A221" s="100"/>
      <c r="B221" s="118" t="s">
        <v>147</v>
      </c>
      <c r="C221" s="9">
        <f t="shared" ref="C221:G221" si="61">(C109/C96-1)*100</f>
        <v>4.2651110469336562</v>
      </c>
      <c r="D221" s="9">
        <f t="shared" si="61"/>
        <v>3.7522164968084581</v>
      </c>
      <c r="E221" s="9">
        <f t="shared" si="61"/>
        <v>5.2357487313379192</v>
      </c>
      <c r="F221" s="9">
        <f t="shared" si="61"/>
        <v>5.5787191311665874</v>
      </c>
      <c r="G221" s="9">
        <f t="shared" si="61"/>
        <v>7.8811914821547147</v>
      </c>
      <c r="H221" s="100"/>
      <c r="I221" s="118" t="s">
        <v>147</v>
      </c>
      <c r="J221" s="9">
        <f t="shared" ref="J221:N221" si="62">(J109/J96-1)*100</f>
        <v>4.336853043992539</v>
      </c>
      <c r="K221" s="9">
        <f t="shared" si="62"/>
        <v>7.2808513973434685</v>
      </c>
      <c r="L221" s="9">
        <f t="shared" si="62"/>
        <v>2.409102375557115</v>
      </c>
      <c r="M221" s="9">
        <f t="shared" si="62"/>
        <v>6.0363305686114366</v>
      </c>
      <c r="N221" s="9">
        <f t="shared" si="62"/>
        <v>8.4339882274267133</v>
      </c>
    </row>
    <row r="222" spans="1:14" ht="12.6" hidden="1" customHeight="1">
      <c r="A222" s="100"/>
      <c r="B222" s="11" t="s">
        <v>148</v>
      </c>
      <c r="C222" s="9">
        <f t="shared" ref="C222:G222" si="63">(C110/C97-1)*100</f>
        <v>-100</v>
      </c>
      <c r="D222" s="9">
        <f t="shared" si="63"/>
        <v>-100</v>
      </c>
      <c r="E222" s="9">
        <f t="shared" si="63"/>
        <v>-100</v>
      </c>
      <c r="F222" s="9">
        <f t="shared" si="63"/>
        <v>-100</v>
      </c>
      <c r="G222" s="9">
        <f t="shared" si="63"/>
        <v>-100</v>
      </c>
      <c r="H222" s="100"/>
      <c r="I222" s="11" t="s">
        <v>148</v>
      </c>
      <c r="J222" s="9">
        <f t="shared" ref="J222:N222" si="64">(J110/J97-1)*100</f>
        <v>-100</v>
      </c>
      <c r="K222" s="9">
        <f t="shared" si="64"/>
        <v>-100</v>
      </c>
      <c r="L222" s="9">
        <f t="shared" si="64"/>
        <v>-100</v>
      </c>
      <c r="M222" s="9">
        <f t="shared" si="64"/>
        <v>-100</v>
      </c>
      <c r="N222" s="9">
        <f t="shared" si="64"/>
        <v>-100</v>
      </c>
    </row>
    <row r="223" spans="1:14" ht="12.6" hidden="1" customHeight="1">
      <c r="A223" s="100"/>
      <c r="B223" s="11" t="s">
        <v>149</v>
      </c>
      <c r="C223" s="9">
        <f t="shared" ref="C223:G223" si="65">(C111/C98-1)*100</f>
        <v>-100</v>
      </c>
      <c r="D223" s="9">
        <f t="shared" si="65"/>
        <v>-100</v>
      </c>
      <c r="E223" s="9">
        <f t="shared" si="65"/>
        <v>-100</v>
      </c>
      <c r="F223" s="9">
        <f t="shared" si="65"/>
        <v>-100</v>
      </c>
      <c r="G223" s="9">
        <f t="shared" si="65"/>
        <v>-100</v>
      </c>
      <c r="H223" s="100"/>
      <c r="I223" s="11" t="s">
        <v>149</v>
      </c>
      <c r="J223" s="9">
        <f t="shared" ref="J223:N223" si="66">(J111/J98-1)*100</f>
        <v>-100</v>
      </c>
      <c r="K223" s="9">
        <f t="shared" si="66"/>
        <v>-100</v>
      </c>
      <c r="L223" s="9">
        <f t="shared" si="66"/>
        <v>-100</v>
      </c>
      <c r="M223" s="9">
        <f t="shared" si="66"/>
        <v>-100</v>
      </c>
      <c r="N223" s="9">
        <f t="shared" si="66"/>
        <v>-100</v>
      </c>
    </row>
    <row r="224" spans="1:14" ht="12.6" hidden="1" customHeight="1">
      <c r="A224" s="100"/>
      <c r="B224" s="11" t="s">
        <v>150</v>
      </c>
      <c r="C224" s="9">
        <f t="shared" ref="C224:G224" si="67">(C112/C99-1)*100</f>
        <v>-100</v>
      </c>
      <c r="D224" s="9">
        <f t="shared" si="67"/>
        <v>-100</v>
      </c>
      <c r="E224" s="9">
        <f t="shared" si="67"/>
        <v>-100</v>
      </c>
      <c r="F224" s="9">
        <f t="shared" si="67"/>
        <v>-100</v>
      </c>
      <c r="G224" s="9">
        <f t="shared" si="67"/>
        <v>-100</v>
      </c>
      <c r="H224" s="100"/>
      <c r="I224" s="11" t="s">
        <v>150</v>
      </c>
      <c r="J224" s="9">
        <f t="shared" ref="J224:N224" si="68">(J112/J99-1)*100</f>
        <v>-100</v>
      </c>
      <c r="K224" s="9">
        <f t="shared" si="68"/>
        <v>-100</v>
      </c>
      <c r="L224" s="9">
        <f t="shared" si="68"/>
        <v>-100</v>
      </c>
      <c r="M224" s="9">
        <f t="shared" si="68"/>
        <v>-100</v>
      </c>
      <c r="N224" s="9">
        <f t="shared" si="68"/>
        <v>-100</v>
      </c>
    </row>
    <row r="225" spans="1:14" ht="12.6" hidden="1" customHeight="1">
      <c r="A225" s="100"/>
      <c r="B225" s="11" t="s">
        <v>151</v>
      </c>
      <c r="C225" s="9">
        <f t="shared" ref="C225:G225" si="69">(C113/C100-1)*100</f>
        <v>-100</v>
      </c>
      <c r="D225" s="9">
        <f t="shared" si="69"/>
        <v>-100</v>
      </c>
      <c r="E225" s="9">
        <f t="shared" si="69"/>
        <v>-100</v>
      </c>
      <c r="F225" s="9">
        <f t="shared" si="69"/>
        <v>-100</v>
      </c>
      <c r="G225" s="9">
        <f t="shared" si="69"/>
        <v>-100</v>
      </c>
      <c r="H225" s="100"/>
      <c r="I225" s="11" t="s">
        <v>151</v>
      </c>
      <c r="J225" s="9">
        <f t="shared" ref="J225:N225" si="70">(J113/J100-1)*100</f>
        <v>-100</v>
      </c>
      <c r="K225" s="9">
        <f t="shared" si="70"/>
        <v>-100</v>
      </c>
      <c r="L225" s="9">
        <f t="shared" si="70"/>
        <v>-100</v>
      </c>
      <c r="M225" s="9">
        <f t="shared" si="70"/>
        <v>-100</v>
      </c>
      <c r="N225" s="9">
        <f t="shared" si="70"/>
        <v>-100</v>
      </c>
    </row>
    <row r="226" spans="1:14" ht="12.6" hidden="1" customHeight="1">
      <c r="A226" s="100"/>
      <c r="B226" s="11" t="s">
        <v>152</v>
      </c>
      <c r="C226" s="9">
        <f t="shared" ref="C226:G226" si="71">(C114/C101-1)*100</f>
        <v>-100</v>
      </c>
      <c r="D226" s="9">
        <f t="shared" si="71"/>
        <v>-100</v>
      </c>
      <c r="E226" s="9">
        <f t="shared" si="71"/>
        <v>-100</v>
      </c>
      <c r="F226" s="9">
        <f t="shared" si="71"/>
        <v>-100</v>
      </c>
      <c r="G226" s="9">
        <f t="shared" si="71"/>
        <v>-100</v>
      </c>
      <c r="H226" s="100"/>
      <c r="I226" s="11" t="s">
        <v>152</v>
      </c>
      <c r="J226" s="9">
        <f t="shared" ref="J226:N226" si="72">(J114/J101-1)*100</f>
        <v>-100</v>
      </c>
      <c r="K226" s="9">
        <f t="shared" si="72"/>
        <v>-100</v>
      </c>
      <c r="L226" s="9">
        <f t="shared" si="72"/>
        <v>-100</v>
      </c>
      <c r="M226" s="9">
        <f t="shared" si="72"/>
        <v>-100</v>
      </c>
      <c r="N226" s="9">
        <f t="shared" si="72"/>
        <v>-100</v>
      </c>
    </row>
    <row r="227" spans="1:14" ht="12.6" hidden="1" customHeight="1">
      <c r="A227" s="7"/>
      <c r="B227" s="11" t="s">
        <v>153</v>
      </c>
      <c r="C227" s="9">
        <f t="shared" ref="C227:G227" si="73">(C115/C102-1)*100</f>
        <v>-100</v>
      </c>
      <c r="D227" s="9">
        <f t="shared" si="73"/>
        <v>-100</v>
      </c>
      <c r="E227" s="9">
        <f t="shared" si="73"/>
        <v>-100</v>
      </c>
      <c r="F227" s="9">
        <f t="shared" si="73"/>
        <v>-100</v>
      </c>
      <c r="G227" s="9">
        <f t="shared" si="73"/>
        <v>-100</v>
      </c>
      <c r="H227" s="7"/>
      <c r="I227" s="11" t="s">
        <v>153</v>
      </c>
      <c r="J227" s="9">
        <f t="shared" ref="J227:N227" si="74">(J115/J102-1)*100</f>
        <v>-100</v>
      </c>
      <c r="K227" s="9">
        <f t="shared" si="74"/>
        <v>-100</v>
      </c>
      <c r="L227" s="9">
        <f t="shared" si="74"/>
        <v>-100</v>
      </c>
      <c r="M227" s="9">
        <f t="shared" si="74"/>
        <v>-100</v>
      </c>
      <c r="N227" s="9">
        <f t="shared" si="74"/>
        <v>-100</v>
      </c>
    </row>
    <row r="228" spans="1:14" ht="12.6" hidden="1" customHeight="1">
      <c r="A228" s="7"/>
      <c r="B228" s="11" t="s">
        <v>154</v>
      </c>
      <c r="C228" s="9">
        <f t="shared" ref="C228:G228" si="75">(C116/C103-1)*100</f>
        <v>-100</v>
      </c>
      <c r="D228" s="9">
        <f t="shared" si="75"/>
        <v>-100</v>
      </c>
      <c r="E228" s="9">
        <f t="shared" si="75"/>
        <v>-100</v>
      </c>
      <c r="F228" s="9">
        <f t="shared" si="75"/>
        <v>-100</v>
      </c>
      <c r="G228" s="9">
        <f t="shared" si="75"/>
        <v>-100</v>
      </c>
      <c r="H228" s="7"/>
      <c r="I228" s="11" t="s">
        <v>154</v>
      </c>
      <c r="J228" s="9">
        <f t="shared" ref="J228:N228" si="76">(J116/J103-1)*100</f>
        <v>-100</v>
      </c>
      <c r="K228" s="9">
        <f t="shared" si="76"/>
        <v>-100</v>
      </c>
      <c r="L228" s="9">
        <f t="shared" si="76"/>
        <v>-100</v>
      </c>
      <c r="M228" s="9">
        <f t="shared" si="76"/>
        <v>-100</v>
      </c>
      <c r="N228" s="9">
        <f t="shared" si="76"/>
        <v>-100</v>
      </c>
    </row>
    <row r="229" spans="1:14" ht="12.6" hidden="1" customHeight="1">
      <c r="A229" s="100"/>
      <c r="B229" s="11" t="s">
        <v>155</v>
      </c>
      <c r="C229" s="9">
        <f t="shared" ref="C229:G229" si="77">(C117/C104-1)*100</f>
        <v>-100</v>
      </c>
      <c r="D229" s="9">
        <f t="shared" si="77"/>
        <v>-100</v>
      </c>
      <c r="E229" s="9">
        <f t="shared" si="77"/>
        <v>-100</v>
      </c>
      <c r="F229" s="9">
        <f t="shared" si="77"/>
        <v>-100</v>
      </c>
      <c r="G229" s="9">
        <f t="shared" si="77"/>
        <v>-100</v>
      </c>
      <c r="H229" s="100"/>
      <c r="I229" s="11" t="s">
        <v>155</v>
      </c>
      <c r="J229" s="9">
        <f t="shared" ref="J229:N229" si="78">(J117/J104-1)*100</f>
        <v>-100</v>
      </c>
      <c r="K229" s="9">
        <f t="shared" si="78"/>
        <v>-100</v>
      </c>
      <c r="L229" s="9">
        <f t="shared" si="78"/>
        <v>-100</v>
      </c>
      <c r="M229" s="9">
        <f t="shared" si="78"/>
        <v>-100</v>
      </c>
      <c r="N229" s="9">
        <f t="shared" si="78"/>
        <v>-100</v>
      </c>
    </row>
    <row r="230" spans="1:14" ht="12.6" hidden="1" customHeight="1">
      <c r="A230" s="100"/>
      <c r="B230" s="11" t="s">
        <v>156</v>
      </c>
      <c r="C230" s="9">
        <f t="shared" ref="C230:G230" si="79">(C118/C105-1)*100</f>
        <v>-100</v>
      </c>
      <c r="D230" s="9">
        <f t="shared" si="79"/>
        <v>-100</v>
      </c>
      <c r="E230" s="9">
        <f t="shared" si="79"/>
        <v>-100</v>
      </c>
      <c r="F230" s="9">
        <f t="shared" si="79"/>
        <v>-100</v>
      </c>
      <c r="G230" s="9">
        <f t="shared" si="79"/>
        <v>-100</v>
      </c>
      <c r="H230" s="100"/>
      <c r="I230" s="11" t="s">
        <v>156</v>
      </c>
      <c r="J230" s="9">
        <f t="shared" ref="J230:N230" si="80">(J118/J105-1)*100</f>
        <v>-100</v>
      </c>
      <c r="K230" s="9">
        <f t="shared" si="80"/>
        <v>-100</v>
      </c>
      <c r="L230" s="9">
        <f t="shared" si="80"/>
        <v>-100</v>
      </c>
      <c r="M230" s="9">
        <f t="shared" si="80"/>
        <v>-100</v>
      </c>
      <c r="N230" s="9">
        <f t="shared" si="80"/>
        <v>-100</v>
      </c>
    </row>
    <row r="231" spans="1:14" ht="12.6" hidden="1" customHeight="1">
      <c r="A231" s="100"/>
      <c r="B231" s="11" t="s">
        <v>135</v>
      </c>
      <c r="C231" s="9">
        <f t="shared" ref="C231:G231" si="81">(C119/C106-1)*100</f>
        <v>-100</v>
      </c>
      <c r="D231" s="9">
        <f t="shared" si="81"/>
        <v>-100</v>
      </c>
      <c r="E231" s="9">
        <f t="shared" si="81"/>
        <v>-100</v>
      </c>
      <c r="F231" s="9">
        <f t="shared" si="81"/>
        <v>-100</v>
      </c>
      <c r="G231" s="9">
        <f t="shared" si="81"/>
        <v>-100</v>
      </c>
      <c r="H231" s="100"/>
      <c r="I231" s="11" t="s">
        <v>135</v>
      </c>
      <c r="J231" s="9">
        <f t="shared" ref="J231:N231" si="82">(J119/J106-1)*100</f>
        <v>-100</v>
      </c>
      <c r="K231" s="9">
        <f t="shared" si="82"/>
        <v>-100</v>
      </c>
      <c r="L231" s="9">
        <f t="shared" si="82"/>
        <v>-100</v>
      </c>
      <c r="M231" s="9">
        <f t="shared" si="82"/>
        <v>-100</v>
      </c>
      <c r="N231" s="9">
        <f t="shared" si="82"/>
        <v>-100</v>
      </c>
    </row>
    <row r="232" spans="1:14" ht="6" customHeight="1">
      <c r="A232" s="100"/>
      <c r="B232" s="7"/>
      <c r="C232" s="9"/>
      <c r="D232" s="9"/>
      <c r="E232" s="9"/>
      <c r="F232" s="9"/>
      <c r="G232" s="9"/>
      <c r="H232" s="40"/>
      <c r="I232" s="7"/>
      <c r="J232" s="9"/>
      <c r="K232" s="9"/>
      <c r="L232" s="9"/>
      <c r="M232" s="9"/>
      <c r="N232" s="9"/>
    </row>
    <row r="233" spans="1:14" s="86" customFormat="1" ht="15.75" customHeight="1">
      <c r="A233" s="136" t="s">
        <v>97</v>
      </c>
      <c r="B233" s="136"/>
      <c r="C233" s="136"/>
      <c r="D233" s="136"/>
      <c r="E233" s="136"/>
      <c r="F233" s="136"/>
      <c r="G233" s="136"/>
      <c r="H233" s="136" t="s">
        <v>97</v>
      </c>
      <c r="I233" s="136"/>
      <c r="J233" s="136"/>
      <c r="K233" s="136"/>
      <c r="L233" s="136"/>
      <c r="M233" s="136"/>
      <c r="N233" s="136"/>
    </row>
    <row r="234" spans="1:14" ht="14.4" hidden="1" customHeight="1">
      <c r="A234" s="3">
        <v>2018</v>
      </c>
      <c r="B234" s="7" t="s">
        <v>15</v>
      </c>
      <c r="C234" s="8">
        <v>-0.205446617308851</v>
      </c>
      <c r="D234" s="8">
        <v>1.2000124098348699</v>
      </c>
      <c r="E234" s="8">
        <v>1.7293471479907401</v>
      </c>
      <c r="F234" s="8">
        <v>-11.5453572495693</v>
      </c>
      <c r="G234" s="8">
        <v>1.1834568431910999</v>
      </c>
      <c r="H234" s="3">
        <v>2018</v>
      </c>
      <c r="I234" s="7" t="s">
        <v>15</v>
      </c>
      <c r="J234" s="8">
        <v>-1.2233714549621799</v>
      </c>
      <c r="K234" s="8">
        <v>2.4008406639323399</v>
      </c>
      <c r="L234" s="8">
        <v>-0.660373518568377</v>
      </c>
      <c r="M234" s="8">
        <v>3.7894237967169202</v>
      </c>
      <c r="N234" s="8">
        <v>-3.5576239490382702</v>
      </c>
    </row>
    <row r="235" spans="1:14" ht="14.4" hidden="1" customHeight="1">
      <c r="A235" s="28"/>
      <c r="B235" s="7" t="s">
        <v>16</v>
      </c>
      <c r="C235" s="8">
        <v>-2.2191419019051701</v>
      </c>
      <c r="D235" s="8">
        <v>-0.43628263401788597</v>
      </c>
      <c r="E235" s="8">
        <v>-2.9345796416582899</v>
      </c>
      <c r="F235" s="8">
        <v>-2.7941027162960701</v>
      </c>
      <c r="G235" s="8">
        <v>-2.0286295750203598</v>
      </c>
      <c r="H235" s="7"/>
      <c r="I235" s="7" t="s">
        <v>16</v>
      </c>
      <c r="J235" s="8">
        <v>-7.3349596880688104</v>
      </c>
      <c r="K235" s="8">
        <v>-1.38547083234666</v>
      </c>
      <c r="L235" s="8">
        <v>-0.46940175728970202</v>
      </c>
      <c r="M235" s="8">
        <v>-3.0741679735457299</v>
      </c>
      <c r="N235" s="8">
        <v>-5.5981688317019804</v>
      </c>
    </row>
    <row r="236" spans="1:14" ht="14.4" hidden="1" customHeight="1">
      <c r="A236" s="1"/>
      <c r="B236" s="7" t="s">
        <v>17</v>
      </c>
      <c r="C236" s="8">
        <v>5.0227375794923903</v>
      </c>
      <c r="D236" s="8">
        <v>0.97093089239001495</v>
      </c>
      <c r="E236" s="8">
        <v>1.90716351885337</v>
      </c>
      <c r="F236" s="8">
        <v>53.613902317809902</v>
      </c>
      <c r="G236" s="8">
        <v>0.96002467954964699</v>
      </c>
      <c r="H236" s="7"/>
      <c r="I236" s="7" t="s">
        <v>17</v>
      </c>
      <c r="J236" s="8">
        <v>7.03477815311828</v>
      </c>
      <c r="K236" s="8">
        <v>1.35899582257817</v>
      </c>
      <c r="L236" s="8">
        <v>3.6682365601281401</v>
      </c>
      <c r="M236" s="8">
        <v>7.0765734763284599E-2</v>
      </c>
      <c r="N236" s="8">
        <v>10.426121907731099</v>
      </c>
    </row>
    <row r="237" spans="1:14" ht="14.4" hidden="1" customHeight="1">
      <c r="A237" s="3"/>
      <c r="B237" s="7" t="s">
        <v>18</v>
      </c>
      <c r="C237" s="8">
        <v>-6.2176266013124</v>
      </c>
      <c r="D237" s="8">
        <v>-6.9548837254966296</v>
      </c>
      <c r="E237" s="8">
        <v>-0.45885907325264003</v>
      </c>
      <c r="F237" s="8">
        <v>-20.403789995167401</v>
      </c>
      <c r="G237" s="8">
        <v>-1.77646901215743</v>
      </c>
      <c r="H237" s="7"/>
      <c r="I237" s="7" t="s">
        <v>18</v>
      </c>
      <c r="J237" s="8">
        <v>-5.5235150659598</v>
      </c>
      <c r="K237" s="8">
        <v>-10.340587532085699</v>
      </c>
      <c r="L237" s="8">
        <v>-5.5000100479489999</v>
      </c>
      <c r="M237" s="8">
        <v>-3.6094521863815698</v>
      </c>
      <c r="N237" s="8">
        <v>-1.9551380163874901</v>
      </c>
    </row>
    <row r="238" spans="1:14" ht="14.4" hidden="1" customHeight="1">
      <c r="A238" s="1"/>
      <c r="B238" s="7" t="s">
        <v>19</v>
      </c>
      <c r="C238" s="8">
        <v>2.1246348034806899</v>
      </c>
      <c r="D238" s="8">
        <v>6.8058077334528697</v>
      </c>
      <c r="E238" s="8">
        <v>-5.8922458007671701E-2</v>
      </c>
      <c r="F238" s="8">
        <v>-7.7111741800066804</v>
      </c>
      <c r="G238" s="8">
        <v>0.53152748789651105</v>
      </c>
      <c r="H238" s="7"/>
      <c r="I238" s="7" t="s">
        <v>19</v>
      </c>
      <c r="J238" s="8">
        <v>3.1649478848700001</v>
      </c>
      <c r="K238" s="8">
        <v>-0.66453794044557002</v>
      </c>
      <c r="L238" s="8">
        <v>1.9220444956868199</v>
      </c>
      <c r="M238" s="8">
        <v>7.65605223108874</v>
      </c>
      <c r="N238" s="8">
        <v>-2.0919500581642998</v>
      </c>
    </row>
    <row r="239" spans="1:14" ht="14.4" hidden="1" customHeight="1">
      <c r="A239" s="1"/>
      <c r="B239" s="7" t="s">
        <v>20</v>
      </c>
      <c r="C239" s="8">
        <v>9.4098167536643</v>
      </c>
      <c r="D239" s="8">
        <v>7.5380277294256102</v>
      </c>
      <c r="E239" s="8">
        <v>8.6366816070335108</v>
      </c>
      <c r="F239" s="8">
        <v>9.3833655666309692</v>
      </c>
      <c r="G239" s="8">
        <v>8.3508128504481896</v>
      </c>
      <c r="H239" s="7"/>
      <c r="I239" s="7" t="s">
        <v>20</v>
      </c>
      <c r="J239" s="8">
        <v>6.6668814561619198</v>
      </c>
      <c r="K239" s="8">
        <v>12.5718929641919</v>
      </c>
      <c r="L239" s="8">
        <v>13.1835049917351</v>
      </c>
      <c r="M239" s="8">
        <v>-7.3880835347992502E-2</v>
      </c>
      <c r="N239" s="8">
        <v>2.9253107078314402</v>
      </c>
    </row>
    <row r="240" spans="1:14" ht="14.4" hidden="1" customHeight="1">
      <c r="A240" s="1"/>
      <c r="B240" s="7" t="s">
        <v>21</v>
      </c>
      <c r="C240" s="8">
        <v>0.92124685969147901</v>
      </c>
      <c r="D240" s="8">
        <v>1.3917418248392599</v>
      </c>
      <c r="E240" s="8">
        <v>-3.1534590936021201</v>
      </c>
      <c r="F240" s="8">
        <v>-2.4059271396341302</v>
      </c>
      <c r="G240" s="8">
        <v>0.72837098305575398</v>
      </c>
      <c r="H240" s="7"/>
      <c r="I240" s="7" t="s">
        <v>21</v>
      </c>
      <c r="J240" s="8">
        <v>1.1743839681591099</v>
      </c>
      <c r="K240" s="8">
        <v>0.50644002094173901</v>
      </c>
      <c r="L240" s="8">
        <v>2.3239637281658498</v>
      </c>
      <c r="M240" s="8">
        <v>-9.1054848208585195</v>
      </c>
      <c r="N240" s="8">
        <v>1.4283017703429699</v>
      </c>
    </row>
    <row r="241" spans="1:14" ht="14.4" hidden="1" customHeight="1">
      <c r="A241" s="1"/>
      <c r="B241" s="7" t="s">
        <v>22</v>
      </c>
      <c r="C241" s="8">
        <v>-1.8021916386804999</v>
      </c>
      <c r="D241" s="8">
        <v>-4.0520260965241999</v>
      </c>
      <c r="E241" s="8">
        <v>-1.0768594137682299</v>
      </c>
      <c r="F241" s="8">
        <v>1.4187011784540899</v>
      </c>
      <c r="G241" s="8">
        <v>1.91851327964167</v>
      </c>
      <c r="H241" s="7"/>
      <c r="I241" s="7" t="s">
        <v>22</v>
      </c>
      <c r="J241" s="8">
        <v>5.4902647717042903E-2</v>
      </c>
      <c r="K241" s="8">
        <v>-2.97360672380493</v>
      </c>
      <c r="L241" s="8">
        <v>-3.8468138262837099</v>
      </c>
      <c r="M241" s="8">
        <v>11.7431412233444</v>
      </c>
      <c r="N241" s="8">
        <v>6.4221470273925298</v>
      </c>
    </row>
    <row r="242" spans="1:14" ht="14.4" hidden="1" customHeight="1">
      <c r="A242" s="1"/>
      <c r="B242" s="7" t="s">
        <v>23</v>
      </c>
      <c r="C242" s="8">
        <v>-5.3551947402651798</v>
      </c>
      <c r="D242" s="8">
        <v>-7.17575887555242</v>
      </c>
      <c r="E242" s="8">
        <v>-1.0128918935687501</v>
      </c>
      <c r="F242" s="8">
        <v>0.88765284387774601</v>
      </c>
      <c r="G242" s="8">
        <v>-4.5935831212512097</v>
      </c>
      <c r="H242" s="7"/>
      <c r="I242" s="7" t="s">
        <v>23</v>
      </c>
      <c r="J242" s="8">
        <v>-4.4196044361279103</v>
      </c>
      <c r="K242" s="8">
        <v>-4.1330338628319696</v>
      </c>
      <c r="L242" s="8">
        <v>-7.5860378975199998</v>
      </c>
      <c r="M242" s="8">
        <v>3.2481484783596799</v>
      </c>
      <c r="N242" s="8">
        <v>-2.7483425975827198</v>
      </c>
    </row>
    <row r="243" spans="1:14" ht="14.4" hidden="1" customHeight="1">
      <c r="A243" s="1"/>
      <c r="B243" s="7" t="s">
        <v>24</v>
      </c>
      <c r="C243" s="8">
        <v>4.1862958144749998</v>
      </c>
      <c r="D243" s="8">
        <v>3.8738078437583798</v>
      </c>
      <c r="E243" s="8">
        <v>3.2198764088530698</v>
      </c>
      <c r="F243" s="8">
        <v>1.3223063942901701</v>
      </c>
      <c r="G243" s="8">
        <v>6.3384637586132904</v>
      </c>
      <c r="H243" s="7"/>
      <c r="I243" s="7" t="s">
        <v>24</v>
      </c>
      <c r="J243" s="8">
        <v>1.6312877413837901</v>
      </c>
      <c r="K243" s="8">
        <v>2.1280363476064501</v>
      </c>
      <c r="L243" s="8">
        <v>6.2130136443723201</v>
      </c>
      <c r="M243" s="8">
        <v>7.5311609938515396</v>
      </c>
      <c r="N243" s="8">
        <v>3.4972317577051402</v>
      </c>
    </row>
    <row r="244" spans="1:14" ht="14.4" hidden="1" customHeight="1">
      <c r="A244" s="1"/>
      <c r="B244" s="7" t="s">
        <v>25</v>
      </c>
      <c r="C244" s="8">
        <v>2.3782448739006998</v>
      </c>
      <c r="D244" s="8">
        <v>4.8746523233294097</v>
      </c>
      <c r="E244" s="8">
        <v>-1.1354550237538901</v>
      </c>
      <c r="F244" s="8">
        <v>2.4158592797543901</v>
      </c>
      <c r="G244" s="8">
        <v>2.3738819640334601</v>
      </c>
      <c r="H244" s="7"/>
      <c r="I244" s="7" t="s">
        <v>25</v>
      </c>
      <c r="J244" s="8">
        <v>1.7014748760259699</v>
      </c>
      <c r="K244" s="8">
        <v>7.4942975901173003</v>
      </c>
      <c r="L244" s="8">
        <v>0.31351674454798201</v>
      </c>
      <c r="M244" s="8">
        <v>-10.763414043254899</v>
      </c>
      <c r="N244" s="8">
        <v>2.2477589956220601</v>
      </c>
    </row>
    <row r="245" spans="1:14" ht="14.4" hidden="1" customHeight="1">
      <c r="A245" s="1"/>
      <c r="B245" s="7" t="s">
        <v>26</v>
      </c>
      <c r="C245" s="8">
        <v>4.4695249784434603</v>
      </c>
      <c r="D245" s="8">
        <v>5.2202138566431602</v>
      </c>
      <c r="E245" s="8">
        <v>3.1806404194155502</v>
      </c>
      <c r="F245" s="8">
        <v>-4.1286140864177296</v>
      </c>
      <c r="G245" s="8">
        <v>1.70795857879196</v>
      </c>
      <c r="H245" s="7"/>
      <c r="I245" s="7" t="s">
        <v>26</v>
      </c>
      <c r="J245" s="8">
        <v>5.9414076524391</v>
      </c>
      <c r="K245" s="8">
        <v>8.5689914675156604</v>
      </c>
      <c r="L245" s="8">
        <v>5.4849866223933397</v>
      </c>
      <c r="M245" s="8">
        <v>5.3464606618007604</v>
      </c>
      <c r="N245" s="8">
        <v>1.17018021130413</v>
      </c>
    </row>
    <row r="246" spans="1:14" ht="6.6" customHeight="1">
      <c r="A246" s="28"/>
      <c r="B246" s="3"/>
      <c r="C246" s="8"/>
      <c r="D246" s="8"/>
      <c r="E246" s="8"/>
      <c r="F246" s="8"/>
      <c r="G246" s="8"/>
      <c r="H246" s="7"/>
      <c r="I246" s="3"/>
      <c r="J246" s="8"/>
      <c r="K246" s="8"/>
      <c r="L246" s="8"/>
      <c r="M246" s="8"/>
      <c r="N246" s="14"/>
    </row>
    <row r="247" spans="1:14" ht="13.5" hidden="1" customHeight="1">
      <c r="A247" s="3">
        <v>2019</v>
      </c>
      <c r="B247" s="7" t="s">
        <v>15</v>
      </c>
      <c r="C247" s="8">
        <v>-1.0974240291255599</v>
      </c>
      <c r="D247" s="8">
        <v>-0.44662226859790599</v>
      </c>
      <c r="E247" s="8">
        <v>1.67694467631696</v>
      </c>
      <c r="F247" s="8">
        <v>-9.9225029074188598</v>
      </c>
      <c r="G247" s="8">
        <v>-0.62442785510455701</v>
      </c>
      <c r="H247" s="39">
        <v>2019</v>
      </c>
      <c r="I247" s="7" t="s">
        <v>15</v>
      </c>
      <c r="J247" s="8">
        <v>-1.8143573960602499</v>
      </c>
      <c r="K247" s="8">
        <v>1.90304266186314</v>
      </c>
      <c r="L247" s="8">
        <v>-1.58503126202528</v>
      </c>
      <c r="M247" s="8">
        <v>3.6713754093076001</v>
      </c>
      <c r="N247" s="8">
        <v>-2.6727724665421402</v>
      </c>
    </row>
    <row r="248" spans="1:14" ht="13.5" hidden="1" customHeight="1">
      <c r="A248" s="28"/>
      <c r="B248" s="7" t="s">
        <v>16</v>
      </c>
      <c r="C248" s="8">
        <v>-3.92401778113175</v>
      </c>
      <c r="D248" s="8">
        <v>-3.6137441460475399</v>
      </c>
      <c r="E248" s="8">
        <v>-2.7358419779111598</v>
      </c>
      <c r="F248" s="8">
        <v>-3.21653325184585</v>
      </c>
      <c r="G248" s="8">
        <v>-2.7177176563315601</v>
      </c>
      <c r="H248" s="40"/>
      <c r="I248" s="7" t="s">
        <v>16</v>
      </c>
      <c r="J248" s="8">
        <v>-8.2358308391223396</v>
      </c>
      <c r="K248" s="8">
        <v>-4.8651193533771497</v>
      </c>
      <c r="L248" s="8">
        <v>-2.19501104901265</v>
      </c>
      <c r="M248" s="8">
        <v>-3.3137997084417901</v>
      </c>
      <c r="N248" s="8">
        <v>-8.3301080156832796</v>
      </c>
    </row>
    <row r="249" spans="1:14" ht="13.5" hidden="1" customHeight="1">
      <c r="A249" s="28"/>
      <c r="B249" s="7" t="s">
        <v>17</v>
      </c>
      <c r="C249" s="8">
        <v>3.15921242809141</v>
      </c>
      <c r="D249" s="8">
        <v>-1.55089304584958</v>
      </c>
      <c r="E249" s="8">
        <v>2.2124870575487998</v>
      </c>
      <c r="F249" s="8">
        <v>52.4294291644471</v>
      </c>
      <c r="G249" s="8">
        <v>-0.69965074212899503</v>
      </c>
      <c r="H249" s="40"/>
      <c r="I249" s="7" t="s">
        <v>27</v>
      </c>
      <c r="J249" s="8">
        <v>5.6183702202711903</v>
      </c>
      <c r="K249" s="8">
        <v>0.72449335380448998</v>
      </c>
      <c r="L249" s="8">
        <v>1.1123090569156799</v>
      </c>
      <c r="M249" s="8">
        <v>1.5510296770898</v>
      </c>
      <c r="N249" s="8">
        <v>9.4208425588213895</v>
      </c>
    </row>
    <row r="250" spans="1:14" ht="13.5" hidden="1" customHeight="1">
      <c r="A250" s="28"/>
      <c r="B250" s="7" t="s">
        <v>18</v>
      </c>
      <c r="C250" s="8">
        <v>-5.9068366319792203</v>
      </c>
      <c r="D250" s="8">
        <v>-6.7785114532406698</v>
      </c>
      <c r="E250" s="8">
        <v>-1.1504140003141401</v>
      </c>
      <c r="F250" s="8">
        <v>-20.697809876488598</v>
      </c>
      <c r="G250" s="8">
        <v>-1.45591197196251</v>
      </c>
      <c r="H250" s="40"/>
      <c r="I250" s="7" t="s">
        <v>28</v>
      </c>
      <c r="J250" s="8">
        <v>-5.1047711390986201</v>
      </c>
      <c r="K250" s="8">
        <v>-10.620090215443</v>
      </c>
      <c r="L250" s="8">
        <v>-4.6937460371462798</v>
      </c>
      <c r="M250" s="8">
        <v>-5.0125992785621101</v>
      </c>
      <c r="N250" s="8">
        <v>-1.48548039406514</v>
      </c>
    </row>
    <row r="251" spans="1:14" ht="13.5" hidden="1" customHeight="1">
      <c r="A251" s="28"/>
      <c r="B251" s="7" t="s">
        <v>19</v>
      </c>
      <c r="C251" s="8">
        <v>3.7458221086782801</v>
      </c>
      <c r="D251" s="8">
        <v>12.8931510528258</v>
      </c>
      <c r="E251" s="8">
        <v>1.16247336611136</v>
      </c>
      <c r="F251" s="8">
        <v>-7.4842922572836104</v>
      </c>
      <c r="G251" s="8">
        <v>-1.1345223184228499</v>
      </c>
      <c r="H251" s="8"/>
      <c r="I251" s="7" t="s">
        <v>19</v>
      </c>
      <c r="J251" s="8">
        <v>5.11450173863504</v>
      </c>
      <c r="K251" s="8">
        <v>-0.41662939782028702</v>
      </c>
      <c r="L251" s="8">
        <v>2.80981394213538</v>
      </c>
      <c r="M251" s="8">
        <v>7.8357813200524298</v>
      </c>
      <c r="N251" s="8">
        <v>-6.26214182049205</v>
      </c>
    </row>
    <row r="252" spans="1:14" ht="13.5" hidden="1" customHeight="1">
      <c r="A252" s="28"/>
      <c r="B252" s="7" t="s">
        <v>33</v>
      </c>
      <c r="C252" s="8">
        <v>9.6305916806797303</v>
      </c>
      <c r="D252" s="8">
        <v>9.5657033806914509</v>
      </c>
      <c r="E252" s="8">
        <v>8.1005328995610508</v>
      </c>
      <c r="F252" s="8">
        <v>13.198540389897801</v>
      </c>
      <c r="G252" s="8">
        <v>7.8421813743531699</v>
      </c>
      <c r="H252" s="8"/>
      <c r="I252" s="7" t="s">
        <v>33</v>
      </c>
      <c r="J252" s="8">
        <v>4.8599211209730804</v>
      </c>
      <c r="K252" s="8">
        <v>12.8264451972528</v>
      </c>
      <c r="L252" s="8">
        <v>12.9182032451415</v>
      </c>
      <c r="M252" s="8">
        <v>-1.89681200651675</v>
      </c>
      <c r="N252" s="8">
        <v>3.1054111164012301</v>
      </c>
    </row>
    <row r="253" spans="1:14" ht="13.5" hidden="1" customHeight="1">
      <c r="A253" s="3"/>
      <c r="B253" s="7" t="s">
        <v>21</v>
      </c>
      <c r="C253" s="8">
        <v>-0.186468289420233</v>
      </c>
      <c r="D253" s="8">
        <v>-0.41480107484633799</v>
      </c>
      <c r="E253" s="8">
        <v>-2.42248389390967</v>
      </c>
      <c r="F253" s="8">
        <v>-2.89881480173102</v>
      </c>
      <c r="G253" s="8">
        <v>8.4414182902506199E-2</v>
      </c>
      <c r="H253" s="41"/>
      <c r="I253" s="7" t="s">
        <v>21</v>
      </c>
      <c r="J253" s="8">
        <v>0.34594152862719302</v>
      </c>
      <c r="K253" s="8">
        <v>-0.90781469421872896</v>
      </c>
      <c r="L253" s="8">
        <v>0.91096049517449296</v>
      </c>
      <c r="M253" s="8">
        <v>-9.9268565437751395</v>
      </c>
      <c r="N253" s="8">
        <v>0.33643053649473098</v>
      </c>
    </row>
    <row r="254" spans="1:14" ht="13.5" hidden="1" customHeight="1">
      <c r="A254" s="3"/>
      <c r="B254" s="7" t="s">
        <v>30</v>
      </c>
      <c r="C254" s="8">
        <v>-2.6945147679383998</v>
      </c>
      <c r="D254" s="8">
        <v>-6.2206904772432097</v>
      </c>
      <c r="E254" s="8">
        <v>-2.0530971153848299</v>
      </c>
      <c r="F254" s="8">
        <v>0.33808430141144202</v>
      </c>
      <c r="G254" s="8">
        <v>1.0183056001279001</v>
      </c>
      <c r="H254" s="41"/>
      <c r="I254" s="7" t="s">
        <v>30</v>
      </c>
      <c r="J254" s="8">
        <v>-3.5005783354392903E-2</v>
      </c>
      <c r="K254" s="8">
        <v>-2.8341216823717201</v>
      </c>
      <c r="L254" s="8">
        <v>-4.3306375126589502</v>
      </c>
      <c r="M254" s="8">
        <v>11.995603138278399</v>
      </c>
      <c r="N254" s="8">
        <v>8.0939868349192903</v>
      </c>
    </row>
    <row r="255" spans="1:14" ht="13.5" hidden="1" customHeight="1">
      <c r="A255" s="3"/>
      <c r="B255" s="7" t="s">
        <v>31</v>
      </c>
      <c r="C255" s="8">
        <v>-5.4260711888689004</v>
      </c>
      <c r="D255" s="8">
        <v>-8.0213726281133795</v>
      </c>
      <c r="E255" s="8">
        <v>-2.4599347037732602</v>
      </c>
      <c r="F255" s="8">
        <v>1.11597156021215</v>
      </c>
      <c r="G255" s="8">
        <v>-3.8618933985816701</v>
      </c>
      <c r="H255" s="41"/>
      <c r="I255" s="7" t="s">
        <v>31</v>
      </c>
      <c r="J255" s="8">
        <v>-4.0589314684942401</v>
      </c>
      <c r="K255" s="8">
        <v>-6.7123261691571496</v>
      </c>
      <c r="L255" s="8">
        <v>-6.6742350741265097</v>
      </c>
      <c r="M255" s="8">
        <v>1.3712380533741899</v>
      </c>
      <c r="N255" s="8">
        <v>-2.38001368133428</v>
      </c>
    </row>
    <row r="256" spans="1:14" ht="13.5" hidden="1" customHeight="1">
      <c r="A256" s="3"/>
      <c r="B256" s="7" t="s">
        <v>32</v>
      </c>
      <c r="C256" s="8">
        <v>3.48163417755904</v>
      </c>
      <c r="D256" s="8">
        <v>3.6103192233093502</v>
      </c>
      <c r="E256" s="8">
        <v>2.8992661631224599</v>
      </c>
      <c r="F256" s="8">
        <v>1.15123648927222</v>
      </c>
      <c r="G256" s="8">
        <v>4.8389745108373496</v>
      </c>
      <c r="H256" s="40"/>
      <c r="I256" s="7" t="s">
        <v>32</v>
      </c>
      <c r="J256" s="8">
        <v>1.02261275567992</v>
      </c>
      <c r="K256" s="8">
        <v>1.4969991658978801</v>
      </c>
      <c r="L256" s="8">
        <v>5.1382815874903702</v>
      </c>
      <c r="M256" s="8">
        <v>8.2341884604411497</v>
      </c>
      <c r="N256" s="8">
        <v>4.1488657148748</v>
      </c>
    </row>
    <row r="257" spans="1:14" ht="13.5" hidden="1" customHeight="1">
      <c r="A257" s="10"/>
      <c r="B257" s="2" t="s">
        <v>25</v>
      </c>
      <c r="C257" s="8">
        <v>2.7823757766224602</v>
      </c>
      <c r="D257" s="8">
        <v>5.8882384547487998</v>
      </c>
      <c r="E257" s="8">
        <v>-0.98295273262536398</v>
      </c>
      <c r="F257" s="8">
        <v>3.47690294110292</v>
      </c>
      <c r="G257" s="8">
        <v>2.6075875092513598</v>
      </c>
      <c r="H257" s="10"/>
      <c r="I257" s="2" t="s">
        <v>25</v>
      </c>
      <c r="J257" s="8">
        <v>1.32689802740408</v>
      </c>
      <c r="K257" s="8">
        <v>8.4857250009796097</v>
      </c>
      <c r="L257" s="8">
        <v>0.52311809398253195</v>
      </c>
      <c r="M257" s="8">
        <v>-10.2362182506872</v>
      </c>
      <c r="N257" s="8">
        <v>3.7657481455639998</v>
      </c>
    </row>
    <row r="258" spans="1:14" ht="13.5" hidden="1" customHeight="1">
      <c r="A258" s="10"/>
      <c r="B258" s="2" t="s">
        <v>26</v>
      </c>
      <c r="C258" s="8">
        <v>4.3950424764358003</v>
      </c>
      <c r="D258" s="8">
        <v>5.3640233128924297</v>
      </c>
      <c r="E258" s="8">
        <v>3.59096938464636</v>
      </c>
      <c r="F258" s="8">
        <v>-4.2075866611825896</v>
      </c>
      <c r="G258" s="8">
        <v>0.21227300396017801</v>
      </c>
      <c r="H258" s="10"/>
      <c r="I258" s="2" t="s">
        <v>26</v>
      </c>
      <c r="J258" s="8">
        <v>5.5805572131613301</v>
      </c>
      <c r="K258" s="8">
        <v>9.2799827912424497</v>
      </c>
      <c r="L258" s="8">
        <v>5.87044152001019</v>
      </c>
      <c r="M258" s="8">
        <v>5.8247254313991697</v>
      </c>
      <c r="N258" s="8">
        <v>2.3872938269269901</v>
      </c>
    </row>
    <row r="259" spans="1:14" ht="12.75" hidden="1" customHeight="1">
      <c r="A259" s="3"/>
      <c r="C259" s="8"/>
      <c r="D259" s="8"/>
      <c r="E259" s="8"/>
      <c r="F259" s="8"/>
      <c r="G259" s="8"/>
      <c r="H259" s="3"/>
      <c r="J259" s="8"/>
      <c r="K259" s="8"/>
      <c r="L259" s="8"/>
      <c r="M259" s="8"/>
      <c r="N259" s="8"/>
    </row>
    <row r="260" spans="1:14" ht="13.5" hidden="1" customHeight="1">
      <c r="A260" s="3">
        <v>2020</v>
      </c>
      <c r="B260" s="12" t="s">
        <v>15</v>
      </c>
      <c r="C260" s="8">
        <v>-1.32319711817385</v>
      </c>
      <c r="D260" s="8">
        <v>-0.65754550884986596</v>
      </c>
      <c r="E260" s="8">
        <v>1.36661356148762</v>
      </c>
      <c r="F260" s="8">
        <v>-10.215563374921899</v>
      </c>
      <c r="G260" s="8">
        <v>0.45393907668025402</v>
      </c>
      <c r="H260" s="3">
        <v>2020</v>
      </c>
      <c r="I260" s="12" t="s">
        <v>15</v>
      </c>
      <c r="J260" s="8">
        <v>-1.89348259472505</v>
      </c>
      <c r="K260" s="8">
        <v>0.49998988124209098</v>
      </c>
      <c r="L260" s="8">
        <v>-2.2709440254209001</v>
      </c>
      <c r="M260" s="8">
        <v>3.92667814848497</v>
      </c>
      <c r="N260" s="8">
        <v>-2.1996276330243298</v>
      </c>
    </row>
    <row r="261" spans="1:14" ht="13.5" hidden="1" customHeight="1">
      <c r="A261" s="3"/>
      <c r="B261" s="11" t="s">
        <v>16</v>
      </c>
      <c r="C261" s="8">
        <v>-4.2371624701012403</v>
      </c>
      <c r="D261" s="8">
        <v>-4.1326583745540004</v>
      </c>
      <c r="E261" s="8">
        <v>-3.03590335987756</v>
      </c>
      <c r="F261" s="8">
        <v>-4.0239976758791398</v>
      </c>
      <c r="G261" s="8">
        <v>-3.3377696337464902</v>
      </c>
      <c r="H261" s="40"/>
      <c r="I261" s="11" t="s">
        <v>16</v>
      </c>
      <c r="J261" s="8">
        <v>-7.6092295710057298</v>
      </c>
      <c r="K261" s="8">
        <v>-5.3764061649790502</v>
      </c>
      <c r="L261" s="8">
        <v>-2.6949264711974799</v>
      </c>
      <c r="M261" s="8">
        <v>-3.0150791395947301</v>
      </c>
      <c r="N261" s="8">
        <v>-8.1097836148213105</v>
      </c>
    </row>
    <row r="262" spans="1:14" ht="13.5" hidden="1" customHeight="1">
      <c r="A262" s="3"/>
      <c r="B262" s="11" t="s">
        <v>17</v>
      </c>
      <c r="C262" s="8">
        <v>-10.348031315674101</v>
      </c>
      <c r="D262" s="8">
        <v>-8.8804074506956407</v>
      </c>
      <c r="E262" s="8">
        <v>-1.9518830643259</v>
      </c>
      <c r="F262" s="8">
        <v>22.180706916176</v>
      </c>
      <c r="G262" s="8">
        <v>-11.038238241287999</v>
      </c>
      <c r="H262" s="40"/>
      <c r="I262" s="11" t="s">
        <v>17</v>
      </c>
      <c r="J262" s="8">
        <v>-12.205756471070799</v>
      </c>
      <c r="K262" s="8">
        <v>-15.023477861155</v>
      </c>
      <c r="L262" s="8">
        <v>-16.822834512890601</v>
      </c>
      <c r="M262" s="8">
        <v>-4.3004211904268397</v>
      </c>
      <c r="N262" s="8">
        <v>2.6351619627620102</v>
      </c>
    </row>
    <row r="263" spans="1:14" ht="13.5" hidden="1" customHeight="1">
      <c r="A263" s="3"/>
      <c r="B263" s="11" t="s">
        <v>18</v>
      </c>
      <c r="C263" s="8">
        <v>-34.8514430214992</v>
      </c>
      <c r="D263" s="8">
        <v>-15.437243471094799</v>
      </c>
      <c r="E263" s="8">
        <v>-1.90260548308313</v>
      </c>
      <c r="F263" s="8">
        <v>-59.187964278129698</v>
      </c>
      <c r="G263" s="8">
        <v>-27.5043728392601</v>
      </c>
      <c r="H263" s="40"/>
      <c r="I263" s="11" t="s">
        <v>18</v>
      </c>
      <c r="J263" s="8">
        <v>-44.332619739777698</v>
      </c>
      <c r="K263" s="8">
        <v>-53.136957238363003</v>
      </c>
      <c r="L263" s="8">
        <v>-53.8166956965987</v>
      </c>
      <c r="M263" s="8">
        <v>-2.9801697457420899</v>
      </c>
      <c r="N263" s="8">
        <v>0.247873272252042</v>
      </c>
    </row>
    <row r="264" spans="1:14" ht="13.5" hidden="1" customHeight="1">
      <c r="A264" s="3"/>
      <c r="B264" s="11" t="s">
        <v>19</v>
      </c>
      <c r="C264" s="8">
        <v>32.880303688422501</v>
      </c>
      <c r="D264" s="8">
        <v>20.595947149377601</v>
      </c>
      <c r="E264" s="8">
        <v>0.53420400555173098</v>
      </c>
      <c r="F264" s="8">
        <v>54.825506374203499</v>
      </c>
      <c r="G264" s="8">
        <v>14.345053077546099</v>
      </c>
      <c r="H264" s="40"/>
      <c r="I264" s="11" t="s">
        <v>19</v>
      </c>
      <c r="J264" s="8">
        <v>54.061523174009899</v>
      </c>
      <c r="K264" s="8">
        <v>56.435113801008796</v>
      </c>
      <c r="L264" s="8">
        <v>71.767330260824195</v>
      </c>
      <c r="M264" s="8">
        <v>9.1393644131268594</v>
      </c>
      <c r="N264" s="8">
        <v>-0.89431915984244903</v>
      </c>
    </row>
    <row r="265" spans="1:14" ht="13.5" hidden="1" customHeight="1">
      <c r="A265" s="3"/>
      <c r="B265" s="11" t="s">
        <v>33</v>
      </c>
      <c r="C265" s="8">
        <v>18.782380656053199</v>
      </c>
      <c r="D265" s="8">
        <v>12.046193054522501</v>
      </c>
      <c r="E265" s="8">
        <v>10.2823179757962</v>
      </c>
      <c r="F265" s="8">
        <v>29.9645856900088</v>
      </c>
      <c r="G265" s="8">
        <v>21.386988317544901</v>
      </c>
      <c r="H265" s="40"/>
      <c r="I265" s="11" t="s">
        <v>33</v>
      </c>
      <c r="J265" s="8">
        <v>16.153086629981601</v>
      </c>
      <c r="K265" s="8">
        <v>25.146749418226499</v>
      </c>
      <c r="L265" s="8">
        <v>27.941697623670699</v>
      </c>
      <c r="M265" s="8">
        <v>0.65851453927474601</v>
      </c>
      <c r="N265" s="8">
        <v>2.8384184393510199</v>
      </c>
    </row>
    <row r="266" spans="1:14" ht="13.5" hidden="1" customHeight="1">
      <c r="A266" s="3"/>
      <c r="B266" s="11" t="s">
        <v>34</v>
      </c>
      <c r="C266" s="8">
        <v>6.4824848877807204</v>
      </c>
      <c r="D266" s="8">
        <v>2.7439385955334998</v>
      </c>
      <c r="E266" s="8">
        <v>0.10205833343786</v>
      </c>
      <c r="F266" s="8">
        <v>5.9325447441616497</v>
      </c>
      <c r="G266" s="8">
        <v>5.7530348533964899</v>
      </c>
      <c r="H266" s="40"/>
      <c r="I266" s="11" t="s">
        <v>34</v>
      </c>
      <c r="J266" s="8">
        <v>10.6603738518408</v>
      </c>
      <c r="K266" s="8">
        <v>9.0820745140969699</v>
      </c>
      <c r="L266" s="8">
        <v>10.5917912437114</v>
      </c>
      <c r="M266" s="8">
        <v>-7.1994392752090901</v>
      </c>
      <c r="N266" s="8">
        <v>0.65822548946699</v>
      </c>
    </row>
    <row r="267" spans="1:14" ht="13.5" hidden="1" customHeight="1">
      <c r="A267" s="3"/>
      <c r="B267" s="11" t="s">
        <v>30</v>
      </c>
      <c r="C267" s="8">
        <v>0.13837020905342901</v>
      </c>
      <c r="D267" s="8">
        <v>-2.5214111623998199</v>
      </c>
      <c r="E267" s="8">
        <v>-2.2675437368503899</v>
      </c>
      <c r="F267" s="8">
        <v>2.8134480747047199</v>
      </c>
      <c r="G267" s="8">
        <v>2.00264251413653</v>
      </c>
      <c r="H267" s="40"/>
      <c r="I267" s="11" t="s">
        <v>30</v>
      </c>
      <c r="J267" s="8">
        <v>4.2443069256701298</v>
      </c>
      <c r="K267" s="8">
        <v>-1.4780038649549501</v>
      </c>
      <c r="L267" s="8">
        <v>-0.28946151690689698</v>
      </c>
      <c r="M267" s="8">
        <v>9.3620743092112999</v>
      </c>
      <c r="N267" s="8">
        <v>4.5073703848041102</v>
      </c>
    </row>
    <row r="268" spans="1:14" ht="13.5" hidden="1" customHeight="1">
      <c r="A268" s="3"/>
      <c r="B268" s="11" t="s">
        <v>23</v>
      </c>
      <c r="C268" s="8">
        <v>-2.0795474810716601</v>
      </c>
      <c r="D268" s="8">
        <v>-6.4576269461000102</v>
      </c>
      <c r="E268" s="8">
        <v>-0.65260333270034099</v>
      </c>
      <c r="F268" s="8">
        <v>-0.41563113444663702</v>
      </c>
      <c r="G268" s="8">
        <v>-2.5430982129775201</v>
      </c>
      <c r="H268" s="40"/>
      <c r="I268" s="11" t="s">
        <v>23</v>
      </c>
      <c r="J268" s="8">
        <v>2.5316208280359498</v>
      </c>
      <c r="K268" s="8">
        <v>-5.6437620212224999</v>
      </c>
      <c r="L268" s="8">
        <v>-0.17090963308481499</v>
      </c>
      <c r="M268" s="8">
        <v>0.23940948567136</v>
      </c>
      <c r="N268" s="8">
        <v>0.29273126311748499</v>
      </c>
    </row>
    <row r="269" spans="1:14" ht="13.5" hidden="1" customHeight="1">
      <c r="A269" s="3"/>
      <c r="B269" s="11" t="s">
        <v>24</v>
      </c>
      <c r="C269" s="8">
        <v>-0.427921835419731</v>
      </c>
      <c r="D269" s="8">
        <v>-0.25164233354736398</v>
      </c>
      <c r="E269" s="8">
        <v>-0.36570302899121598</v>
      </c>
      <c r="F269" s="8">
        <v>-1.3884149738877101</v>
      </c>
      <c r="G269" s="8">
        <v>4.1527279045377998</v>
      </c>
      <c r="H269" s="40"/>
      <c r="I269" s="11" t="s">
        <v>24</v>
      </c>
      <c r="J269" s="8">
        <v>-4.6335534264573699</v>
      </c>
      <c r="K269" s="8">
        <v>6.7868580875133597</v>
      </c>
      <c r="L269" s="8">
        <v>-2.5756654996897601</v>
      </c>
      <c r="M269" s="8">
        <v>-2.53045310273294</v>
      </c>
      <c r="N269" s="8">
        <v>3.3057673540761501</v>
      </c>
    </row>
    <row r="270" spans="1:14" ht="13.5" hidden="1" customHeight="1">
      <c r="A270" s="3"/>
      <c r="B270" s="11" t="s">
        <v>25</v>
      </c>
      <c r="C270" s="8">
        <v>2.46265472464655</v>
      </c>
      <c r="D270" s="8">
        <v>3.8283569483269702</v>
      </c>
      <c r="E270" s="8">
        <v>0.51582847636442197</v>
      </c>
      <c r="F270" s="8">
        <v>-2.7171072677149701</v>
      </c>
      <c r="G270" s="8">
        <v>3.0490172346404201</v>
      </c>
      <c r="H270" s="40"/>
      <c r="I270" s="11" t="s">
        <v>25</v>
      </c>
      <c r="J270" s="8">
        <v>1.08587810068062</v>
      </c>
      <c r="K270" s="8">
        <v>7.5647103010001198</v>
      </c>
      <c r="L270" s="8">
        <v>1.5392552273661799</v>
      </c>
      <c r="M270" s="8">
        <v>-0.180604122348649</v>
      </c>
      <c r="N270" s="8">
        <v>6.2936473647976303</v>
      </c>
    </row>
    <row r="271" spans="1:14" ht="13.5" hidden="1" customHeight="1">
      <c r="A271" s="3"/>
      <c r="B271" s="11" t="s">
        <v>26</v>
      </c>
      <c r="C271" s="8">
        <v>4.6492774616256902</v>
      </c>
      <c r="D271" s="8">
        <v>4.9989468482653399</v>
      </c>
      <c r="E271" s="8">
        <v>3.65506402406095</v>
      </c>
      <c r="F271" s="8">
        <v>3.0942844252517498</v>
      </c>
      <c r="G271" s="8">
        <v>0.73672080612490198</v>
      </c>
      <c r="H271" s="3"/>
      <c r="I271" s="11" t="s">
        <v>26</v>
      </c>
      <c r="J271" s="8">
        <v>5.6770337599165899</v>
      </c>
      <c r="K271" s="8">
        <v>9.4010761211105809</v>
      </c>
      <c r="L271" s="8">
        <v>5.6340430780460196</v>
      </c>
      <c r="M271" s="8">
        <v>3.4531359152201202</v>
      </c>
      <c r="N271" s="25">
        <v>-3.1262996171621503E-2</v>
      </c>
    </row>
    <row r="272" spans="1:14" s="1" customFormat="1" ht="15" hidden="1" customHeight="1">
      <c r="A272" s="3"/>
      <c r="B272" s="11"/>
      <c r="C272" s="17"/>
      <c r="D272" s="17"/>
      <c r="E272" s="17"/>
      <c r="F272" s="17"/>
      <c r="G272" s="17"/>
      <c r="H272" s="3"/>
      <c r="I272" s="11"/>
      <c r="J272" s="17"/>
      <c r="K272" s="17"/>
      <c r="L272" s="17"/>
      <c r="M272" s="17"/>
      <c r="N272" s="17"/>
    </row>
    <row r="273" spans="1:15" ht="13.5" hidden="1" customHeight="1">
      <c r="A273" s="3">
        <v>2021</v>
      </c>
      <c r="B273" s="12" t="s">
        <v>15</v>
      </c>
      <c r="C273" s="9">
        <v>-1.4363847436161501</v>
      </c>
      <c r="D273" s="9">
        <v>-1.2743967181912399</v>
      </c>
      <c r="E273" s="9">
        <v>-0.78762689516107498</v>
      </c>
      <c r="F273" s="9">
        <v>-8.7151613791105103</v>
      </c>
      <c r="G273" s="9">
        <v>2.4862037582053</v>
      </c>
      <c r="H273" s="3">
        <v>2021</v>
      </c>
      <c r="I273" s="12" t="s">
        <v>15</v>
      </c>
      <c r="J273" s="9">
        <v>-2.1966403052333101</v>
      </c>
      <c r="K273" s="9">
        <v>-0.39918606489573999</v>
      </c>
      <c r="L273" s="9">
        <v>-2.67863424923488</v>
      </c>
      <c r="M273" s="9">
        <v>0.50017130034682999</v>
      </c>
      <c r="N273" s="9">
        <v>-2.8791636471734301</v>
      </c>
      <c r="O273" s="14"/>
    </row>
    <row r="274" spans="1:15" ht="13.5" hidden="1" customHeight="1">
      <c r="A274" s="3"/>
      <c r="B274" s="11" t="s">
        <v>16</v>
      </c>
      <c r="C274" s="9">
        <v>-3.1573358431233798</v>
      </c>
      <c r="D274" s="9">
        <v>-4.3910881247347904</v>
      </c>
      <c r="E274" s="9">
        <v>-1.7752974011267999</v>
      </c>
      <c r="F274" s="9">
        <v>-4.1543943474503999</v>
      </c>
      <c r="G274" s="9">
        <v>-0.40193772333051397</v>
      </c>
      <c r="H274" s="3"/>
      <c r="I274" s="11" t="s">
        <v>16</v>
      </c>
      <c r="J274" s="9">
        <v>-5.4673623979384196</v>
      </c>
      <c r="K274" s="9">
        <v>-3.4652673514544898</v>
      </c>
      <c r="L274" s="9">
        <v>-2.2714234852941999</v>
      </c>
      <c r="M274" s="9">
        <v>-1.4721445539645801</v>
      </c>
      <c r="N274" s="9">
        <v>-6.6723076664271996</v>
      </c>
      <c r="O274" s="14"/>
    </row>
    <row r="275" spans="1:15" ht="13.5" hidden="1" customHeight="1">
      <c r="A275" s="3"/>
      <c r="B275" s="11" t="s">
        <v>27</v>
      </c>
      <c r="C275" s="9">
        <v>-0.44894632622179997</v>
      </c>
      <c r="D275" s="9">
        <v>5.97062460599984E-2</v>
      </c>
      <c r="E275" s="9">
        <v>0.38316352691825101</v>
      </c>
      <c r="F275" s="9">
        <v>16.016810647262599</v>
      </c>
      <c r="G275" s="9">
        <v>-5.0695082640876903</v>
      </c>
      <c r="H275" s="40"/>
      <c r="I275" s="11" t="s">
        <v>27</v>
      </c>
      <c r="J275" s="9">
        <v>0.97043835195460604</v>
      </c>
      <c r="K275" s="9">
        <v>-5.8194042373052799</v>
      </c>
      <c r="L275" s="49">
        <v>4.7093911776019397E-2</v>
      </c>
      <c r="M275" s="9">
        <v>0.83051455774563199</v>
      </c>
      <c r="N275" s="9">
        <v>-1.117983136586</v>
      </c>
      <c r="O275" s="14"/>
    </row>
    <row r="276" spans="1:15" ht="13.5" hidden="1" customHeight="1">
      <c r="A276" s="3"/>
      <c r="B276" s="11" t="s">
        <v>18</v>
      </c>
      <c r="C276" s="9">
        <v>-2.32090124657259</v>
      </c>
      <c r="D276" s="9">
        <v>-3.8449066239238898</v>
      </c>
      <c r="E276" s="9">
        <v>0.12442152687477399</v>
      </c>
      <c r="F276" s="9">
        <v>-7.4806308580650702</v>
      </c>
      <c r="G276" s="9">
        <v>0.16654916400824499</v>
      </c>
      <c r="H276" s="40"/>
      <c r="I276" s="11" t="s">
        <v>18</v>
      </c>
      <c r="J276" s="9">
        <v>1.01018102699142</v>
      </c>
      <c r="K276" s="9">
        <v>-6.80026887143846</v>
      </c>
      <c r="L276" s="9">
        <v>-3.42837795733932</v>
      </c>
      <c r="M276" s="9">
        <v>4.5803893891117404</v>
      </c>
      <c r="N276" s="9">
        <v>7.28074112147132</v>
      </c>
      <c r="O276" s="14"/>
    </row>
    <row r="277" spans="1:15" ht="13.5" hidden="1" customHeight="1">
      <c r="A277" s="3"/>
      <c r="B277" s="11" t="s">
        <v>35</v>
      </c>
      <c r="C277" s="9">
        <v>-2.0775452152053</v>
      </c>
      <c r="D277" s="9">
        <v>-0.73196826575546703</v>
      </c>
      <c r="E277" s="9">
        <v>-0.81632496287310496</v>
      </c>
      <c r="F277" s="9">
        <v>-10.528977726346101</v>
      </c>
      <c r="G277" s="9">
        <v>0.27633386131635801</v>
      </c>
      <c r="H277" s="40"/>
      <c r="I277" s="11" t="s">
        <v>35</v>
      </c>
      <c r="J277" s="9">
        <v>-2.5105607554851801</v>
      </c>
      <c r="K277" s="9">
        <v>-3.0558406808858001</v>
      </c>
      <c r="L277" s="9">
        <v>-3.6633917024327398</v>
      </c>
      <c r="M277" s="9">
        <v>-0.76244398362246302</v>
      </c>
      <c r="N277" s="9">
        <v>5.2366844845793699</v>
      </c>
      <c r="O277" s="14"/>
    </row>
    <row r="278" spans="1:15" ht="13.5" hidden="1" customHeight="1">
      <c r="A278" s="3"/>
      <c r="B278" s="11" t="s">
        <v>36</v>
      </c>
      <c r="C278" s="9">
        <v>-4.9467220409559101</v>
      </c>
      <c r="D278" s="9">
        <v>-0.44832372348834199</v>
      </c>
      <c r="E278" s="9">
        <v>-1.20205721469661</v>
      </c>
      <c r="F278" s="9">
        <v>-25.821239147040199</v>
      </c>
      <c r="G278" s="9">
        <v>-8.3108747765767408</v>
      </c>
      <c r="H278" s="40"/>
      <c r="I278" s="11" t="s">
        <v>36</v>
      </c>
      <c r="J278" s="9">
        <v>-6.95332054369654</v>
      </c>
      <c r="K278" s="9">
        <v>-2.72873760159478</v>
      </c>
      <c r="L278" s="9">
        <v>-4.4254819334228497</v>
      </c>
      <c r="M278" s="9">
        <v>-5.3588506591827496</v>
      </c>
      <c r="N278" s="9">
        <v>-1.59856114839795</v>
      </c>
      <c r="O278" s="14"/>
    </row>
    <row r="279" spans="1:15" ht="13.5" hidden="1" customHeight="1">
      <c r="A279" s="3"/>
      <c r="B279" s="11" t="s">
        <v>34</v>
      </c>
      <c r="C279" s="9">
        <v>0.31798927126229798</v>
      </c>
      <c r="D279" s="9">
        <v>0.56996556963464495</v>
      </c>
      <c r="E279" s="9">
        <v>-1.09489017375815</v>
      </c>
      <c r="F279" s="9">
        <v>25.030872356610999</v>
      </c>
      <c r="G279" s="9">
        <v>0.22205085770632399</v>
      </c>
      <c r="H279" s="40"/>
      <c r="I279" s="11" t="s">
        <v>34</v>
      </c>
      <c r="J279" s="9">
        <v>-0.99193530818898501</v>
      </c>
      <c r="K279" s="9">
        <v>0.59228412186413903</v>
      </c>
      <c r="L279" s="9">
        <v>-1.9952301318068599</v>
      </c>
      <c r="M279" s="9">
        <v>-4.4827954704687798</v>
      </c>
      <c r="N279" s="9">
        <v>2.6518288951489901</v>
      </c>
      <c r="O279" s="14"/>
    </row>
    <row r="280" spans="1:15" ht="13.5" hidden="1" customHeight="1">
      <c r="A280" s="3"/>
      <c r="B280" s="11" t="s">
        <v>22</v>
      </c>
      <c r="C280" s="9">
        <v>1.65506281556167</v>
      </c>
      <c r="D280" s="9">
        <v>0.57516651733744395</v>
      </c>
      <c r="E280" s="9">
        <v>1.22828525549159</v>
      </c>
      <c r="F280" s="9">
        <v>13.4611204321765</v>
      </c>
      <c r="G280" s="9">
        <v>2.2165453482069202</v>
      </c>
      <c r="H280" s="40"/>
      <c r="I280" s="11" t="s">
        <v>22</v>
      </c>
      <c r="J280" s="9">
        <v>0.76147363233092202</v>
      </c>
      <c r="K280" s="9">
        <v>3.7164860003398199</v>
      </c>
      <c r="L280" s="9">
        <v>0.29293092926372399</v>
      </c>
      <c r="M280" s="9">
        <v>9.7663287750355394</v>
      </c>
      <c r="N280" s="9">
        <v>3.49837300738653</v>
      </c>
      <c r="O280" s="14"/>
    </row>
    <row r="281" spans="1:15" ht="13.5" hidden="1" customHeight="1">
      <c r="A281" s="3"/>
      <c r="B281" s="11" t="s">
        <v>23</v>
      </c>
      <c r="C281" s="9">
        <v>3.3206669287260802</v>
      </c>
      <c r="D281" s="9">
        <v>1.8465226475891101</v>
      </c>
      <c r="E281" s="9">
        <v>5.8973178887223199</v>
      </c>
      <c r="F281" s="9">
        <v>11.9243687144797</v>
      </c>
      <c r="G281" s="9">
        <v>1.3807230961643899</v>
      </c>
      <c r="H281" s="40"/>
      <c r="I281" s="11" t="s">
        <v>23</v>
      </c>
      <c r="J281" s="9">
        <v>5.87173353115484</v>
      </c>
      <c r="K281" s="9">
        <v>7.4720851519494105E-2</v>
      </c>
      <c r="L281" s="9">
        <v>2.7758524351575402</v>
      </c>
      <c r="M281" s="9">
        <v>5.5364947167840803</v>
      </c>
      <c r="N281" s="9">
        <v>7.4806567607156103</v>
      </c>
      <c r="O281" s="14"/>
    </row>
    <row r="282" spans="1:15" ht="15" hidden="1" customHeight="1">
      <c r="A282" s="3"/>
      <c r="B282" s="11" t="s">
        <v>24</v>
      </c>
      <c r="C282" s="9">
        <v>4.7222894301540901</v>
      </c>
      <c r="D282" s="9">
        <v>6.5982409734916203</v>
      </c>
      <c r="E282" s="9">
        <v>1.2635450265369199</v>
      </c>
      <c r="F282" s="9">
        <v>4.3765020043610203</v>
      </c>
      <c r="G282" s="9">
        <v>4.0164609929422603</v>
      </c>
      <c r="H282" s="40"/>
      <c r="I282" s="11" t="s">
        <v>24</v>
      </c>
      <c r="J282" s="9">
        <v>2.83088458266048</v>
      </c>
      <c r="K282" s="9">
        <v>5.7385393550964103</v>
      </c>
      <c r="L282" s="9">
        <v>5.0264809995309099</v>
      </c>
      <c r="M282" s="9">
        <v>-5.1788271259202903</v>
      </c>
      <c r="N282" s="9">
        <v>1.1333497065665601</v>
      </c>
      <c r="O282" s="14"/>
    </row>
    <row r="283" spans="1:15" ht="15" hidden="1" customHeight="1">
      <c r="A283" s="3"/>
      <c r="B283" s="7" t="s">
        <v>25</v>
      </c>
      <c r="C283" s="9">
        <v>3.53784028630277</v>
      </c>
      <c r="D283" s="9">
        <v>3.8813821675647699</v>
      </c>
      <c r="E283" s="9">
        <v>1.21887834581791</v>
      </c>
      <c r="F283" s="9">
        <v>0.25986289172468302</v>
      </c>
      <c r="G283" s="9">
        <v>3.1292309468989199</v>
      </c>
      <c r="H283" s="40"/>
      <c r="I283" s="7" t="s">
        <v>25</v>
      </c>
      <c r="J283" s="9">
        <v>2.8872531098260898</v>
      </c>
      <c r="K283" s="9">
        <v>4.8597909696069603</v>
      </c>
      <c r="L283" s="9">
        <v>5.3397029627876096</v>
      </c>
      <c r="M283" s="9">
        <v>0.41475347493023001</v>
      </c>
      <c r="N283" s="9">
        <v>8.2940854720868291</v>
      </c>
      <c r="O283" s="14"/>
    </row>
    <row r="284" spans="1:15" ht="15" hidden="1" customHeight="1">
      <c r="A284" s="3"/>
      <c r="B284" s="7" t="s">
        <v>26</v>
      </c>
      <c r="C284" s="9">
        <v>1.77460743998838</v>
      </c>
      <c r="D284" s="9">
        <v>2.0154652046556998</v>
      </c>
      <c r="E284" s="9">
        <v>-0.21793349930796499</v>
      </c>
      <c r="F284" s="9">
        <v>-0.18508258676250799</v>
      </c>
      <c r="G284" s="9">
        <v>0.653909750438042</v>
      </c>
      <c r="H284" s="40"/>
      <c r="I284" s="7" t="s">
        <v>26</v>
      </c>
      <c r="J284" s="9">
        <v>0.92428313505639204</v>
      </c>
      <c r="K284" s="9">
        <v>5.5524680468360001</v>
      </c>
      <c r="L284" s="9">
        <v>2.9541504280426101</v>
      </c>
      <c r="M284" s="9">
        <v>1.24788042268695</v>
      </c>
      <c r="N284" s="9">
        <v>0.43238771307834201</v>
      </c>
      <c r="O284" s="14"/>
    </row>
    <row r="285" spans="1:15" ht="7.5" hidden="1" customHeight="1">
      <c r="B285" s="7"/>
      <c r="I285" s="7"/>
      <c r="O285" s="14"/>
    </row>
    <row r="286" spans="1:15" ht="13.5" hidden="1" customHeight="1">
      <c r="A286" s="3">
        <v>2022</v>
      </c>
      <c r="B286" s="12" t="s">
        <v>15</v>
      </c>
      <c r="C286" s="9">
        <f>(C62/C60-1)*100</f>
        <v>0.83389727440930095</v>
      </c>
      <c r="D286" s="9">
        <f t="shared" ref="D286:G286" si="83">(D62/D60-1)*100</f>
        <v>1.3313394177702387</v>
      </c>
      <c r="E286" s="9">
        <f t="shared" si="83"/>
        <v>0.97004182496591707</v>
      </c>
      <c r="F286" s="9">
        <f t="shared" si="83"/>
        <v>0.10271291598236143</v>
      </c>
      <c r="G286" s="9">
        <f t="shared" si="83"/>
        <v>1.6093813098371879</v>
      </c>
      <c r="H286" s="3">
        <v>2022</v>
      </c>
      <c r="I286" s="12" t="s">
        <v>15</v>
      </c>
      <c r="J286" s="9">
        <f>(J62/J60-1)*100</f>
        <v>-0.11352048228969736</v>
      </c>
      <c r="K286" s="9">
        <f t="shared" ref="K286:N286" si="84">(K62/K60-1)*100</f>
        <v>3.5078448286494979</v>
      </c>
      <c r="L286" s="9">
        <f t="shared" si="84"/>
        <v>-0.32013589710272461</v>
      </c>
      <c r="M286" s="9">
        <f t="shared" si="84"/>
        <v>-0.36330586175136181</v>
      </c>
      <c r="N286" s="9">
        <f t="shared" si="84"/>
        <v>-1.959950110975972</v>
      </c>
      <c r="O286" s="14"/>
    </row>
    <row r="287" spans="1:15" ht="13.5" hidden="1" customHeight="1">
      <c r="A287" s="3"/>
      <c r="B287" s="13" t="s">
        <v>16</v>
      </c>
      <c r="C287" s="9">
        <f t="shared" ref="C287:G292" si="85">(C63/C62-1)*100</f>
        <v>-0.65420280115693341</v>
      </c>
      <c r="D287" s="9">
        <f t="shared" si="85"/>
        <v>0.11282229139755184</v>
      </c>
      <c r="E287" s="9">
        <f t="shared" si="85"/>
        <v>-1.3363376226724899</v>
      </c>
      <c r="F287" s="9">
        <f t="shared" si="85"/>
        <v>-2.6028124820971277</v>
      </c>
      <c r="G287" s="9">
        <f t="shared" si="85"/>
        <v>-3.5588591013923532</v>
      </c>
      <c r="H287" s="3"/>
      <c r="I287" s="13" t="s">
        <v>16</v>
      </c>
      <c r="J287" s="9">
        <f t="shared" ref="J287:N287" si="86">(J63/J62-1)*100</f>
        <v>-0.31636429966405144</v>
      </c>
      <c r="K287" s="9">
        <f t="shared" si="86"/>
        <v>-1.8263561691288177</v>
      </c>
      <c r="L287" s="9">
        <f t="shared" si="86"/>
        <v>2.2403422794758487</v>
      </c>
      <c r="M287" s="9">
        <f t="shared" si="86"/>
        <v>-0.97454465339019691</v>
      </c>
      <c r="N287" s="9">
        <f t="shared" si="86"/>
        <v>-5.1168177801111492</v>
      </c>
      <c r="O287" s="14"/>
    </row>
    <row r="288" spans="1:15" ht="13.5" hidden="1" customHeight="1">
      <c r="A288" s="3"/>
      <c r="B288" s="13" t="s">
        <v>17</v>
      </c>
      <c r="C288" s="9">
        <f t="shared" si="85"/>
        <v>1.3000074173982856</v>
      </c>
      <c r="D288" s="9">
        <f t="shared" si="85"/>
        <v>1.6609978473440368</v>
      </c>
      <c r="E288" s="9">
        <f t="shared" si="85"/>
        <v>1.3537043211017119</v>
      </c>
      <c r="F288" s="9">
        <f t="shared" si="85"/>
        <v>4.8325526870407476</v>
      </c>
      <c r="G288" s="9">
        <f t="shared" si="85"/>
        <v>0.8037424990121167</v>
      </c>
      <c r="H288" s="40"/>
      <c r="I288" s="13" t="s">
        <v>17</v>
      </c>
      <c r="J288" s="9">
        <f t="shared" ref="J288:N288" si="87">(J64/J63-1)*100</f>
        <v>5.3990461578701243E-2</v>
      </c>
      <c r="K288" s="9">
        <f t="shared" si="87"/>
        <v>0.1185219299203899</v>
      </c>
      <c r="L288" s="9">
        <f t="shared" si="87"/>
        <v>1.2661918041820375</v>
      </c>
      <c r="M288" s="9">
        <f t="shared" si="87"/>
        <v>5.2792947359997733</v>
      </c>
      <c r="N288" s="9">
        <f t="shared" si="87"/>
        <v>-4.2581626179330589</v>
      </c>
      <c r="O288" s="14"/>
    </row>
    <row r="289" spans="1:15" ht="13.5" hidden="1" customHeight="1">
      <c r="A289" s="3"/>
      <c r="B289" s="13" t="s">
        <v>28</v>
      </c>
      <c r="C289" s="9">
        <f t="shared" si="85"/>
        <v>6.1701700903850742</v>
      </c>
      <c r="D289" s="9">
        <f t="shared" si="85"/>
        <v>6.2094767942202589</v>
      </c>
      <c r="E289" s="9">
        <f t="shared" si="85"/>
        <v>4.9581743765328534</v>
      </c>
      <c r="F289" s="9">
        <f t="shared" si="85"/>
        <v>16.600418837571883</v>
      </c>
      <c r="G289" s="9">
        <f t="shared" si="85"/>
        <v>3.3055253852598776</v>
      </c>
      <c r="H289" s="40"/>
      <c r="I289" s="13" t="s">
        <v>28</v>
      </c>
      <c r="J289" s="9">
        <f t="shared" ref="J289:N289" si="88">(J65/J64-1)*100</f>
        <v>7.520721111672013</v>
      </c>
      <c r="K289" s="9">
        <f t="shared" si="88"/>
        <v>-0.2000316054143636</v>
      </c>
      <c r="L289" s="9">
        <f t="shared" si="88"/>
        <v>7.6066589192061995</v>
      </c>
      <c r="M289" s="9">
        <f t="shared" si="88"/>
        <v>7.0602285613053928</v>
      </c>
      <c r="N289" s="9">
        <f t="shared" si="88"/>
        <v>8.6241194284739198</v>
      </c>
      <c r="O289" s="14"/>
    </row>
    <row r="290" spans="1:15" ht="13.5" hidden="1" customHeight="1">
      <c r="A290" s="3"/>
      <c r="B290" s="11" t="s">
        <v>29</v>
      </c>
      <c r="C290" s="9">
        <f t="shared" si="85"/>
        <v>4.3045405692444527</v>
      </c>
      <c r="D290" s="9">
        <f t="shared" si="85"/>
        <v>4.1316587435736407</v>
      </c>
      <c r="E290" s="9">
        <f t="shared" si="85"/>
        <v>2.4860060383565807</v>
      </c>
      <c r="F290" s="9">
        <f t="shared" si="85"/>
        <v>6.6610599184802499</v>
      </c>
      <c r="G290" s="9">
        <f t="shared" si="85"/>
        <v>4.0202566372188775</v>
      </c>
      <c r="H290" s="40"/>
      <c r="I290" s="11" t="s">
        <v>29</v>
      </c>
      <c r="J290" s="9">
        <f t="shared" ref="J290:N290" si="89">(J66/J65-1)*100</f>
        <v>4.120523357217909</v>
      </c>
      <c r="K290" s="9">
        <f t="shared" si="89"/>
        <v>0.5687675494217892</v>
      </c>
      <c r="L290" s="9">
        <f t="shared" si="89"/>
        <v>5.5155967194321365</v>
      </c>
      <c r="M290" s="9">
        <f t="shared" si="89"/>
        <v>4.8172556272789269</v>
      </c>
      <c r="N290" s="9">
        <f t="shared" si="89"/>
        <v>4.8347843899221976</v>
      </c>
      <c r="O290" s="14"/>
    </row>
    <row r="291" spans="1:15" ht="13.5" hidden="1" customHeight="1">
      <c r="A291" s="3"/>
      <c r="B291" s="11" t="s">
        <v>36</v>
      </c>
      <c r="C291" s="9">
        <f t="shared" si="85"/>
        <v>0.49319301539723082</v>
      </c>
      <c r="D291" s="9">
        <f t="shared" si="85"/>
        <v>-0.96323470666050959</v>
      </c>
      <c r="E291" s="9">
        <f t="shared" si="85"/>
        <v>-1.0202719112693326</v>
      </c>
      <c r="F291" s="9">
        <f t="shared" si="85"/>
        <v>-0.466882034735705</v>
      </c>
      <c r="G291" s="9">
        <f t="shared" si="85"/>
        <v>-2.0501344335653093</v>
      </c>
      <c r="H291" s="40"/>
      <c r="I291" s="11" t="s">
        <v>36</v>
      </c>
      <c r="J291" s="9">
        <f t="shared" ref="J291:N291" si="90">(J67/J66-1)*100</f>
        <v>-0.486702322262067</v>
      </c>
      <c r="K291" s="9">
        <f t="shared" si="90"/>
        <v>1.2504452781238351</v>
      </c>
      <c r="L291" s="9">
        <f t="shared" si="90"/>
        <v>4.3213031636806676</v>
      </c>
      <c r="M291" s="9">
        <f t="shared" si="90"/>
        <v>1.0566897132078701</v>
      </c>
      <c r="N291" s="9">
        <f t="shared" si="90"/>
        <v>1.0434654796381837</v>
      </c>
      <c r="O291" s="14"/>
    </row>
    <row r="292" spans="1:15" ht="13.5" hidden="1" customHeight="1">
      <c r="A292" s="3"/>
      <c r="B292" s="11" t="s">
        <v>37</v>
      </c>
      <c r="C292" s="9">
        <f t="shared" si="85"/>
        <v>0.55300832146880641</v>
      </c>
      <c r="D292" s="9">
        <f t="shared" si="85"/>
        <v>1.4876763555044636</v>
      </c>
      <c r="E292" s="9">
        <f t="shared" si="85"/>
        <v>0.24809384865913664</v>
      </c>
      <c r="F292" s="9">
        <f t="shared" si="85"/>
        <v>2.0458460331320927</v>
      </c>
      <c r="G292" s="9">
        <f t="shared" si="85"/>
        <v>1.0485964699221251</v>
      </c>
      <c r="H292" s="40"/>
      <c r="I292" s="11" t="s">
        <v>37</v>
      </c>
      <c r="J292" s="9">
        <f t="shared" ref="J292:N292" si="91">(J68/J67-1)*100</f>
        <v>-0.87361482952635905</v>
      </c>
      <c r="K292" s="9">
        <f t="shared" si="91"/>
        <v>0.51878435193160044</v>
      </c>
      <c r="L292" s="9">
        <f t="shared" si="91"/>
        <v>-5.3518069921398848E-2</v>
      </c>
      <c r="M292" s="9">
        <f t="shared" si="91"/>
        <v>0.13284468658696369</v>
      </c>
      <c r="N292" s="9">
        <f t="shared" si="91"/>
        <v>1.0852000615380719</v>
      </c>
      <c r="O292" s="14"/>
    </row>
    <row r="293" spans="1:15" ht="13.5" hidden="1" customHeight="1">
      <c r="A293" s="3"/>
      <c r="B293" s="11" t="s">
        <v>38</v>
      </c>
      <c r="C293" s="9">
        <f>(C69/C68-1)*100</f>
        <v>0.46542609060871154</v>
      </c>
      <c r="D293" s="9">
        <f t="shared" ref="D293:G293" si="92">(D69/D68-1)*100</f>
        <v>0.55537661783471304</v>
      </c>
      <c r="E293" s="9">
        <f t="shared" si="92"/>
        <v>7.6036635412690678E-2</v>
      </c>
      <c r="F293" s="9">
        <f t="shared" si="92"/>
        <v>-0.22547675299146031</v>
      </c>
      <c r="G293" s="9">
        <f t="shared" si="92"/>
        <v>1.2417690161478756</v>
      </c>
      <c r="H293" s="40"/>
      <c r="I293" s="11" t="s">
        <v>38</v>
      </c>
      <c r="J293" s="9">
        <f>(J69/J68-1)*100</f>
        <v>-0.93281564824060359</v>
      </c>
      <c r="K293" s="9">
        <f t="shared" ref="K293:N293" si="93">(K69/K68-1)*100</f>
        <v>6.4140326428185901E-2</v>
      </c>
      <c r="L293" s="9">
        <f t="shared" si="93"/>
        <v>1.0362035341014986</v>
      </c>
      <c r="M293" s="9">
        <f t="shared" si="93"/>
        <v>0.28645177053436832</v>
      </c>
      <c r="N293" s="9">
        <f t="shared" si="93"/>
        <v>0.87899478373023587</v>
      </c>
      <c r="O293" s="14"/>
    </row>
    <row r="294" spans="1:15" ht="13.5" hidden="1" customHeight="1">
      <c r="A294" s="3"/>
      <c r="B294" s="15" t="s">
        <v>23</v>
      </c>
      <c r="C294" s="9">
        <f>(C70/C69-1)*100</f>
        <v>0.95823917737616338</v>
      </c>
      <c r="D294" s="9">
        <f t="shared" ref="D294:G296" si="94">(D70/D69-1)*100</f>
        <v>0.97638781167037614</v>
      </c>
      <c r="E294" s="9">
        <f t="shared" si="94"/>
        <v>0.16253085730810746</v>
      </c>
      <c r="F294" s="9">
        <f t="shared" si="94"/>
        <v>2.0220080077161473</v>
      </c>
      <c r="G294" s="9">
        <f t="shared" si="94"/>
        <v>0.53063440775944493</v>
      </c>
      <c r="H294" s="40"/>
      <c r="I294" s="15" t="s">
        <v>23</v>
      </c>
      <c r="J294" s="9">
        <f>(J70/J69-1)*100</f>
        <v>0.50506435575607966</v>
      </c>
      <c r="K294" s="49">
        <f t="shared" ref="K294:N296" si="95">(K70/K69-1)*100</f>
        <v>3.0349125246442732E-2</v>
      </c>
      <c r="L294" s="9">
        <f t="shared" si="95"/>
        <v>1.670596009509806</v>
      </c>
      <c r="M294" s="9">
        <f t="shared" si="95"/>
        <v>0.36149589605849464</v>
      </c>
      <c r="N294" s="9">
        <f t="shared" si="95"/>
        <v>0.89742227697737764</v>
      </c>
      <c r="O294" s="14"/>
    </row>
    <row r="295" spans="1:15" ht="15" hidden="1" customHeight="1">
      <c r="A295" s="3"/>
      <c r="B295" s="15" t="s">
        <v>24</v>
      </c>
      <c r="C295" s="9">
        <f>(C71/C70-1)*100</f>
        <v>0.73129659331641061</v>
      </c>
      <c r="D295" s="9">
        <f t="shared" si="94"/>
        <v>0.78703543871683213</v>
      </c>
      <c r="E295" s="9">
        <f t="shared" si="94"/>
        <v>0.57772328775531623</v>
      </c>
      <c r="F295" s="9">
        <f t="shared" si="94"/>
        <v>1.5105607077995797</v>
      </c>
      <c r="G295" s="9">
        <f t="shared" si="94"/>
        <v>-0.63785390375106221</v>
      </c>
      <c r="H295" s="40"/>
      <c r="I295" s="15" t="s">
        <v>24</v>
      </c>
      <c r="J295" s="9">
        <f>(J71/J70-1)*100</f>
        <v>0.92990429944841413</v>
      </c>
      <c r="K295" s="9">
        <f t="shared" si="95"/>
        <v>-0.76999192428872654</v>
      </c>
      <c r="L295" s="9">
        <f t="shared" si="95"/>
        <v>1.6187895044963208</v>
      </c>
      <c r="M295" s="9">
        <f t="shared" si="95"/>
        <v>0.12589559434159625</v>
      </c>
      <c r="N295" s="9">
        <f t="shared" si="95"/>
        <v>0.19592662118614879</v>
      </c>
    </row>
    <row r="296" spans="1:15" ht="15" hidden="1" customHeight="1">
      <c r="A296" s="3"/>
      <c r="B296" s="7" t="s">
        <v>25</v>
      </c>
      <c r="C296" s="9">
        <f>(C72/C71-1)*100</f>
        <v>0.17250997949234126</v>
      </c>
      <c r="D296" s="9">
        <f t="shared" si="94"/>
        <v>1.105149735689559</v>
      </c>
      <c r="E296" s="9">
        <f t="shared" si="94"/>
        <v>1.2337627776732196</v>
      </c>
      <c r="F296" s="9">
        <f t="shared" si="94"/>
        <v>1.3897970530645898</v>
      </c>
      <c r="G296" s="9">
        <f t="shared" si="94"/>
        <v>-0.75584978748424181</v>
      </c>
      <c r="H296" s="40"/>
      <c r="I296" s="7" t="s">
        <v>25</v>
      </c>
      <c r="J296" s="9">
        <f>(J72/J71-1)*100</f>
        <v>-0.97014982706562503</v>
      </c>
      <c r="K296" s="9">
        <f t="shared" si="95"/>
        <v>-0.94050020468307016</v>
      </c>
      <c r="L296" s="9">
        <f t="shared" si="95"/>
        <v>0.13042296918985841</v>
      </c>
      <c r="M296" s="9">
        <f t="shared" si="95"/>
        <v>0.14024765387745664</v>
      </c>
      <c r="N296" s="9">
        <f t="shared" si="95"/>
        <v>6.9158778675393329E-2</v>
      </c>
    </row>
    <row r="297" spans="1:15" ht="15" hidden="1" customHeight="1">
      <c r="A297" s="3"/>
      <c r="B297" s="79" t="s">
        <v>26</v>
      </c>
      <c r="C297" s="9">
        <f>(C73/C72-1)*100</f>
        <v>1.0198830909437628</v>
      </c>
      <c r="D297" s="9">
        <f t="shared" ref="D297:G297" si="96">(D73/D72-1)*100</f>
        <v>1.8062660814819331</v>
      </c>
      <c r="E297" s="9">
        <f t="shared" si="96"/>
        <v>1.804411224034741</v>
      </c>
      <c r="F297" s="9">
        <f t="shared" si="96"/>
        <v>2.479200985136476</v>
      </c>
      <c r="G297" s="9">
        <f t="shared" si="96"/>
        <v>0.28042686186544596</v>
      </c>
      <c r="H297" s="40"/>
      <c r="I297" s="79" t="s">
        <v>26</v>
      </c>
      <c r="J297" s="9">
        <f>(J73/J72-1)*100</f>
        <v>-1.0302065798497573</v>
      </c>
      <c r="K297" s="9">
        <f t="shared" ref="K297:N297" si="97">(K73/K72-1)*100</f>
        <v>0.82878629516216495</v>
      </c>
      <c r="L297" s="9">
        <f t="shared" si="97"/>
        <v>1.2775029920683911</v>
      </c>
      <c r="M297" s="9">
        <f t="shared" si="97"/>
        <v>0.3355078684412538</v>
      </c>
      <c r="N297" s="9">
        <f t="shared" si="97"/>
        <v>0.6342019552697753</v>
      </c>
    </row>
    <row r="298" spans="1:15" hidden="1"/>
    <row r="299" spans="1:15" ht="12.6" hidden="1" customHeight="1">
      <c r="A299" s="3">
        <v>2023</v>
      </c>
      <c r="B299" s="7" t="s">
        <v>15</v>
      </c>
      <c r="C299" s="9">
        <f>(C75/C73-1)*100</f>
        <v>-0.20505055001559525</v>
      </c>
      <c r="D299" s="9">
        <f t="shared" ref="D299:G299" si="98">(D75/D73-1)*100</f>
        <v>1.4450247321250664</v>
      </c>
      <c r="E299" s="9">
        <f t="shared" si="98"/>
        <v>1.9264274034307638</v>
      </c>
      <c r="F299" s="9">
        <f t="shared" si="98"/>
        <v>1.5644099073316875</v>
      </c>
      <c r="G299" s="9">
        <f t="shared" si="98"/>
        <v>-0.71882449805640292</v>
      </c>
      <c r="H299" s="3">
        <v>2023</v>
      </c>
      <c r="I299" s="7" t="s">
        <v>15</v>
      </c>
      <c r="J299" s="9">
        <f>(J75/J73-1)*100</f>
        <v>0.46467744517590948</v>
      </c>
      <c r="K299" s="9">
        <f t="shared" ref="K299:N299" si="99">(K75/K73-1)*100</f>
        <v>-2.0563079652644478</v>
      </c>
      <c r="L299" s="9">
        <f t="shared" si="99"/>
        <v>-1.5806791033030398</v>
      </c>
      <c r="M299" s="9">
        <f t="shared" si="99"/>
        <v>0.45679539188414608</v>
      </c>
      <c r="N299" s="9">
        <f t="shared" si="99"/>
        <v>-2.2434664357994016</v>
      </c>
      <c r="O299" s="14"/>
    </row>
    <row r="300" spans="1:15" ht="12.6" hidden="1" customHeight="1">
      <c r="A300" s="3"/>
      <c r="B300" s="7" t="s">
        <v>16</v>
      </c>
      <c r="C300" s="9">
        <f t="shared" ref="C300:G303" si="100">(C76/C75-1)*100</f>
        <v>-2.4644537505205011</v>
      </c>
      <c r="D300" s="9">
        <f t="shared" si="100"/>
        <v>-2.3387022067546726</v>
      </c>
      <c r="E300" s="9">
        <f t="shared" si="100"/>
        <v>-1.0266543694029018</v>
      </c>
      <c r="F300" s="9">
        <f t="shared" si="100"/>
        <v>-1.5710099493205121</v>
      </c>
      <c r="G300" s="9">
        <f t="shared" si="100"/>
        <v>-0.44438160282582739</v>
      </c>
      <c r="H300" s="3"/>
      <c r="I300" s="7" t="s">
        <v>16</v>
      </c>
      <c r="J300" s="9">
        <f t="shared" ref="J300:N302" si="101">(J76/J75-1)*100</f>
        <v>-3.2340771660338774</v>
      </c>
      <c r="K300" s="9">
        <f t="shared" si="101"/>
        <v>-3.3599601390810752</v>
      </c>
      <c r="L300" s="9">
        <f t="shared" si="101"/>
        <v>-3.1899765113491463</v>
      </c>
      <c r="M300" s="9">
        <f t="shared" si="101"/>
        <v>-0.91479071309711335</v>
      </c>
      <c r="N300" s="9">
        <f t="shared" si="101"/>
        <v>-1.5922961662486301</v>
      </c>
      <c r="O300" s="14"/>
    </row>
    <row r="301" spans="1:15" ht="12.6" hidden="1" customHeight="1">
      <c r="A301" s="3"/>
      <c r="B301" s="11" t="s">
        <v>17</v>
      </c>
      <c r="C301" s="9">
        <f t="shared" si="100"/>
        <v>1.0519161586306058</v>
      </c>
      <c r="D301" s="9">
        <f t="shared" si="100"/>
        <v>1.4489999999999892</v>
      </c>
      <c r="E301" s="9">
        <f t="shared" si="100"/>
        <v>1.0019999999999918</v>
      </c>
      <c r="F301" s="9">
        <f t="shared" si="100"/>
        <v>1.2963999999999976</v>
      </c>
      <c r="G301" s="9">
        <f t="shared" si="100"/>
        <v>0.642100000000001</v>
      </c>
      <c r="H301" s="40"/>
      <c r="I301" s="11" t="s">
        <v>17</v>
      </c>
      <c r="J301" s="9">
        <f t="shared" si="101"/>
        <v>1.1030000000000095</v>
      </c>
      <c r="K301" s="9">
        <f t="shared" si="101"/>
        <v>1.8432999999999922</v>
      </c>
      <c r="L301" s="9">
        <f t="shared" si="101"/>
        <v>0.74309999999999654</v>
      </c>
      <c r="M301" s="9">
        <f t="shared" si="101"/>
        <v>1.0837999999999903</v>
      </c>
      <c r="N301" s="9">
        <f t="shared" si="101"/>
        <v>0.34300000000000441</v>
      </c>
      <c r="O301" s="14"/>
    </row>
    <row r="302" spans="1:15" ht="12.6" hidden="1" customHeight="1">
      <c r="A302" s="3"/>
      <c r="B302" s="11" t="s">
        <v>18</v>
      </c>
      <c r="C302" s="9">
        <f t="shared" si="100"/>
        <v>2.6610307857373616</v>
      </c>
      <c r="D302" s="9">
        <f t="shared" si="100"/>
        <v>4.8480000000000079</v>
      </c>
      <c r="E302" s="9">
        <f t="shared" si="100"/>
        <v>3.3430000000000071</v>
      </c>
      <c r="F302" s="9">
        <f t="shared" si="100"/>
        <v>2.1322999999999981</v>
      </c>
      <c r="G302" s="9">
        <f t="shared" si="100"/>
        <v>-1.9189000000000012</v>
      </c>
      <c r="H302" s="40"/>
      <c r="I302" s="11" t="s">
        <v>18</v>
      </c>
      <c r="J302" s="9">
        <f t="shared" si="101"/>
        <v>1.3589000000000073</v>
      </c>
      <c r="K302" s="9">
        <f t="shared" si="101"/>
        <v>-0.70888999999999536</v>
      </c>
      <c r="L302" s="9">
        <f t="shared" si="101"/>
        <v>3.5489000000000104</v>
      </c>
      <c r="M302" s="9">
        <f t="shared" si="101"/>
        <v>1.8319999999999892</v>
      </c>
      <c r="N302" s="9">
        <f t="shared" si="101"/>
        <v>1.1980000000000102</v>
      </c>
      <c r="O302" s="14"/>
    </row>
    <row r="303" spans="1:15" ht="12.6" hidden="1" customHeight="1">
      <c r="A303" s="3"/>
      <c r="B303" s="11" t="s">
        <v>19</v>
      </c>
      <c r="C303" s="9">
        <f t="shared" si="100"/>
        <v>-2.9705391690584948</v>
      </c>
      <c r="D303" s="9">
        <f t="shared" si="100"/>
        <v>-4.7232000000000056</v>
      </c>
      <c r="E303" s="9">
        <f t="shared" si="100"/>
        <v>-2.2340000000000138</v>
      </c>
      <c r="F303" s="9">
        <f t="shared" si="100"/>
        <v>-2.3409999999999931</v>
      </c>
      <c r="G303" s="9">
        <f t="shared" si="100"/>
        <v>1.7431999999999892</v>
      </c>
      <c r="H303" s="40"/>
      <c r="I303" s="11" t="s">
        <v>19</v>
      </c>
      <c r="J303" s="9">
        <f t="shared" ref="J303:N303" si="102">(J79/J78-1)*100</f>
        <v>-0.2442999999999973</v>
      </c>
      <c r="K303" s="9">
        <f t="shared" si="102"/>
        <v>1.7997999999999958</v>
      </c>
      <c r="L303" s="9">
        <f t="shared" si="102"/>
        <v>-5.211299999999996</v>
      </c>
      <c r="M303" s="9">
        <f t="shared" si="102"/>
        <v>-1.7210000000000059</v>
      </c>
      <c r="N303" s="9">
        <f t="shared" si="102"/>
        <v>-1.0442999999999869</v>
      </c>
      <c r="O303" s="14"/>
    </row>
    <row r="304" spans="1:15" ht="12.6" hidden="1" customHeight="1">
      <c r="A304" s="3"/>
      <c r="B304" s="11" t="s">
        <v>20</v>
      </c>
      <c r="C304" s="9">
        <f t="shared" ref="C304:G304" si="103">(C80/C79-1)*100</f>
        <v>0.72557418026182319</v>
      </c>
      <c r="D304" s="9">
        <f t="shared" si="103"/>
        <v>1.0232000000000019</v>
      </c>
      <c r="E304" s="9">
        <f t="shared" si="103"/>
        <v>1.3339999999999907</v>
      </c>
      <c r="F304" s="9">
        <f t="shared" si="103"/>
        <v>1.8410000000000037</v>
      </c>
      <c r="G304" s="9">
        <f t="shared" si="103"/>
        <v>-0.44319999999999915</v>
      </c>
      <c r="H304" s="40"/>
      <c r="I304" s="11" t="s">
        <v>20</v>
      </c>
      <c r="J304" s="9">
        <f t="shared" ref="J304:N304" si="104">(J80/J79-1)*100</f>
        <v>-0.44429999999999747</v>
      </c>
      <c r="K304" s="9">
        <f t="shared" si="104"/>
        <v>1.1997999999999953</v>
      </c>
      <c r="L304" s="9">
        <f t="shared" si="104"/>
        <v>1.0113000000000039</v>
      </c>
      <c r="M304" s="9">
        <f t="shared" si="104"/>
        <v>1.3209999999999944</v>
      </c>
      <c r="N304" s="9">
        <f t="shared" si="104"/>
        <v>0.2442999999999973</v>
      </c>
      <c r="O304" s="14"/>
    </row>
    <row r="305" spans="1:15" ht="12.6" hidden="1" customHeight="1">
      <c r="A305" s="3"/>
      <c r="B305" s="11" t="s">
        <v>21</v>
      </c>
      <c r="C305" s="9">
        <f t="shared" ref="C305:G305" si="105">(C81/C80-1)*100</f>
        <v>0.6931293575686448</v>
      </c>
      <c r="D305" s="9">
        <f t="shared" si="105"/>
        <v>-0.72119999999999962</v>
      </c>
      <c r="E305" s="9">
        <f t="shared" si="105"/>
        <v>0.13399999999998968</v>
      </c>
      <c r="F305" s="9">
        <f t="shared" si="105"/>
        <v>-1.2410000000000032</v>
      </c>
      <c r="G305" s="9">
        <f t="shared" si="105"/>
        <v>1.8232000000000026</v>
      </c>
      <c r="H305" s="40"/>
      <c r="I305" s="11" t="s">
        <v>21</v>
      </c>
      <c r="J305" s="9">
        <f t="shared" ref="J305:N305" si="106">(J81/J80-1)*100</f>
        <v>1.8442999999999987</v>
      </c>
      <c r="K305" s="9">
        <f t="shared" si="106"/>
        <v>0.79229999999999023</v>
      </c>
      <c r="L305" s="9">
        <f t="shared" si="106"/>
        <v>1.4215000000000089</v>
      </c>
      <c r="M305" s="9">
        <f t="shared" si="106"/>
        <v>0.13669999999998961</v>
      </c>
      <c r="N305" s="9">
        <f t="shared" si="106"/>
        <v>-0.42229999999998658</v>
      </c>
      <c r="O305" s="14"/>
    </row>
    <row r="306" spans="1:15" ht="12.6" hidden="1" customHeight="1">
      <c r="A306" s="3"/>
      <c r="B306" s="11" t="s">
        <v>30</v>
      </c>
      <c r="C306" s="9">
        <f t="shared" ref="C306:G306" si="107">(C82/C81-1)*100</f>
        <v>1.4851932400224088</v>
      </c>
      <c r="D306" s="9">
        <f t="shared" si="107"/>
        <v>1.4467210000000064</v>
      </c>
      <c r="E306" s="9">
        <f t="shared" si="107"/>
        <v>1.1857400000000018</v>
      </c>
      <c r="F306" s="9">
        <f t="shared" si="107"/>
        <v>2.1663399999999999</v>
      </c>
      <c r="G306" s="9">
        <f t="shared" si="107"/>
        <v>-0.12231000000000325</v>
      </c>
      <c r="H306" s="40"/>
      <c r="I306" s="11" t="s">
        <v>30</v>
      </c>
      <c r="J306" s="9">
        <f t="shared" ref="J306:N306" si="108">(J82/J81-1)*100</f>
        <v>1.471240000000007</v>
      </c>
      <c r="K306" s="9">
        <f t="shared" si="108"/>
        <v>1.0915143000000072</v>
      </c>
      <c r="L306" s="9">
        <f t="shared" si="108"/>
        <v>2.0832409999999912</v>
      </c>
      <c r="M306" s="9">
        <f t="shared" si="108"/>
        <v>1.4932469999999975</v>
      </c>
      <c r="N306" s="9">
        <f t="shared" si="108"/>
        <v>1.4452399999999921</v>
      </c>
      <c r="O306" s="14"/>
    </row>
    <row r="307" spans="1:15" ht="12.6" hidden="1" customHeight="1">
      <c r="A307" s="3"/>
      <c r="B307" s="11" t="s">
        <v>23</v>
      </c>
      <c r="C307" s="9">
        <f t="shared" ref="C307:G307" si="109">(C83/C82-1)*100</f>
        <v>0.94183301105639217</v>
      </c>
      <c r="D307" s="9">
        <f t="shared" si="109"/>
        <v>0.67214300000000282</v>
      </c>
      <c r="E307" s="9">
        <f t="shared" si="109"/>
        <v>0.75547799999999832</v>
      </c>
      <c r="F307" s="9">
        <f t="shared" si="109"/>
        <v>-1.5551230000000027</v>
      </c>
      <c r="G307" s="9">
        <f t="shared" si="109"/>
        <v>1.4551229999999915</v>
      </c>
      <c r="H307" s="40"/>
      <c r="I307" s="11" t="s">
        <v>23</v>
      </c>
      <c r="J307" s="9">
        <f t="shared" ref="J307:N307" si="110">(J83/J82-1)*100</f>
        <v>0.75214699999999191</v>
      </c>
      <c r="K307" s="9">
        <f t="shared" si="110"/>
        <v>0.9433559999999952</v>
      </c>
      <c r="L307" s="9">
        <f t="shared" si="110"/>
        <v>1.4373449999999899</v>
      </c>
      <c r="M307" s="9">
        <f t="shared" si="110"/>
        <v>-1.0911429999999833</v>
      </c>
      <c r="N307" s="9">
        <f t="shared" si="110"/>
        <v>0.69231400000000498</v>
      </c>
      <c r="O307" s="14"/>
    </row>
    <row r="308" spans="1:15" ht="12.6" hidden="1" customHeight="1">
      <c r="A308" s="3"/>
      <c r="B308" s="11" t="s">
        <v>24</v>
      </c>
      <c r="C308" s="9">
        <f t="shared" ref="C308:G308" si="111">(C84/C83-1)*100</f>
        <v>-0.69179838877369004</v>
      </c>
      <c r="D308" s="9">
        <f t="shared" si="111"/>
        <v>-1.1934199999999895</v>
      </c>
      <c r="E308" s="9">
        <f t="shared" si="111"/>
        <v>-1.1453200000000052</v>
      </c>
      <c r="F308" s="9">
        <f t="shared" si="111"/>
        <v>0.10023400000001015</v>
      </c>
      <c r="G308" s="9">
        <f t="shared" si="111"/>
        <v>-1.1932440000000044</v>
      </c>
      <c r="H308" s="40"/>
      <c r="I308" s="11" t="s">
        <v>24</v>
      </c>
      <c r="J308" s="9">
        <f t="shared" ref="J308:N308" si="112">(J84/J83-1)*100</f>
        <v>0.49854000000000287</v>
      </c>
      <c r="K308" s="9">
        <f t="shared" si="112"/>
        <v>0.68775000000000919</v>
      </c>
      <c r="L308" s="9">
        <f t="shared" si="112"/>
        <v>-0.89879000000001597</v>
      </c>
      <c r="M308" s="9">
        <f t="shared" si="112"/>
        <v>0.15564287000000565</v>
      </c>
      <c r="N308" s="9">
        <f t="shared" si="112"/>
        <v>-0.16652400000000123</v>
      </c>
      <c r="O308" s="14"/>
    </row>
    <row r="309" spans="1:15" ht="12.6" hidden="1" customHeight="1">
      <c r="A309" s="3"/>
      <c r="B309" s="11" t="s">
        <v>25</v>
      </c>
      <c r="C309" s="9">
        <f t="shared" ref="C309:G309" si="113">(C85/C84-1)*100</f>
        <v>0.72002372377082402</v>
      </c>
      <c r="D309" s="9">
        <f t="shared" si="113"/>
        <v>1.742145000000006</v>
      </c>
      <c r="E309" s="9">
        <f t="shared" si="113"/>
        <v>1.4252200000000048</v>
      </c>
      <c r="F309" s="9">
        <f t="shared" si="113"/>
        <v>-0.59257400000000127</v>
      </c>
      <c r="G309" s="9">
        <f t="shared" si="113"/>
        <v>-1.4488499999999904</v>
      </c>
      <c r="H309" s="40"/>
      <c r="I309" s="11" t="s">
        <v>25</v>
      </c>
      <c r="J309" s="9">
        <f t="shared" ref="J309:N309" si="114">(J85/J84-1)*100</f>
        <v>0.91559000000001056</v>
      </c>
      <c r="K309" s="9">
        <f t="shared" si="114"/>
        <v>-0.52868999999999833</v>
      </c>
      <c r="L309" s="9">
        <f t="shared" si="114"/>
        <v>0.80111000000000487</v>
      </c>
      <c r="M309" s="9">
        <f t="shared" si="114"/>
        <v>1.1202549999999922</v>
      </c>
      <c r="N309" s="9">
        <f t="shared" si="114"/>
        <v>0.61252199999999313</v>
      </c>
      <c r="O309" s="14"/>
    </row>
    <row r="310" spans="1:15" ht="12.6" hidden="1" customHeight="1">
      <c r="A310" s="3"/>
      <c r="B310" s="11" t="s">
        <v>26</v>
      </c>
      <c r="C310" s="9">
        <f t="shared" ref="C310:G310" si="115">(C86/C85-1)*100</f>
        <v>1.7545104493492891</v>
      </c>
      <c r="D310" s="9">
        <f t="shared" si="115"/>
        <v>1.6235199999999894</v>
      </c>
      <c r="E310" s="9">
        <f t="shared" si="115"/>
        <v>1.222319999999999</v>
      </c>
      <c r="F310" s="9">
        <f t="shared" si="115"/>
        <v>1.1231219999999986</v>
      </c>
      <c r="G310" s="9">
        <f t="shared" si="115"/>
        <v>0.6585000000000063</v>
      </c>
      <c r="H310" s="40"/>
      <c r="I310" s="11" t="s">
        <v>26</v>
      </c>
      <c r="J310" s="9">
        <f t="shared" ref="J310:N310" si="116">(J86/J85-1)*100</f>
        <v>1.383230000000002</v>
      </c>
      <c r="K310" s="9">
        <f t="shared" si="116"/>
        <v>1.045973999999994</v>
      </c>
      <c r="L310" s="9">
        <f t="shared" si="116"/>
        <v>2.6958550000000026</v>
      </c>
      <c r="M310" s="9">
        <f t="shared" si="116"/>
        <v>1.2144120000000092</v>
      </c>
      <c r="N310" s="9">
        <f t="shared" si="116"/>
        <v>0.94226299999999874</v>
      </c>
      <c r="O310" s="14"/>
    </row>
    <row r="311" spans="1:15">
      <c r="B311" s="7"/>
      <c r="I311" s="7"/>
    </row>
    <row r="312" spans="1:15" ht="12.6" customHeight="1">
      <c r="A312" s="98">
        <v>2024</v>
      </c>
      <c r="B312" s="11" t="s">
        <v>15</v>
      </c>
      <c r="C312" s="9">
        <f>(C95/C86-1)*100</f>
        <v>-2.3152687016276929</v>
      </c>
      <c r="D312" s="9">
        <f t="shared" ref="D312:G312" si="117">(D95/D86-1)*100</f>
        <v>-2.7144199999999952</v>
      </c>
      <c r="E312" s="9">
        <f t="shared" si="117"/>
        <v>-1.2135519999999733</v>
      </c>
      <c r="F312" s="9">
        <f t="shared" si="117"/>
        <v>-0.49312200000000139</v>
      </c>
      <c r="G312" s="9">
        <f t="shared" si="117"/>
        <v>-1.6428499999999846</v>
      </c>
      <c r="H312" s="98">
        <v>2024</v>
      </c>
      <c r="I312" s="11" t="s">
        <v>15</v>
      </c>
      <c r="J312" s="9">
        <f>(J95/J86-1)*100</f>
        <v>-2.0142299999999946</v>
      </c>
      <c r="K312" s="9">
        <f t="shared" ref="K312:N312" si="118">(K95/K86-1)*100</f>
        <v>-3.2195199999999979</v>
      </c>
      <c r="L312" s="9">
        <f t="shared" si="118"/>
        <v>-2.6024549999999924</v>
      </c>
      <c r="M312" s="9">
        <f t="shared" si="118"/>
        <v>-3.2412209999999941</v>
      </c>
      <c r="N312" s="9">
        <f t="shared" si="118"/>
        <v>-2.2463019999999889</v>
      </c>
      <c r="O312" s="14"/>
    </row>
    <row r="313" spans="1:15" ht="12.6" customHeight="1">
      <c r="A313" s="98"/>
      <c r="B313" s="7" t="s">
        <v>16</v>
      </c>
      <c r="C313" s="9">
        <f>(C96/C95-1)*100</f>
        <v>0.57180340682654318</v>
      </c>
      <c r="D313" s="9">
        <f t="shared" ref="D313:G313" si="119">(D96/D95-1)*100</f>
        <v>1.7121399999999953</v>
      </c>
      <c r="E313" s="9">
        <f t="shared" si="119"/>
        <v>1.1134500000000047</v>
      </c>
      <c r="F313" s="9">
        <f t="shared" si="119"/>
        <v>0.812450000000009</v>
      </c>
      <c r="G313" s="9">
        <f t="shared" si="119"/>
        <v>-0.71139999999999537</v>
      </c>
      <c r="H313" s="98"/>
      <c r="I313" s="7" t="s">
        <v>16</v>
      </c>
      <c r="J313" s="9">
        <f t="shared" ref="J313:N313" si="120">(J96/J95-1)*100</f>
        <v>-2.2931400000000046</v>
      </c>
      <c r="K313" s="9">
        <f t="shared" si="120"/>
        <v>1.2112099999999959</v>
      </c>
      <c r="L313" s="9">
        <f t="shared" si="120"/>
        <v>1.0832399999999964</v>
      </c>
      <c r="M313" s="9">
        <f t="shared" si="120"/>
        <v>0.58210999999999125</v>
      </c>
      <c r="N313" s="9">
        <f t="shared" si="120"/>
        <v>-1.7721399999999776</v>
      </c>
      <c r="O313" s="14"/>
    </row>
    <row r="314" spans="1:15" ht="12.6" customHeight="1">
      <c r="A314" s="98"/>
      <c r="B314" s="11" t="s">
        <v>17</v>
      </c>
      <c r="C314" s="9">
        <f>(C97/C96-1)*100</f>
        <v>1.8194036419656223</v>
      </c>
      <c r="D314" s="9">
        <f t="shared" ref="D314:G314" si="121">(D97/D96-1)*100</f>
        <v>2.7821000000000096</v>
      </c>
      <c r="E314" s="9">
        <f t="shared" si="121"/>
        <v>1.7128739999999976</v>
      </c>
      <c r="F314" s="9">
        <f t="shared" si="121"/>
        <v>1.6541399999999928</v>
      </c>
      <c r="G314" s="9">
        <f t="shared" si="121"/>
        <v>1.021200000000011</v>
      </c>
      <c r="H314" s="40"/>
      <c r="I314" s="11" t="s">
        <v>17</v>
      </c>
      <c r="J314" s="9">
        <f t="shared" ref="J314:N314" si="122">(J97/J96-1)*100</f>
        <v>1.6820999999999975</v>
      </c>
      <c r="K314" s="9">
        <f t="shared" si="122"/>
        <v>2.3877450000000078</v>
      </c>
      <c r="L314" s="9">
        <f t="shared" si="122"/>
        <v>1.1011000000000104</v>
      </c>
      <c r="M314" s="9">
        <f t="shared" si="122"/>
        <v>1.014219999999999</v>
      </c>
      <c r="N314" s="9">
        <f t="shared" si="122"/>
        <v>5.5945319999999965</v>
      </c>
      <c r="O314" s="14"/>
    </row>
    <row r="315" spans="1:15" ht="12.6" customHeight="1">
      <c r="A315" s="98"/>
      <c r="B315" s="11" t="s">
        <v>18</v>
      </c>
      <c r="C315" s="9">
        <f>(C98/C97-1)*100</f>
        <v>0.8742252501890535</v>
      </c>
      <c r="D315" s="9">
        <f t="shared" ref="D315:G315" si="123">(D98/D97-1)*100</f>
        <v>1.7707241240999982</v>
      </c>
      <c r="E315" s="9">
        <f t="shared" si="123"/>
        <v>1.56605620000001</v>
      </c>
      <c r="F315" s="9">
        <f t="shared" si="123"/>
        <v>2.7691399999999922</v>
      </c>
      <c r="G315" s="9">
        <f t="shared" si="123"/>
        <v>1.6501545209999913</v>
      </c>
      <c r="H315" s="40"/>
      <c r="I315" s="11" t="s">
        <v>18</v>
      </c>
      <c r="J315" s="9">
        <f t="shared" ref="J315:N315" si="124">(J98/J97-1)*100</f>
        <v>1.2831229999999971</v>
      </c>
      <c r="K315" s="9">
        <f t="shared" si="124"/>
        <v>-2.9401243199999927</v>
      </c>
      <c r="L315" s="9">
        <f t="shared" si="124"/>
        <v>8.9412000000010927E-2</v>
      </c>
      <c r="M315" s="9">
        <f t="shared" si="124"/>
        <v>2.1912300000000107</v>
      </c>
      <c r="N315" s="9">
        <f t="shared" si="124"/>
        <v>1.235940000000002</v>
      </c>
      <c r="O315" s="14"/>
    </row>
    <row r="316" spans="1:15" ht="12.6" customHeight="1">
      <c r="A316" s="98"/>
      <c r="B316" s="11" t="s">
        <v>19</v>
      </c>
      <c r="C316" s="9">
        <f>(C99/C98-1)*100</f>
        <v>5.6214077296901088E-2</v>
      </c>
      <c r="D316" s="9">
        <f t="shared" ref="D316:G316" si="125">(D99/D98-1)*100</f>
        <v>0.642582541000003</v>
      </c>
      <c r="E316" s="9">
        <f t="shared" si="125"/>
        <v>0.14986690000000635</v>
      </c>
      <c r="F316" s="9">
        <f t="shared" si="125"/>
        <v>0.74140000000000317</v>
      </c>
      <c r="G316" s="9">
        <f t="shared" si="125"/>
        <v>-1.0501545210000018</v>
      </c>
      <c r="H316" s="40"/>
      <c r="I316" s="11" t="s">
        <v>19</v>
      </c>
      <c r="J316" s="9">
        <f t="shared" ref="J316:N316" si="126">(J99/J98-1)*100</f>
        <v>0.26123000000000118</v>
      </c>
      <c r="K316" s="9">
        <f t="shared" si="126"/>
        <v>1.4400243200000107</v>
      </c>
      <c r="L316" s="9">
        <f t="shared" si="126"/>
        <v>-0.51609252411999318</v>
      </c>
      <c r="M316" s="9">
        <f t="shared" si="126"/>
        <v>0.22562360000000226</v>
      </c>
      <c r="N316" s="9">
        <f t="shared" si="126"/>
        <v>0.39359400000000822</v>
      </c>
      <c r="O316" s="14"/>
    </row>
    <row r="317" spans="1:15" ht="12.6" customHeight="1">
      <c r="A317" s="98"/>
      <c r="B317" s="11" t="s">
        <v>20</v>
      </c>
      <c r="C317" s="9">
        <f t="shared" ref="C317:G317" si="127">(C100/C99-1)*100</f>
        <v>0.27482146641568672</v>
      </c>
      <c r="D317" s="9">
        <f t="shared" si="127"/>
        <v>-1.198825410000004</v>
      </c>
      <c r="E317" s="9">
        <f t="shared" si="127"/>
        <v>0.24986689999999534</v>
      </c>
      <c r="F317" s="9">
        <f t="shared" si="127"/>
        <v>-1.6525141400000054</v>
      </c>
      <c r="G317" s="9">
        <f t="shared" si="127"/>
        <v>-0.64225866550001731</v>
      </c>
      <c r="H317" s="40"/>
      <c r="I317" s="11" t="s">
        <v>20</v>
      </c>
      <c r="J317" s="9">
        <f t="shared" ref="J317:N317" si="128">(J100/J99-1)*100</f>
        <v>1.0121636600000095</v>
      </c>
      <c r="K317" s="9">
        <f t="shared" si="128"/>
        <v>0.41002431999999089</v>
      </c>
      <c r="L317" s="9">
        <f t="shared" si="128"/>
        <v>1.6592524120000007</v>
      </c>
      <c r="M317" s="9">
        <f t="shared" si="128"/>
        <v>1.3462562359999986</v>
      </c>
      <c r="N317" s="9">
        <f t="shared" si="128"/>
        <v>0.15359399999999024</v>
      </c>
      <c r="O317" s="14"/>
    </row>
    <row r="318" spans="1:15" ht="12.6" customHeight="1">
      <c r="A318" s="98"/>
      <c r="B318" s="11" t="s">
        <v>21</v>
      </c>
      <c r="C318" s="9">
        <f t="shared" ref="C318:G318" si="129">(C101/C100-1)*100</f>
        <v>-0.9507166785347021</v>
      </c>
      <c r="D318" s="9">
        <f t="shared" si="129"/>
        <v>-1.1640123000000058</v>
      </c>
      <c r="E318" s="9">
        <f t="shared" si="129"/>
        <v>-0.94119999999999759</v>
      </c>
      <c r="F318" s="9">
        <f t="shared" si="129"/>
        <v>0.64124000000000958</v>
      </c>
      <c r="G318" s="9">
        <f t="shared" si="129"/>
        <v>4.7401470000000057</v>
      </c>
      <c r="H318" s="40"/>
      <c r="I318" s="11" t="s">
        <v>21</v>
      </c>
      <c r="J318" s="9">
        <f t="shared" ref="J318:N318" si="130">(J101/J100-1)*100</f>
        <v>-0.75745000000001506</v>
      </c>
      <c r="K318" s="9">
        <f t="shared" si="130"/>
        <v>1.0532100000000044</v>
      </c>
      <c r="L318" s="9">
        <f t="shared" si="130"/>
        <v>-3.1821299999999941</v>
      </c>
      <c r="M318" s="9">
        <f t="shared" si="130"/>
        <v>0.64233339999999473</v>
      </c>
      <c r="N318" s="9">
        <f t="shared" si="130"/>
        <v>0.75121499999999397</v>
      </c>
      <c r="O318" s="14"/>
    </row>
    <row r="319" spans="1:15" ht="12.6" customHeight="1">
      <c r="A319" s="98"/>
      <c r="B319" s="11" t="s">
        <v>22</v>
      </c>
      <c r="C319" s="9">
        <f t="shared" ref="C319:G319" si="131">(C102/C101-1)*100</f>
        <v>0.90216693745530652</v>
      </c>
      <c r="D319" s="9">
        <f t="shared" si="131"/>
        <v>1.6421449999999949</v>
      </c>
      <c r="E319" s="9">
        <f t="shared" si="131"/>
        <v>1.4426499999999898</v>
      </c>
      <c r="F319" s="9">
        <f t="shared" si="131"/>
        <v>0.74213999999999114</v>
      </c>
      <c r="G319" s="9">
        <f t="shared" si="131"/>
        <v>-0.61341210000001034</v>
      </c>
      <c r="H319" s="40"/>
      <c r="I319" s="11" t="s">
        <v>22</v>
      </c>
      <c r="J319" s="9">
        <f t="shared" ref="J319:N319" si="132">(J102/J101-1)*100</f>
        <v>-0.26783999999999697</v>
      </c>
      <c r="K319" s="9">
        <f t="shared" si="132"/>
        <v>2.1441999999999961</v>
      </c>
      <c r="L319" s="9">
        <f t="shared" si="132"/>
        <v>0.89246499999999784</v>
      </c>
      <c r="M319" s="9">
        <f t="shared" si="132"/>
        <v>0.59847500000000942</v>
      </c>
      <c r="N319" s="9">
        <f t="shared" si="132"/>
        <v>1.4952099999999913</v>
      </c>
      <c r="O319" s="14"/>
    </row>
    <row r="320" spans="1:15" ht="12.6" customHeight="1">
      <c r="A320" s="98"/>
      <c r="B320" s="11" t="s">
        <v>23</v>
      </c>
      <c r="C320" s="9">
        <f t="shared" ref="C320:G320" si="133">(C103/C102-1)*100</f>
        <v>0.75465465546755706</v>
      </c>
      <c r="D320" s="9">
        <f t="shared" si="133"/>
        <v>-0.65424499999998664</v>
      </c>
      <c r="E320" s="9">
        <f t="shared" si="133"/>
        <v>0.95428699999999811</v>
      </c>
      <c r="F320" s="9">
        <f t="shared" si="133"/>
        <v>0.24412000000000322</v>
      </c>
      <c r="G320" s="9">
        <f t="shared" si="133"/>
        <v>1.2565209999999993</v>
      </c>
      <c r="H320" s="40"/>
      <c r="I320" s="11" t="s">
        <v>23</v>
      </c>
      <c r="J320" s="9">
        <f t="shared" ref="J320:N320" si="134">(J103/J102-1)*100</f>
        <v>2.0452469999999945</v>
      </c>
      <c r="K320" s="9">
        <f t="shared" si="134"/>
        <v>0.65151242999998971</v>
      </c>
      <c r="L320" s="9">
        <f t="shared" si="134"/>
        <v>1.4543146000000062</v>
      </c>
      <c r="M320" s="9">
        <f t="shared" si="134"/>
        <v>1.1496409999999901</v>
      </c>
      <c r="N320" s="9">
        <f t="shared" si="134"/>
        <v>-2.2474499999999953</v>
      </c>
      <c r="O320" s="14"/>
    </row>
    <row r="321" spans="1:15" ht="12.6" customHeight="1">
      <c r="A321" s="98"/>
      <c r="B321" s="11" t="s">
        <v>24</v>
      </c>
      <c r="C321" s="9">
        <f t="shared" ref="C321:G321" si="135">(C104/C103-1)*100</f>
        <v>0.52067238646535952</v>
      </c>
      <c r="D321" s="9">
        <f t="shared" si="135"/>
        <v>0.54286400000000956</v>
      </c>
      <c r="E321" s="9">
        <f t="shared" si="135"/>
        <v>0.39217000000000279</v>
      </c>
      <c r="F321" s="9">
        <f t="shared" si="135"/>
        <v>1.4513999999999916</v>
      </c>
      <c r="G321" s="9">
        <f t="shared" si="135"/>
        <v>-0.84230999999999057</v>
      </c>
      <c r="H321" s="40"/>
      <c r="I321" s="11" t="s">
        <v>24</v>
      </c>
      <c r="J321" s="9">
        <f t="shared" ref="J321:N321" si="136">(J104/J103-1)*100</f>
        <v>0.2314200000000044</v>
      </c>
      <c r="K321" s="9">
        <f t="shared" si="136"/>
        <v>0.59214000000000766</v>
      </c>
      <c r="L321" s="9">
        <f t="shared" si="136"/>
        <v>0.94245699999999655</v>
      </c>
      <c r="M321" s="9">
        <f t="shared" si="136"/>
        <v>0.24523999999999102</v>
      </c>
      <c r="N321" s="9">
        <f t="shared" si="136"/>
        <v>0.41023000000000032</v>
      </c>
      <c r="O321" s="14"/>
    </row>
    <row r="322" spans="1:15" ht="12.6" customHeight="1">
      <c r="A322" s="98"/>
      <c r="B322" s="11" t="s">
        <v>25</v>
      </c>
      <c r="C322" s="9">
        <f t="shared" ref="C322:G322" si="137">(C105/C104-1)*100</f>
        <v>-0.15262033821500376</v>
      </c>
      <c r="D322" s="9">
        <f t="shared" si="137"/>
        <v>-1.4385521450000049</v>
      </c>
      <c r="E322" s="9">
        <f t="shared" si="137"/>
        <v>-1.2532470000000018</v>
      </c>
      <c r="F322" s="9">
        <f t="shared" si="137"/>
        <v>-1.5515799999999969</v>
      </c>
      <c r="G322" s="9">
        <f t="shared" si="137"/>
        <v>1.4932139999999983</v>
      </c>
      <c r="H322" s="40"/>
      <c r="I322" s="11" t="s">
        <v>25</v>
      </c>
      <c r="J322" s="9">
        <f t="shared" ref="J322:N322" si="138">(J105/J104-1)*100</f>
        <v>0.29521466999999912</v>
      </c>
      <c r="K322" s="9">
        <f t="shared" si="138"/>
        <v>-1.1713945000000225</v>
      </c>
      <c r="L322" s="9">
        <f t="shared" si="138"/>
        <v>0.7026414999999897</v>
      </c>
      <c r="M322" s="9">
        <f t="shared" si="138"/>
        <v>-1.3913487000000058</v>
      </c>
      <c r="N322" s="9">
        <f t="shared" si="138"/>
        <v>0.92347999999999875</v>
      </c>
      <c r="O322" s="14"/>
    </row>
    <row r="323" spans="1:15" ht="12.6" customHeight="1">
      <c r="A323" s="98"/>
      <c r="B323" s="118" t="s">
        <v>26</v>
      </c>
      <c r="C323" s="9">
        <f t="shared" ref="C323:G323" si="139">(C106/C105-1)*100</f>
        <v>1.2202308996400291</v>
      </c>
      <c r="D323" s="9">
        <f t="shared" si="139"/>
        <v>1.3521263999999977</v>
      </c>
      <c r="E323" s="9">
        <f t="shared" si="139"/>
        <v>0.83924580000001026</v>
      </c>
      <c r="F323" s="9">
        <f t="shared" si="139"/>
        <v>1.4512468499999986</v>
      </c>
      <c r="G323" s="9">
        <f t="shared" si="139"/>
        <v>-0.55312893999998058</v>
      </c>
      <c r="H323" s="40"/>
      <c r="I323" s="118" t="s">
        <v>26</v>
      </c>
      <c r="J323" s="9">
        <f t="shared" ref="J323:N323" si="140">(J106/J105-1)*100</f>
        <v>1.3916357000000046</v>
      </c>
      <c r="K323" s="9">
        <f t="shared" si="140"/>
        <v>1.1516354000000062</v>
      </c>
      <c r="L323" s="9">
        <f t="shared" si="140"/>
        <v>1.7516498700000049</v>
      </c>
      <c r="M323" s="9">
        <f t="shared" si="140"/>
        <v>1.041230999999998</v>
      </c>
      <c r="N323" s="9">
        <f t="shared" si="140"/>
        <v>-0.20129345680000021</v>
      </c>
      <c r="O323" s="14"/>
    </row>
    <row r="324" spans="1:15">
      <c r="B324" s="105"/>
      <c r="I324" s="105"/>
    </row>
    <row r="325" spans="1:15" ht="12.6" customHeight="1">
      <c r="A325" s="100">
        <v>2025</v>
      </c>
      <c r="B325" s="118" t="s">
        <v>157</v>
      </c>
      <c r="C325" s="9">
        <f>(C108/C106-1)*100</f>
        <v>0.5533334538220025</v>
      </c>
      <c r="D325" s="9">
        <f t="shared" ref="D325:G325" si="141">(D108/D106-1)*100</f>
        <v>1.442647000000008</v>
      </c>
      <c r="E325" s="9">
        <f t="shared" si="141"/>
        <v>1.7932400000000071</v>
      </c>
      <c r="F325" s="9">
        <f t="shared" si="141"/>
        <v>0.34287500000000914</v>
      </c>
      <c r="G325" s="9">
        <f t="shared" si="141"/>
        <v>1.6434169999999915</v>
      </c>
      <c r="H325" s="100">
        <v>2025</v>
      </c>
      <c r="I325" s="118" t="s">
        <v>157</v>
      </c>
      <c r="J325" s="9">
        <f>(J108/J106-1)*100</f>
        <v>-0.81324699999999472</v>
      </c>
      <c r="K325" s="9">
        <f t="shared" ref="K325:N325" si="142">(K108/K106-1)*100</f>
        <v>1.3234170000000045</v>
      </c>
      <c r="L325" s="9">
        <f t="shared" si="142"/>
        <v>-0.34127999999999936</v>
      </c>
      <c r="M325" s="9">
        <f t="shared" si="142"/>
        <v>1.4023569999999985</v>
      </c>
      <c r="N325" s="9">
        <f t="shared" si="142"/>
        <v>1.295234699999992</v>
      </c>
      <c r="O325" s="14"/>
    </row>
    <row r="326" spans="1:15" ht="12.6" customHeight="1">
      <c r="A326" s="100"/>
      <c r="B326" s="118" t="s">
        <v>147</v>
      </c>
      <c r="C326" s="9">
        <f>(C109/C108-1)*100</f>
        <v>-1.6397819297657268</v>
      </c>
      <c r="D326" s="9">
        <f t="shared" ref="D326:G326" si="143">(D109/D108-1)*100</f>
        <v>-1.9013242999999846</v>
      </c>
      <c r="E326" s="9">
        <f t="shared" si="143"/>
        <v>-1.7132460000000016</v>
      </c>
      <c r="F326" s="9">
        <f t="shared" si="143"/>
        <v>-1.2901324999999964</v>
      </c>
      <c r="G326" s="9">
        <f t="shared" si="143"/>
        <v>-0.34236199999999606</v>
      </c>
      <c r="H326" s="100"/>
      <c r="I326" s="118" t="s">
        <v>147</v>
      </c>
      <c r="J326" s="9">
        <f t="shared" ref="J326:N326" si="144">(J109/J108-1)*100</f>
        <v>-2.0321400000000045</v>
      </c>
      <c r="K326" s="9">
        <f t="shared" si="144"/>
        <v>0.1231500000000052</v>
      </c>
      <c r="L326" s="9">
        <f t="shared" si="144"/>
        <v>-2.0423140000000006</v>
      </c>
      <c r="M326" s="9">
        <f t="shared" si="144"/>
        <v>-2.4987521000000124</v>
      </c>
      <c r="N326" s="9">
        <f t="shared" si="144"/>
        <v>-1.4835620000000049</v>
      </c>
      <c r="O326" s="14"/>
    </row>
    <row r="327" spans="1:15" ht="12.6" hidden="1" customHeight="1">
      <c r="A327" s="100"/>
      <c r="B327" s="11" t="s">
        <v>148</v>
      </c>
      <c r="C327" s="9">
        <f>(C110/C109-1)*100</f>
        <v>-100</v>
      </c>
      <c r="D327" s="9">
        <f t="shared" ref="D327:G327" si="145">(D110/D109-1)*100</f>
        <v>-100</v>
      </c>
      <c r="E327" s="9">
        <f t="shared" si="145"/>
        <v>-100</v>
      </c>
      <c r="F327" s="9">
        <f t="shared" si="145"/>
        <v>-100</v>
      </c>
      <c r="G327" s="9">
        <f t="shared" si="145"/>
        <v>-100</v>
      </c>
      <c r="H327" s="100"/>
      <c r="I327" s="11" t="s">
        <v>148</v>
      </c>
      <c r="J327" s="9">
        <f t="shared" ref="J327:N327" si="146">(J110/J109-1)*100</f>
        <v>-100</v>
      </c>
      <c r="K327" s="9">
        <f t="shared" si="146"/>
        <v>-100</v>
      </c>
      <c r="L327" s="9">
        <f t="shared" si="146"/>
        <v>-100</v>
      </c>
      <c r="M327" s="9">
        <f t="shared" si="146"/>
        <v>-100</v>
      </c>
      <c r="N327" s="9">
        <f t="shared" si="146"/>
        <v>-100</v>
      </c>
      <c r="O327" s="14"/>
    </row>
    <row r="328" spans="1:15" ht="12.6" hidden="1" customHeight="1">
      <c r="A328" s="100"/>
      <c r="B328" s="11" t="s">
        <v>149</v>
      </c>
      <c r="C328" s="9" t="e">
        <f>(C111/C110-1)*100</f>
        <v>#DIV/0!</v>
      </c>
      <c r="D328" s="9" t="e">
        <f t="shared" ref="D328:G328" si="147">(D111/D110-1)*100</f>
        <v>#DIV/0!</v>
      </c>
      <c r="E328" s="9" t="e">
        <f t="shared" si="147"/>
        <v>#DIV/0!</v>
      </c>
      <c r="F328" s="9" t="e">
        <f t="shared" si="147"/>
        <v>#DIV/0!</v>
      </c>
      <c r="G328" s="9" t="e">
        <f t="shared" si="147"/>
        <v>#DIV/0!</v>
      </c>
      <c r="H328" s="100"/>
      <c r="I328" s="11" t="s">
        <v>149</v>
      </c>
      <c r="J328" s="9" t="e">
        <f t="shared" ref="J328:N328" si="148">(J111/J110-1)*100</f>
        <v>#DIV/0!</v>
      </c>
      <c r="K328" s="9" t="e">
        <f t="shared" si="148"/>
        <v>#DIV/0!</v>
      </c>
      <c r="L328" s="9" t="e">
        <f t="shared" si="148"/>
        <v>#DIV/0!</v>
      </c>
      <c r="M328" s="9" t="e">
        <f t="shared" si="148"/>
        <v>#DIV/0!</v>
      </c>
      <c r="N328" s="9" t="e">
        <f t="shared" si="148"/>
        <v>#DIV/0!</v>
      </c>
      <c r="O328" s="14"/>
    </row>
    <row r="329" spans="1:15" ht="12.6" hidden="1" customHeight="1">
      <c r="A329" s="100"/>
      <c r="B329" s="11" t="s">
        <v>150</v>
      </c>
      <c r="C329" s="9" t="e">
        <f>(C112/C111-1)*100</f>
        <v>#DIV/0!</v>
      </c>
      <c r="D329" s="9" t="e">
        <f t="shared" ref="D329:G329" si="149">(D112/D111-1)*100</f>
        <v>#DIV/0!</v>
      </c>
      <c r="E329" s="9" t="e">
        <f t="shared" si="149"/>
        <v>#DIV/0!</v>
      </c>
      <c r="F329" s="9" t="e">
        <f t="shared" si="149"/>
        <v>#DIV/0!</v>
      </c>
      <c r="G329" s="9" t="e">
        <f t="shared" si="149"/>
        <v>#DIV/0!</v>
      </c>
      <c r="H329" s="100"/>
      <c r="I329" s="11" t="s">
        <v>150</v>
      </c>
      <c r="J329" s="9" t="e">
        <f t="shared" ref="J329:N329" si="150">(J112/J111-1)*100</f>
        <v>#DIV/0!</v>
      </c>
      <c r="K329" s="9" t="e">
        <f t="shared" si="150"/>
        <v>#DIV/0!</v>
      </c>
      <c r="L329" s="9" t="e">
        <f t="shared" si="150"/>
        <v>#DIV/0!</v>
      </c>
      <c r="M329" s="9" t="e">
        <f t="shared" si="150"/>
        <v>#DIV/0!</v>
      </c>
      <c r="N329" s="9" t="e">
        <f t="shared" si="150"/>
        <v>#DIV/0!</v>
      </c>
      <c r="O329" s="14"/>
    </row>
    <row r="330" spans="1:15" ht="12.6" hidden="1" customHeight="1">
      <c r="A330" s="100"/>
      <c r="B330" s="11" t="s">
        <v>151</v>
      </c>
      <c r="C330" s="9" t="e">
        <f t="shared" ref="C330:G330" si="151">(C113/C112-1)*100</f>
        <v>#DIV/0!</v>
      </c>
      <c r="D330" s="9" t="e">
        <f t="shared" si="151"/>
        <v>#DIV/0!</v>
      </c>
      <c r="E330" s="9" t="e">
        <f t="shared" si="151"/>
        <v>#DIV/0!</v>
      </c>
      <c r="F330" s="9" t="e">
        <f t="shared" si="151"/>
        <v>#DIV/0!</v>
      </c>
      <c r="G330" s="9" t="e">
        <f t="shared" si="151"/>
        <v>#DIV/0!</v>
      </c>
      <c r="H330" s="100"/>
      <c r="I330" s="11" t="s">
        <v>151</v>
      </c>
      <c r="J330" s="9" t="e">
        <f t="shared" ref="J330:N330" si="152">(J113/J112-1)*100</f>
        <v>#DIV/0!</v>
      </c>
      <c r="K330" s="9" t="e">
        <f t="shared" si="152"/>
        <v>#DIV/0!</v>
      </c>
      <c r="L330" s="9" t="e">
        <f t="shared" si="152"/>
        <v>#DIV/0!</v>
      </c>
      <c r="M330" s="9" t="e">
        <f t="shared" si="152"/>
        <v>#DIV/0!</v>
      </c>
      <c r="N330" s="9" t="e">
        <f t="shared" si="152"/>
        <v>#DIV/0!</v>
      </c>
      <c r="O330" s="14"/>
    </row>
    <row r="331" spans="1:15" ht="12.6" hidden="1" customHeight="1">
      <c r="A331" s="100"/>
      <c r="B331" s="11" t="s">
        <v>152</v>
      </c>
      <c r="C331" s="9" t="e">
        <f t="shared" ref="C331:G331" si="153">(C114/C113-1)*100</f>
        <v>#DIV/0!</v>
      </c>
      <c r="D331" s="9" t="e">
        <f t="shared" si="153"/>
        <v>#DIV/0!</v>
      </c>
      <c r="E331" s="9" t="e">
        <f t="shared" si="153"/>
        <v>#DIV/0!</v>
      </c>
      <c r="F331" s="9" t="e">
        <f t="shared" si="153"/>
        <v>#DIV/0!</v>
      </c>
      <c r="G331" s="9" t="e">
        <f t="shared" si="153"/>
        <v>#DIV/0!</v>
      </c>
      <c r="H331" s="100"/>
      <c r="I331" s="11" t="s">
        <v>152</v>
      </c>
      <c r="J331" s="9" t="e">
        <f t="shared" ref="J331:N331" si="154">(J114/J113-1)*100</f>
        <v>#DIV/0!</v>
      </c>
      <c r="K331" s="9" t="e">
        <f t="shared" si="154"/>
        <v>#DIV/0!</v>
      </c>
      <c r="L331" s="9" t="e">
        <f t="shared" si="154"/>
        <v>#DIV/0!</v>
      </c>
      <c r="M331" s="9" t="e">
        <f t="shared" si="154"/>
        <v>#DIV/0!</v>
      </c>
      <c r="N331" s="9" t="e">
        <f t="shared" si="154"/>
        <v>#DIV/0!</v>
      </c>
      <c r="O331" s="14"/>
    </row>
    <row r="332" spans="1:15" ht="12.6" hidden="1" customHeight="1">
      <c r="A332" s="7"/>
      <c r="B332" s="11" t="s">
        <v>153</v>
      </c>
      <c r="C332" s="9" t="e">
        <f t="shared" ref="C332:G332" si="155">(C115/C114-1)*100</f>
        <v>#DIV/0!</v>
      </c>
      <c r="D332" s="9" t="e">
        <f t="shared" si="155"/>
        <v>#DIV/0!</v>
      </c>
      <c r="E332" s="9" t="e">
        <f t="shared" si="155"/>
        <v>#DIV/0!</v>
      </c>
      <c r="F332" s="9" t="e">
        <f t="shared" si="155"/>
        <v>#DIV/0!</v>
      </c>
      <c r="G332" s="9" t="e">
        <f t="shared" si="155"/>
        <v>#DIV/0!</v>
      </c>
      <c r="H332" s="7"/>
      <c r="I332" s="11" t="s">
        <v>153</v>
      </c>
      <c r="J332" s="9" t="e">
        <f t="shared" ref="J332:N332" si="156">(J115/J114-1)*100</f>
        <v>#DIV/0!</v>
      </c>
      <c r="K332" s="9" t="e">
        <f t="shared" si="156"/>
        <v>#DIV/0!</v>
      </c>
      <c r="L332" s="9" t="e">
        <f t="shared" si="156"/>
        <v>#DIV/0!</v>
      </c>
      <c r="M332" s="9" t="e">
        <f t="shared" si="156"/>
        <v>#DIV/0!</v>
      </c>
      <c r="N332" s="9" t="e">
        <f t="shared" si="156"/>
        <v>#DIV/0!</v>
      </c>
      <c r="O332" s="14"/>
    </row>
    <row r="333" spans="1:15" ht="12.6" hidden="1" customHeight="1">
      <c r="A333" s="7"/>
      <c r="B333" s="11" t="s">
        <v>154</v>
      </c>
      <c r="C333" s="9" t="e">
        <f t="shared" ref="C333:G333" si="157">(C116/C115-1)*100</f>
        <v>#DIV/0!</v>
      </c>
      <c r="D333" s="9" t="e">
        <f t="shared" si="157"/>
        <v>#DIV/0!</v>
      </c>
      <c r="E333" s="9" t="e">
        <f t="shared" si="157"/>
        <v>#DIV/0!</v>
      </c>
      <c r="F333" s="9" t="e">
        <f t="shared" si="157"/>
        <v>#DIV/0!</v>
      </c>
      <c r="G333" s="9" t="e">
        <f t="shared" si="157"/>
        <v>#DIV/0!</v>
      </c>
      <c r="H333" s="7"/>
      <c r="I333" s="11" t="s">
        <v>154</v>
      </c>
      <c r="J333" s="9" t="e">
        <f t="shared" ref="J333:N333" si="158">(J116/J115-1)*100</f>
        <v>#DIV/0!</v>
      </c>
      <c r="K333" s="9" t="e">
        <f t="shared" si="158"/>
        <v>#DIV/0!</v>
      </c>
      <c r="L333" s="9" t="e">
        <f t="shared" si="158"/>
        <v>#DIV/0!</v>
      </c>
      <c r="M333" s="9" t="e">
        <f t="shared" si="158"/>
        <v>#DIV/0!</v>
      </c>
      <c r="N333" s="9" t="e">
        <f t="shared" si="158"/>
        <v>#DIV/0!</v>
      </c>
      <c r="O333" s="14"/>
    </row>
    <row r="334" spans="1:15" ht="12.6" hidden="1" customHeight="1">
      <c r="A334" s="100"/>
      <c r="B334" s="11" t="s">
        <v>155</v>
      </c>
      <c r="C334" s="9" t="e">
        <f t="shared" ref="C334:G334" si="159">(C117/C116-1)*100</f>
        <v>#DIV/0!</v>
      </c>
      <c r="D334" s="9" t="e">
        <f t="shared" si="159"/>
        <v>#DIV/0!</v>
      </c>
      <c r="E334" s="9" t="e">
        <f t="shared" si="159"/>
        <v>#DIV/0!</v>
      </c>
      <c r="F334" s="9" t="e">
        <f t="shared" si="159"/>
        <v>#DIV/0!</v>
      </c>
      <c r="G334" s="9" t="e">
        <f t="shared" si="159"/>
        <v>#DIV/0!</v>
      </c>
      <c r="H334" s="100"/>
      <c r="I334" s="11" t="s">
        <v>155</v>
      </c>
      <c r="J334" s="9" t="e">
        <f t="shared" ref="J334:N334" si="160">(J117/J116-1)*100</f>
        <v>#DIV/0!</v>
      </c>
      <c r="K334" s="9" t="e">
        <f t="shared" si="160"/>
        <v>#DIV/0!</v>
      </c>
      <c r="L334" s="9" t="e">
        <f t="shared" si="160"/>
        <v>#DIV/0!</v>
      </c>
      <c r="M334" s="9" t="e">
        <f t="shared" si="160"/>
        <v>#DIV/0!</v>
      </c>
      <c r="N334" s="9" t="e">
        <f t="shared" si="160"/>
        <v>#DIV/0!</v>
      </c>
      <c r="O334" s="14"/>
    </row>
    <row r="335" spans="1:15" ht="12.6" hidden="1" customHeight="1">
      <c r="A335" s="100"/>
      <c r="B335" s="11" t="s">
        <v>156</v>
      </c>
      <c r="C335" s="9" t="e">
        <f t="shared" ref="C335:G335" si="161">(C118/C117-1)*100</f>
        <v>#DIV/0!</v>
      </c>
      <c r="D335" s="9" t="e">
        <f t="shared" si="161"/>
        <v>#DIV/0!</v>
      </c>
      <c r="E335" s="9" t="e">
        <f t="shared" si="161"/>
        <v>#DIV/0!</v>
      </c>
      <c r="F335" s="9" t="e">
        <f t="shared" si="161"/>
        <v>#DIV/0!</v>
      </c>
      <c r="G335" s="9" t="e">
        <f t="shared" si="161"/>
        <v>#DIV/0!</v>
      </c>
      <c r="H335" s="100"/>
      <c r="I335" s="11" t="s">
        <v>156</v>
      </c>
      <c r="J335" s="9" t="e">
        <f t="shared" ref="J335:N335" si="162">(J118/J117-1)*100</f>
        <v>#DIV/0!</v>
      </c>
      <c r="K335" s="9" t="e">
        <f t="shared" si="162"/>
        <v>#DIV/0!</v>
      </c>
      <c r="L335" s="9" t="e">
        <f t="shared" si="162"/>
        <v>#DIV/0!</v>
      </c>
      <c r="M335" s="9" t="e">
        <f t="shared" si="162"/>
        <v>#DIV/0!</v>
      </c>
      <c r="N335" s="9" t="e">
        <f t="shared" si="162"/>
        <v>#DIV/0!</v>
      </c>
      <c r="O335" s="14"/>
    </row>
    <row r="336" spans="1:15" ht="12.6" hidden="1" customHeight="1">
      <c r="A336" s="100"/>
      <c r="B336" s="11" t="s">
        <v>135</v>
      </c>
      <c r="C336" s="9" t="e">
        <f t="shared" ref="C336:G336" si="163">(C119/C118-1)*100</f>
        <v>#DIV/0!</v>
      </c>
      <c r="D336" s="9" t="e">
        <f t="shared" si="163"/>
        <v>#DIV/0!</v>
      </c>
      <c r="E336" s="9" t="e">
        <f t="shared" si="163"/>
        <v>#DIV/0!</v>
      </c>
      <c r="F336" s="9" t="e">
        <f t="shared" si="163"/>
        <v>#DIV/0!</v>
      </c>
      <c r="G336" s="9" t="e">
        <f t="shared" si="163"/>
        <v>#DIV/0!</v>
      </c>
      <c r="H336" s="100"/>
      <c r="I336" s="11" t="s">
        <v>135</v>
      </c>
      <c r="J336" s="9" t="e">
        <f t="shared" ref="J336:N336" si="164">(J119/J118-1)*100</f>
        <v>#DIV/0!</v>
      </c>
      <c r="K336" s="9" t="e">
        <f t="shared" si="164"/>
        <v>#DIV/0!</v>
      </c>
      <c r="L336" s="9" t="e">
        <f t="shared" si="164"/>
        <v>#DIV/0!</v>
      </c>
      <c r="M336" s="9" t="e">
        <f t="shared" si="164"/>
        <v>#DIV/0!</v>
      </c>
      <c r="N336" s="9" t="e">
        <f t="shared" si="164"/>
        <v>#DIV/0!</v>
      </c>
      <c r="O336" s="14"/>
    </row>
  </sheetData>
  <sheetProtection algorithmName="SHA-512" hashValue="jrrb6tjHfdQq0dWmQwQHqBLxadETwziN7uJGLIIuoryb1W4eBBF5Kdo9t2yEyNjOwgCf6x6Gp2/489e47skQyw==" saltValue="r495QLBO+du9ePAkD7IcPQ==" spinCount="100000" sheet="1" formatCells="0" formatColumns="0" formatRows="0" insertColumns="0" insertRows="0" insertHyperlinks="0" deleteColumns="0" deleteRows="0" sort="0" autoFilter="0" pivotTables="0"/>
  <mergeCells count="14">
    <mergeCell ref="A233:G233"/>
    <mergeCell ref="H233:N233"/>
    <mergeCell ref="A4:B4"/>
    <mergeCell ref="H4:I4"/>
    <mergeCell ref="A5:B5"/>
    <mergeCell ref="H5:I5"/>
    <mergeCell ref="A6:B6"/>
    <mergeCell ref="H6:I6"/>
    <mergeCell ref="B1:B2"/>
    <mergeCell ref="I1:I2"/>
    <mergeCell ref="A8:B8"/>
    <mergeCell ref="H8:I8"/>
    <mergeCell ref="A121:G121"/>
    <mergeCell ref="H121:N121"/>
  </mergeCells>
  <printOptions horizontalCentered="1"/>
  <pageMargins left="0.39370078740157483" right="0.39370078740157483" top="0.39370078740157483" bottom="0" header="0.31496062992125984" footer="0"/>
  <pageSetup paperSize="9" scale="62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37"/>
  <sheetViews>
    <sheetView showGridLines="0" view="pageBreakPreview" topLeftCell="A216" zoomScaleNormal="100" workbookViewId="0">
      <selection activeCell="C349" sqref="C349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80" t="s">
        <v>0</v>
      </c>
      <c r="B1" s="132">
        <v>8</v>
      </c>
      <c r="C1" s="26" t="s">
        <v>145</v>
      </c>
      <c r="D1" s="2"/>
      <c r="E1" s="2"/>
      <c r="F1" s="2"/>
      <c r="G1" s="2"/>
    </row>
    <row r="2" spans="1:7" ht="15" customHeight="1">
      <c r="A2" s="89" t="s">
        <v>66</v>
      </c>
      <c r="B2" s="132"/>
      <c r="C2" s="27" t="s">
        <v>98</v>
      </c>
      <c r="D2" s="2"/>
      <c r="E2" s="2"/>
      <c r="F2" s="2"/>
      <c r="G2" s="2"/>
    </row>
    <row r="3" spans="1:7" ht="9" customHeight="1"/>
    <row r="4" spans="1:7" s="18" customFormat="1" ht="41.4">
      <c r="A4" s="138" t="s">
        <v>4</v>
      </c>
      <c r="B4" s="138"/>
      <c r="C4" s="20" t="s">
        <v>49</v>
      </c>
      <c r="D4" s="19" t="s">
        <v>99</v>
      </c>
      <c r="E4" s="19" t="s">
        <v>100</v>
      </c>
      <c r="F4" s="19" t="s">
        <v>101</v>
      </c>
      <c r="G4" s="19" t="s">
        <v>102</v>
      </c>
    </row>
    <row r="5" spans="1:7" s="18" customFormat="1" ht="28.8">
      <c r="A5" s="139" t="s">
        <v>9</v>
      </c>
      <c r="B5" s="139"/>
      <c r="C5" s="22" t="s">
        <v>57</v>
      </c>
      <c r="D5" s="21" t="s">
        <v>103</v>
      </c>
      <c r="E5" s="21" t="s">
        <v>104</v>
      </c>
      <c r="F5" s="21" t="s">
        <v>105</v>
      </c>
      <c r="G5" s="21" t="s">
        <v>106</v>
      </c>
    </row>
    <row r="6" spans="1:7" s="1" customFormat="1" ht="12" customHeight="1">
      <c r="A6" s="140" t="s">
        <v>64</v>
      </c>
      <c r="B6" s="140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6.6" customHeight="1">
      <c r="A7" s="28"/>
      <c r="B7" s="28"/>
      <c r="C7" s="29"/>
      <c r="D7" s="29"/>
      <c r="E7" s="29"/>
      <c r="F7" s="29"/>
      <c r="G7" s="29"/>
    </row>
    <row r="8" spans="1:7" s="86" customFormat="1" ht="16.5" customHeight="1">
      <c r="A8" s="147" t="s">
        <v>107</v>
      </c>
      <c r="B8" s="131"/>
      <c r="C8" s="131"/>
      <c r="D8" s="131"/>
      <c r="E8" s="131"/>
      <c r="F8" s="131"/>
      <c r="G8" s="131"/>
    </row>
    <row r="9" spans="1:7" ht="14.4">
      <c r="A9" s="23"/>
      <c r="B9" s="23"/>
    </row>
    <row r="10" spans="1:7" ht="14.4" hidden="1" customHeight="1">
      <c r="A10" s="3">
        <v>2018</v>
      </c>
      <c r="B10" s="7" t="s">
        <v>15</v>
      </c>
      <c r="C10" s="33">
        <v>11655.007539456299</v>
      </c>
      <c r="D10" s="33">
        <v>6178.9792360000001</v>
      </c>
      <c r="E10" s="33">
        <v>1543.445796</v>
      </c>
      <c r="F10" s="33">
        <v>3059.7431879999999</v>
      </c>
      <c r="G10" s="33">
        <v>872.83932000000004</v>
      </c>
    </row>
    <row r="11" spans="1:7" ht="14.4" hidden="1" customHeight="1">
      <c r="A11" s="7"/>
      <c r="B11" s="7" t="s">
        <v>16</v>
      </c>
      <c r="C11" s="33">
        <v>10543.761436721899</v>
      </c>
      <c r="D11" s="33">
        <v>5622.8711039999998</v>
      </c>
      <c r="E11" s="33">
        <v>1431.144178</v>
      </c>
      <c r="F11" s="33">
        <v>2652.7973440000001</v>
      </c>
      <c r="G11" s="33">
        <v>836.94881099999998</v>
      </c>
    </row>
    <row r="12" spans="1:7" ht="14.4" hidden="1" customHeight="1">
      <c r="A12" s="7"/>
      <c r="B12" s="7" t="s">
        <v>17</v>
      </c>
      <c r="C12" s="33">
        <v>12277.5019510981</v>
      </c>
      <c r="D12" s="33">
        <v>6888.0171030000001</v>
      </c>
      <c r="E12" s="33">
        <v>1472.6473590000001</v>
      </c>
      <c r="F12" s="33">
        <v>2914.172814</v>
      </c>
      <c r="G12" s="33">
        <v>1002.664675</v>
      </c>
    </row>
    <row r="13" spans="1:7" ht="14.4" hidden="1" customHeight="1">
      <c r="A13" s="7"/>
      <c r="B13" s="7" t="s">
        <v>18</v>
      </c>
      <c r="C13" s="33">
        <v>12065.678355976201</v>
      </c>
      <c r="D13" s="33">
        <v>6812.4642469999999</v>
      </c>
      <c r="E13" s="33">
        <v>1426.672648</v>
      </c>
      <c r="F13" s="33">
        <v>2867.9940320000001</v>
      </c>
      <c r="G13" s="33">
        <v>958.54742999999996</v>
      </c>
    </row>
    <row r="14" spans="1:7" ht="14.4" hidden="1" customHeight="1">
      <c r="A14" s="7"/>
      <c r="B14" s="7" t="s">
        <v>19</v>
      </c>
      <c r="C14" s="33">
        <v>12307.822948204501</v>
      </c>
      <c r="D14" s="33">
        <v>6732.374092</v>
      </c>
      <c r="E14" s="33">
        <v>1549.395258</v>
      </c>
      <c r="F14" s="33">
        <v>3040.5294939999999</v>
      </c>
      <c r="G14" s="33">
        <v>985.52410399999997</v>
      </c>
    </row>
    <row r="15" spans="1:7" ht="14.4" hidden="1" customHeight="1">
      <c r="A15" s="7"/>
      <c r="B15" s="7" t="s">
        <v>20</v>
      </c>
      <c r="C15" s="33">
        <v>13019.3522207962</v>
      </c>
      <c r="D15" s="33">
        <v>7346.9276970000001</v>
      </c>
      <c r="E15" s="33">
        <v>1642.4358159999999</v>
      </c>
      <c r="F15" s="33">
        <v>3078.751092</v>
      </c>
      <c r="G15" s="33">
        <v>951.237617</v>
      </c>
    </row>
    <row r="16" spans="1:7" ht="14.4" hidden="1" customHeight="1">
      <c r="A16" s="7"/>
      <c r="B16" s="7" t="s">
        <v>21</v>
      </c>
      <c r="C16" s="33">
        <v>13861.213097830499</v>
      </c>
      <c r="D16" s="33">
        <v>8128.9249869762698</v>
      </c>
      <c r="E16" s="33">
        <v>1584.7569587897999</v>
      </c>
      <c r="F16" s="33">
        <v>3099.40291273703</v>
      </c>
      <c r="G16" s="33">
        <v>1048.12823932744</v>
      </c>
    </row>
    <row r="17" spans="1:7" ht="14.4" hidden="1" customHeight="1">
      <c r="A17" s="7"/>
      <c r="B17" s="7" t="s">
        <v>22</v>
      </c>
      <c r="C17" s="33">
        <v>13467.4964927284</v>
      </c>
      <c r="D17" s="33">
        <v>7733.9184244943999</v>
      </c>
      <c r="E17" s="33">
        <v>1640.42644111104</v>
      </c>
      <c r="F17" s="33">
        <v>3111.0901593470098</v>
      </c>
      <c r="G17" s="33">
        <v>982.06146777598599</v>
      </c>
    </row>
    <row r="18" spans="1:7" ht="14.4" hidden="1" customHeight="1">
      <c r="A18" s="7"/>
      <c r="B18" s="7" t="s">
        <v>23</v>
      </c>
      <c r="C18" s="33">
        <v>11164.1206560357</v>
      </c>
      <c r="D18" s="33">
        <v>5604.8354703301602</v>
      </c>
      <c r="E18" s="33">
        <v>1494.4284878521601</v>
      </c>
      <c r="F18" s="33">
        <v>3094.9132304844602</v>
      </c>
      <c r="G18" s="33">
        <v>969.94346736886598</v>
      </c>
    </row>
    <row r="19" spans="1:7" ht="14.4" hidden="1" customHeight="1">
      <c r="A19" s="7"/>
      <c r="B19" s="7" t="s">
        <v>24</v>
      </c>
      <c r="C19" s="33">
        <v>12132.1650352243</v>
      </c>
      <c r="D19" s="33">
        <v>6548.4596181571496</v>
      </c>
      <c r="E19" s="33">
        <v>1468.82198769669</v>
      </c>
      <c r="F19" s="33">
        <v>3101.1030569454301</v>
      </c>
      <c r="G19" s="33">
        <v>1013.78037242499</v>
      </c>
    </row>
    <row r="20" spans="1:7" ht="14.4" hidden="1" customHeight="1">
      <c r="A20" s="7"/>
      <c r="B20" s="7" t="s">
        <v>25</v>
      </c>
      <c r="C20" s="33">
        <v>12286.9158322311</v>
      </c>
      <c r="D20" s="33">
        <v>6660.2756536894904</v>
      </c>
      <c r="E20" s="33">
        <v>1537.8289815728101</v>
      </c>
      <c r="F20" s="33">
        <v>3103.3918235624901</v>
      </c>
      <c r="G20" s="33">
        <v>985.41937340629897</v>
      </c>
    </row>
    <row r="21" spans="1:7" ht="14.4" hidden="1" customHeight="1">
      <c r="A21" s="7"/>
      <c r="B21" s="7" t="s">
        <v>26</v>
      </c>
      <c r="C21" s="33">
        <v>11897.562245486901</v>
      </c>
      <c r="D21" s="33">
        <v>6199.2890534988301</v>
      </c>
      <c r="E21" s="33">
        <v>1612.4636022899799</v>
      </c>
      <c r="F21" s="33">
        <v>3114.6994100236798</v>
      </c>
      <c r="G21" s="33">
        <v>971.11017967444195</v>
      </c>
    </row>
    <row r="22" spans="1:7" hidden="1">
      <c r="A22" s="3">
        <v>2019</v>
      </c>
      <c r="B22" s="7" t="s">
        <v>15</v>
      </c>
      <c r="C22" s="33">
        <v>12211.020118492101</v>
      </c>
      <c r="D22" s="33">
        <v>6487.5272079831302</v>
      </c>
      <c r="E22" s="33">
        <v>1614.38391582741</v>
      </c>
      <c r="F22" s="33">
        <v>3176.9166007500398</v>
      </c>
      <c r="G22" s="33">
        <v>932.19239393152702</v>
      </c>
    </row>
    <row r="23" spans="1:7" hidden="1">
      <c r="A23" s="3"/>
      <c r="B23" s="7" t="s">
        <v>16</v>
      </c>
      <c r="C23" s="33">
        <v>10781.999064072101</v>
      </c>
      <c r="D23" s="33">
        <v>5600.3796199966901</v>
      </c>
      <c r="E23" s="33">
        <v>1500.8771885383601</v>
      </c>
      <c r="F23" s="33">
        <v>2777.4788188852199</v>
      </c>
      <c r="G23" s="33">
        <v>903.26343665186096</v>
      </c>
    </row>
    <row r="24" spans="1:7" hidden="1">
      <c r="A24" s="3"/>
      <c r="B24" s="7" t="s">
        <v>27</v>
      </c>
      <c r="C24" s="33">
        <v>12593.5998791364</v>
      </c>
      <c r="D24" s="33">
        <v>6963.7852910395604</v>
      </c>
      <c r="E24" s="33">
        <v>1549.75405246834</v>
      </c>
      <c r="F24" s="33">
        <v>3045.3105905228799</v>
      </c>
      <c r="G24" s="33">
        <v>1034.7499451056201</v>
      </c>
    </row>
    <row r="25" spans="1:7" hidden="1">
      <c r="A25" s="3"/>
      <c r="B25" s="7" t="s">
        <v>28</v>
      </c>
      <c r="C25" s="33">
        <v>12336.685391057599</v>
      </c>
      <c r="D25" s="33">
        <v>6875.2953306843901</v>
      </c>
      <c r="E25" s="33">
        <v>1484.48643517029</v>
      </c>
      <c r="F25" s="33">
        <v>2977.2056207860701</v>
      </c>
      <c r="G25" s="33">
        <v>999.69800441682696</v>
      </c>
    </row>
    <row r="26" spans="1:7" hidden="1">
      <c r="A26" s="3"/>
      <c r="B26" s="7" t="s">
        <v>29</v>
      </c>
      <c r="C26" s="33">
        <v>13425.406659157799</v>
      </c>
      <c r="D26" s="33">
        <v>7614.3150984434897</v>
      </c>
      <c r="E26" s="33">
        <v>1617.56354161949</v>
      </c>
      <c r="F26" s="33">
        <v>3163.3950804077499</v>
      </c>
      <c r="G26" s="33">
        <v>1030.13293868711</v>
      </c>
    </row>
    <row r="27" spans="1:7" hidden="1">
      <c r="A27" s="3"/>
      <c r="B27" s="7" t="s">
        <v>20</v>
      </c>
      <c r="C27" s="33">
        <v>12699.9395940415</v>
      </c>
      <c r="D27" s="33">
        <v>6716.0263276563801</v>
      </c>
      <c r="E27" s="33">
        <v>1751.1785391773001</v>
      </c>
      <c r="F27" s="33">
        <v>3254.6888808583499</v>
      </c>
      <c r="G27" s="33">
        <v>978.04584634949003</v>
      </c>
    </row>
    <row r="28" spans="1:7" hidden="1">
      <c r="A28" s="3"/>
      <c r="B28" s="7" t="s">
        <v>34</v>
      </c>
      <c r="C28" s="33">
        <v>13628.2859362699</v>
      </c>
      <c r="D28" s="33">
        <v>7657.6248628993299</v>
      </c>
      <c r="E28" s="33">
        <v>1669.68802829838</v>
      </c>
      <c r="F28" s="33">
        <v>3220.0736053661699</v>
      </c>
      <c r="G28" s="33">
        <v>1080.8994397060401</v>
      </c>
    </row>
    <row r="29" spans="1:7" hidden="1">
      <c r="A29" s="3"/>
      <c r="B29" s="7" t="s">
        <v>30</v>
      </c>
      <c r="C29" s="33">
        <v>13618.5768029132</v>
      </c>
      <c r="D29" s="33">
        <v>7665.1001863123302</v>
      </c>
      <c r="E29" s="33">
        <v>1732.2903218132601</v>
      </c>
      <c r="F29" s="33">
        <v>3210.6450444461202</v>
      </c>
      <c r="G29" s="33">
        <v>1010.54125034149</v>
      </c>
    </row>
    <row r="30" spans="1:7" hidden="1">
      <c r="A30" s="3"/>
      <c r="B30" s="7" t="s">
        <v>31</v>
      </c>
      <c r="C30" s="33">
        <v>11656.3611793174</v>
      </c>
      <c r="D30" s="33">
        <v>5868.2627374356798</v>
      </c>
      <c r="E30" s="33">
        <v>1581.8142036991601</v>
      </c>
      <c r="F30" s="33">
        <v>3201.3782456131298</v>
      </c>
      <c r="G30" s="33">
        <v>1004.90599256947</v>
      </c>
    </row>
    <row r="31" spans="1:7" hidden="1">
      <c r="A31" s="7"/>
      <c r="B31" s="7" t="s">
        <v>32</v>
      </c>
      <c r="C31" s="33">
        <v>12584.4857626432</v>
      </c>
      <c r="D31" s="33">
        <v>6801.6947576969596</v>
      </c>
      <c r="E31" s="33">
        <v>1529.9624760000199</v>
      </c>
      <c r="F31" s="33">
        <v>3204.57962385874</v>
      </c>
      <c r="G31" s="33">
        <v>1048.2489050874401</v>
      </c>
    </row>
    <row r="32" spans="1:7" hidden="1">
      <c r="A32" s="10"/>
      <c r="B32" s="2" t="s">
        <v>25</v>
      </c>
      <c r="C32" s="33">
        <v>12651.684354986999</v>
      </c>
      <c r="D32" s="33">
        <v>6796.0909248797798</v>
      </c>
      <c r="E32" s="33">
        <v>1607.2351950145701</v>
      </c>
      <c r="F32" s="33">
        <v>3226.4783448702901</v>
      </c>
      <c r="G32" s="33">
        <v>1021.87989022233</v>
      </c>
    </row>
    <row r="33" spans="1:7" hidden="1">
      <c r="A33" s="10"/>
      <c r="B33" s="2" t="s">
        <v>26</v>
      </c>
      <c r="C33" s="33">
        <v>12435.480910779101</v>
      </c>
      <c r="D33" s="33">
        <v>6490.6556390132801</v>
      </c>
      <c r="E33" s="33">
        <v>1681.7995371884499</v>
      </c>
      <c r="F33" s="33">
        <v>3245.5167852446798</v>
      </c>
      <c r="G33" s="33">
        <v>1017.50894933273</v>
      </c>
    </row>
    <row r="34" spans="1:7" ht="15" hidden="1" customHeight="1">
      <c r="A34" s="3"/>
      <c r="B34" s="2"/>
      <c r="C34" s="33"/>
      <c r="D34" s="33"/>
      <c r="E34" s="33"/>
      <c r="F34" s="33"/>
      <c r="G34" s="33"/>
    </row>
    <row r="35" spans="1:7" ht="13.5" hidden="1" customHeight="1">
      <c r="A35" s="3">
        <v>2020</v>
      </c>
      <c r="B35" s="12" t="s">
        <v>15</v>
      </c>
      <c r="C35" s="33">
        <v>12329.0833501177</v>
      </c>
      <c r="D35" s="33">
        <v>6465.4696154759904</v>
      </c>
      <c r="E35" s="33">
        <v>1664.42981721806</v>
      </c>
      <c r="F35" s="33">
        <v>3239.0257516741899</v>
      </c>
      <c r="G35" s="33">
        <v>960.15816574947303</v>
      </c>
    </row>
    <row r="36" spans="1:7" ht="13.5" hidden="1" customHeight="1">
      <c r="A36" s="7"/>
      <c r="B36" s="11" t="s">
        <v>16</v>
      </c>
      <c r="C36" s="33">
        <v>11164.288888404701</v>
      </c>
      <c r="D36" s="33">
        <v>5782.3919576465796</v>
      </c>
      <c r="E36" s="33">
        <v>1559.6830081640901</v>
      </c>
      <c r="F36" s="33">
        <v>2874.6905775462001</v>
      </c>
      <c r="G36" s="33">
        <v>947.52334504780197</v>
      </c>
    </row>
    <row r="37" spans="1:7" ht="13.5" hidden="1" customHeight="1">
      <c r="A37" s="7"/>
      <c r="B37" s="11" t="s">
        <v>17</v>
      </c>
      <c r="C37" s="33">
        <v>10672.4686630329</v>
      </c>
      <c r="D37" s="33">
        <v>5576.0046857939396</v>
      </c>
      <c r="E37" s="33">
        <v>1398.4474592429999</v>
      </c>
      <c r="F37" s="33">
        <v>2774.27794796634</v>
      </c>
      <c r="G37" s="33">
        <v>923.73857002964405</v>
      </c>
    </row>
    <row r="38" spans="1:7" ht="13.5" hidden="1" customHeight="1">
      <c r="A38" s="7"/>
      <c r="B38" s="11" t="s">
        <v>18</v>
      </c>
      <c r="C38" s="33">
        <v>837.78024758412698</v>
      </c>
      <c r="D38" s="33">
        <v>436.32809250294702</v>
      </c>
      <c r="E38" s="33">
        <v>94.396775945188395</v>
      </c>
      <c r="F38" s="33">
        <v>255.87447074359099</v>
      </c>
      <c r="G38" s="33">
        <v>51.180908392401101</v>
      </c>
    </row>
    <row r="39" spans="1:7" ht="13.5" hidden="1" customHeight="1">
      <c r="A39" s="7"/>
      <c r="B39" s="11" t="s">
        <v>19</v>
      </c>
      <c r="C39" s="33">
        <v>6777.3171552471504</v>
      </c>
      <c r="D39" s="33">
        <v>3150.4368159648602</v>
      </c>
      <c r="E39" s="33">
        <v>1026.1442759864599</v>
      </c>
      <c r="F39" s="33">
        <v>1830.1966251578599</v>
      </c>
      <c r="G39" s="33">
        <v>770.53943813796604</v>
      </c>
    </row>
    <row r="40" spans="1:7" ht="13.5" hidden="1" customHeight="1">
      <c r="A40" s="7"/>
      <c r="B40" s="11" t="s">
        <v>33</v>
      </c>
      <c r="C40" s="33">
        <v>12124.0806571782</v>
      </c>
      <c r="D40" s="33">
        <v>6726.1376836039899</v>
      </c>
      <c r="E40" s="33">
        <v>1483.9771010454999</v>
      </c>
      <c r="F40" s="33">
        <v>2922.7106150108002</v>
      </c>
      <c r="G40" s="33">
        <v>991.255257517936</v>
      </c>
    </row>
    <row r="41" spans="1:7" ht="13.5" hidden="1" customHeight="1">
      <c r="A41" s="7"/>
      <c r="B41" s="11" t="s">
        <v>34</v>
      </c>
      <c r="C41" s="33">
        <v>13860.4180117591</v>
      </c>
      <c r="D41" s="33">
        <v>8098.3892969478702</v>
      </c>
      <c r="E41" s="33">
        <v>1566.86508481393</v>
      </c>
      <c r="F41" s="33">
        <v>3083.8604042678699</v>
      </c>
      <c r="G41" s="33">
        <v>1111.3032257294699</v>
      </c>
    </row>
    <row r="42" spans="1:7" ht="13.5" hidden="1" customHeight="1">
      <c r="A42" s="7"/>
      <c r="B42" s="11" t="s">
        <v>30</v>
      </c>
      <c r="C42" s="33">
        <v>13757.1284501398</v>
      </c>
      <c r="D42" s="33">
        <v>7902.7182920880095</v>
      </c>
      <c r="E42" s="33">
        <v>1692.4476444115601</v>
      </c>
      <c r="F42" s="33">
        <v>3127.1682732905301</v>
      </c>
      <c r="G42" s="33">
        <v>1034.79424034969</v>
      </c>
    </row>
    <row r="43" spans="1:7" ht="13.5" hidden="1" customHeight="1">
      <c r="A43" s="7"/>
      <c r="B43" s="11" t="s">
        <v>23</v>
      </c>
      <c r="C43" s="33">
        <v>13647.649605422501</v>
      </c>
      <c r="D43" s="33">
        <v>7910.6210103801004</v>
      </c>
      <c r="E43" s="33">
        <v>1535.94159179189</v>
      </c>
      <c r="F43" s="33">
        <v>3102.1355199991199</v>
      </c>
      <c r="G43" s="33">
        <v>1098.9514832513701</v>
      </c>
    </row>
    <row r="44" spans="1:7" ht="13.5" hidden="1" customHeight="1">
      <c r="A44" s="7"/>
      <c r="B44" s="11" t="s">
        <v>24</v>
      </c>
      <c r="C44" s="33">
        <v>12859.0674561332</v>
      </c>
      <c r="D44" s="33">
        <v>7237.0032221895699</v>
      </c>
      <c r="E44" s="33">
        <v>1464.1740895320199</v>
      </c>
      <c r="F44" s="33">
        <v>3060.3735407851</v>
      </c>
      <c r="G44" s="33">
        <v>1097.51660362655</v>
      </c>
    </row>
    <row r="45" spans="1:7" ht="13.5" hidden="1" customHeight="1">
      <c r="A45" s="7"/>
      <c r="B45" s="11" t="s">
        <v>25</v>
      </c>
      <c r="C45" s="33">
        <v>12797.4590676561</v>
      </c>
      <c r="D45" s="33">
        <v>7278.6133805462396</v>
      </c>
      <c r="E45" s="33">
        <v>1454.54785148819</v>
      </c>
      <c r="F45" s="33">
        <v>2978.0395123152798</v>
      </c>
      <c r="G45" s="33">
        <v>1086.2583233063399</v>
      </c>
    </row>
    <row r="46" spans="1:7" ht="13.5" hidden="1" customHeight="1">
      <c r="A46" s="3"/>
      <c r="B46" s="11" t="s">
        <v>26</v>
      </c>
      <c r="C46" s="33">
        <v>14268.8776237006</v>
      </c>
      <c r="D46" s="33">
        <v>8392.4177412441695</v>
      </c>
      <c r="E46" s="33">
        <v>1627.9819519984201</v>
      </c>
      <c r="F46" s="33">
        <v>3161.1333488283199</v>
      </c>
      <c r="G46" s="33">
        <v>1087.3445816296501</v>
      </c>
    </row>
    <row r="47" spans="1:7" ht="15" hidden="1" customHeight="1">
      <c r="A47" s="3"/>
      <c r="B47" s="11"/>
      <c r="C47" s="33"/>
      <c r="D47" s="33"/>
      <c r="E47" s="33"/>
      <c r="F47" s="33"/>
      <c r="G47" s="33"/>
    </row>
    <row r="48" spans="1:7" ht="13.5" hidden="1" customHeight="1">
      <c r="A48" s="3">
        <v>2021</v>
      </c>
      <c r="B48" s="12" t="s">
        <v>15</v>
      </c>
      <c r="C48" s="33">
        <v>10801.9020163522</v>
      </c>
      <c r="D48" s="33">
        <v>5327.5469631522101</v>
      </c>
      <c r="E48" s="33">
        <v>1506.3089845823399</v>
      </c>
      <c r="F48" s="33">
        <v>2937.7963567684901</v>
      </c>
      <c r="G48" s="33">
        <v>1030.2497118491799</v>
      </c>
    </row>
    <row r="49" spans="1:7" ht="13.5" hidden="1" customHeight="1">
      <c r="A49" s="3"/>
      <c r="B49" s="11" t="s">
        <v>16</v>
      </c>
      <c r="C49" s="33">
        <v>11158.7064631545</v>
      </c>
      <c r="D49" s="33">
        <v>6002.1228520371496</v>
      </c>
      <c r="E49" s="33">
        <v>1461.4229786497499</v>
      </c>
      <c r="F49" s="33">
        <v>2756.8282638668102</v>
      </c>
      <c r="G49" s="33">
        <v>938.33236860083798</v>
      </c>
    </row>
    <row r="50" spans="1:7" ht="13.5" hidden="1" customHeight="1">
      <c r="A50" s="7"/>
      <c r="B50" s="11" t="s">
        <v>27</v>
      </c>
      <c r="C50" s="33">
        <v>15016.0456898641</v>
      </c>
      <c r="D50" s="33">
        <v>8943.9115160134807</v>
      </c>
      <c r="E50" s="33">
        <v>1499.4199760946501</v>
      </c>
      <c r="F50" s="33">
        <v>2969.1040401845498</v>
      </c>
      <c r="G50" s="33">
        <v>1603.6101575714599</v>
      </c>
    </row>
    <row r="51" spans="1:7" ht="13.5" hidden="1" customHeight="1">
      <c r="A51" s="7"/>
      <c r="B51" s="11" t="s">
        <v>18</v>
      </c>
      <c r="C51" s="33">
        <v>13833.879006336099</v>
      </c>
      <c r="D51" s="33">
        <v>8165.7912141203096</v>
      </c>
      <c r="E51" s="33">
        <v>1461.93447669228</v>
      </c>
      <c r="F51" s="33">
        <v>2900.8146472603098</v>
      </c>
      <c r="G51" s="33">
        <v>1305.3386682631699</v>
      </c>
    </row>
    <row r="52" spans="1:7" ht="13.5" hidden="1" customHeight="1">
      <c r="A52" s="7"/>
      <c r="B52" s="11" t="s">
        <v>35</v>
      </c>
      <c r="C52" s="33">
        <v>11594.872973978099</v>
      </c>
      <c r="D52" s="33">
        <v>6295.8250260867599</v>
      </c>
      <c r="E52" s="33">
        <v>1435.6196561118199</v>
      </c>
      <c r="F52" s="33">
        <v>2849.1801465390699</v>
      </c>
      <c r="G52" s="33">
        <v>1014.24814524048</v>
      </c>
    </row>
    <row r="53" spans="1:7" ht="13.5" hidden="1" customHeight="1">
      <c r="A53" s="7"/>
      <c r="B53" s="11" t="s">
        <v>36</v>
      </c>
      <c r="C53" s="33">
        <v>925.29928545629502</v>
      </c>
      <c r="D53" s="33">
        <v>349.75915954740799</v>
      </c>
      <c r="E53" s="33">
        <v>154.333618508732</v>
      </c>
      <c r="F53" s="33">
        <v>344.879852571274</v>
      </c>
      <c r="G53" s="33">
        <v>76.326654828881104</v>
      </c>
    </row>
    <row r="54" spans="1:7" ht="13.5" hidden="1" customHeight="1">
      <c r="A54" s="7"/>
      <c r="B54" s="11" t="s">
        <v>34</v>
      </c>
      <c r="C54" s="33">
        <v>2022.9635090762999</v>
      </c>
      <c r="D54" s="33">
        <v>1311.93906610556</v>
      </c>
      <c r="E54" s="33">
        <v>177.05575458397399</v>
      </c>
      <c r="F54" s="33">
        <v>388.56641093775102</v>
      </c>
      <c r="G54" s="33">
        <v>145.40227744901901</v>
      </c>
    </row>
    <row r="55" spans="1:7" ht="13.5" hidden="1" customHeight="1">
      <c r="A55" s="7"/>
      <c r="B55" s="11" t="s">
        <v>22</v>
      </c>
      <c r="C55" s="33">
        <v>5828.4021945176301</v>
      </c>
      <c r="D55" s="33">
        <v>3089.9628522064099</v>
      </c>
      <c r="E55" s="33">
        <v>869.91808922754205</v>
      </c>
      <c r="F55" s="33">
        <v>1651.1448482973999</v>
      </c>
      <c r="G55" s="33">
        <v>217.37640478628299</v>
      </c>
    </row>
    <row r="56" spans="1:7" ht="13.5" hidden="1" customHeight="1">
      <c r="A56" s="7"/>
      <c r="B56" s="11" t="s">
        <v>23</v>
      </c>
      <c r="C56" s="33">
        <v>10795.707017660299</v>
      </c>
      <c r="D56" s="33">
        <v>6478.7986075012996</v>
      </c>
      <c r="E56" s="33">
        <v>1147.34836906854</v>
      </c>
      <c r="F56" s="33">
        <v>2382.44007935933</v>
      </c>
      <c r="G56" s="33">
        <v>787.11996173113005</v>
      </c>
    </row>
    <row r="57" spans="1:7" ht="14.4" hidden="1" customHeight="1">
      <c r="A57" s="7"/>
      <c r="B57" s="11" t="s">
        <v>24</v>
      </c>
      <c r="C57" s="33">
        <v>14167.010814864199</v>
      </c>
      <c r="D57" s="33">
        <v>9082.4390438479095</v>
      </c>
      <c r="E57" s="33">
        <v>1289.93737287771</v>
      </c>
      <c r="F57" s="33">
        <v>2683.9475952685302</v>
      </c>
      <c r="G57" s="33">
        <v>1110.6868028700701</v>
      </c>
    </row>
    <row r="58" spans="1:7" ht="14.4" hidden="1" customHeight="1">
      <c r="A58" s="7"/>
      <c r="B58" s="7" t="s">
        <v>25</v>
      </c>
      <c r="C58" s="33">
        <v>13382.988788868</v>
      </c>
      <c r="D58" s="33">
        <v>7617.4897594507001</v>
      </c>
      <c r="E58" s="33">
        <v>1512.72976554771</v>
      </c>
      <c r="F58" s="33">
        <v>3064.4026581724202</v>
      </c>
      <c r="G58" s="33">
        <v>1188.3666056971399</v>
      </c>
    </row>
    <row r="59" spans="1:7" ht="15" hidden="1" customHeight="1">
      <c r="A59" s="7"/>
      <c r="B59" s="7" t="s">
        <v>26</v>
      </c>
      <c r="C59" s="33">
        <v>14577.015585684399</v>
      </c>
      <c r="D59" s="33">
        <v>8014.6148210087604</v>
      </c>
      <c r="E59" s="33">
        <v>1697.9851759343501</v>
      </c>
      <c r="F59" s="33">
        <v>3321.8124814589</v>
      </c>
      <c r="G59" s="33">
        <v>1542.6031072823901</v>
      </c>
    </row>
    <row r="60" spans="1:7" ht="5.25" hidden="1" customHeight="1">
      <c r="A60" s="7"/>
      <c r="B60" s="7"/>
      <c r="C60" s="33"/>
      <c r="D60" s="33"/>
      <c r="E60" s="33"/>
      <c r="F60" s="33"/>
      <c r="G60" s="33"/>
    </row>
    <row r="61" spans="1:7" ht="13.5" hidden="1" customHeight="1">
      <c r="A61" s="3">
        <v>2022</v>
      </c>
      <c r="B61" s="12" t="s">
        <v>15</v>
      </c>
      <c r="C61" s="33">
        <v>12634.372902613699</v>
      </c>
      <c r="D61" s="33">
        <v>6132.0065545881998</v>
      </c>
      <c r="E61" s="33">
        <v>1910.2333229261401</v>
      </c>
      <c r="F61" s="33">
        <v>3657.3155420862499</v>
      </c>
      <c r="G61" s="33">
        <v>934.81748301312894</v>
      </c>
    </row>
    <row r="62" spans="1:7" ht="13.5" hidden="1" customHeight="1">
      <c r="A62" s="3"/>
      <c r="B62" s="13" t="s">
        <v>16</v>
      </c>
      <c r="C62" s="34">
        <v>12456.305962509601</v>
      </c>
      <c r="D62" s="33">
        <v>6202.9370359254399</v>
      </c>
      <c r="E62" s="33">
        <v>1860.5672565300599</v>
      </c>
      <c r="F62" s="33">
        <v>3500.0509737765401</v>
      </c>
      <c r="G62" s="34">
        <v>892.75069627753794</v>
      </c>
    </row>
    <row r="63" spans="1:7" ht="13.5" hidden="1" customHeight="1">
      <c r="A63" s="7"/>
      <c r="B63" s="13" t="s">
        <v>17</v>
      </c>
      <c r="C63" s="34">
        <v>16681.663310881198</v>
      </c>
      <c r="D63" s="33">
        <v>9893.6845723010811</v>
      </c>
      <c r="E63" s="33">
        <v>1903.3603034302598</v>
      </c>
      <c r="F63" s="33">
        <v>3636.55296175383</v>
      </c>
      <c r="G63" s="33">
        <v>1248.065473396</v>
      </c>
    </row>
    <row r="64" spans="1:7" ht="13.5" hidden="1" customHeight="1">
      <c r="A64" s="7"/>
      <c r="B64" s="13" t="s">
        <v>28</v>
      </c>
      <c r="C64" s="33">
        <v>15402.0758213682</v>
      </c>
      <c r="D64" s="33">
        <v>8261.2266178713999</v>
      </c>
      <c r="E64" s="33">
        <v>1956.6543919262999</v>
      </c>
      <c r="F64" s="33">
        <v>3803.8343979945003</v>
      </c>
      <c r="G64" s="33">
        <v>1380.3604135759701</v>
      </c>
    </row>
    <row r="65" spans="1:7" ht="13.5" hidden="1" customHeight="1">
      <c r="A65" s="7"/>
      <c r="B65" s="11" t="s">
        <v>29</v>
      </c>
      <c r="C65" s="33">
        <v>13929.792978417299</v>
      </c>
      <c r="D65" s="33">
        <v>6881.6017726868804</v>
      </c>
      <c r="E65" s="33">
        <v>1972.30762706171</v>
      </c>
      <c r="F65" s="33">
        <v>3826.6574043824698</v>
      </c>
      <c r="G65" s="33">
        <v>1249.2261742862599</v>
      </c>
    </row>
    <row r="66" spans="1:7" ht="13.5" hidden="1" customHeight="1">
      <c r="A66" s="7"/>
      <c r="B66" s="11" t="s">
        <v>36</v>
      </c>
      <c r="C66" s="33">
        <v>16126.5366575066</v>
      </c>
      <c r="D66" s="33">
        <v>8849.7398796753187</v>
      </c>
      <c r="E66" s="33">
        <v>2023.5876253653198</v>
      </c>
      <c r="F66" s="33">
        <v>3884.0572654482098</v>
      </c>
      <c r="G66" s="33">
        <v>1369.1518870177399</v>
      </c>
    </row>
    <row r="67" spans="1:7" ht="13.5" hidden="1" customHeight="1">
      <c r="A67" s="7"/>
      <c r="B67" s="11" t="s">
        <v>37</v>
      </c>
      <c r="C67" s="33">
        <v>14115.0754816832</v>
      </c>
      <c r="D67" s="33">
        <v>6973.5950251841496</v>
      </c>
      <c r="E67" s="33">
        <v>2057.98861499653</v>
      </c>
      <c r="F67" s="33">
        <v>3930.6659526335802</v>
      </c>
      <c r="G67" s="33">
        <v>1152.82588886893</v>
      </c>
    </row>
    <row r="68" spans="1:7" ht="13.5" hidden="1" customHeight="1">
      <c r="A68" s="7"/>
      <c r="B68" s="11" t="s">
        <v>38</v>
      </c>
      <c r="C68" s="33">
        <v>16514.091101132301</v>
      </c>
      <c r="D68" s="33">
        <v>9351.5909287719496</v>
      </c>
      <c r="E68" s="33">
        <v>2037.4087288465601</v>
      </c>
      <c r="F68" s="33">
        <v>3883.4979612019797</v>
      </c>
      <c r="G68" s="33">
        <v>1241.59348231184</v>
      </c>
    </row>
    <row r="69" spans="1:7" ht="13.5" hidden="1" customHeight="1">
      <c r="A69" s="7"/>
      <c r="B69" s="15" t="s">
        <v>23</v>
      </c>
      <c r="C69" s="33">
        <v>16323.414124823899</v>
      </c>
      <c r="D69" s="33">
        <v>9099.0979736951103</v>
      </c>
      <c r="E69" s="33">
        <v>2067.9698597792599</v>
      </c>
      <c r="F69" s="33">
        <v>3949.5174265424102</v>
      </c>
      <c r="G69" s="33">
        <v>1206.82886480711</v>
      </c>
    </row>
    <row r="70" spans="1:7" ht="14.4" hidden="1" customHeight="1">
      <c r="A70" s="7"/>
      <c r="B70" s="15" t="s">
        <v>24</v>
      </c>
      <c r="C70" s="33">
        <v>15421.7006118557</v>
      </c>
      <c r="D70" s="33">
        <v>8234.6836661940706</v>
      </c>
      <c r="E70" s="33">
        <v>2094.85346795639</v>
      </c>
      <c r="F70" s="33">
        <v>4004.8106705140099</v>
      </c>
      <c r="G70" s="33">
        <v>1087.3528071912101</v>
      </c>
    </row>
    <row r="71" spans="1:7" ht="14.4" hidden="1" customHeight="1">
      <c r="A71" s="7"/>
      <c r="B71" s="7" t="s">
        <v>25</v>
      </c>
      <c r="C71" s="33">
        <v>16036.3036060225</v>
      </c>
      <c r="D71" s="33">
        <v>8786.4074718290794</v>
      </c>
      <c r="E71" s="33">
        <v>2126.27626997574</v>
      </c>
      <c r="F71" s="33">
        <v>4068.8876412422296</v>
      </c>
      <c r="G71" s="33">
        <v>1054.73222297547</v>
      </c>
    </row>
    <row r="72" spans="1:7" ht="15" hidden="1" customHeight="1">
      <c r="A72" s="7"/>
      <c r="B72" s="79" t="s">
        <v>26</v>
      </c>
      <c r="C72" s="33">
        <v>17531.6746573126</v>
      </c>
      <c r="D72" s="33">
        <v>9998.9317029414906</v>
      </c>
      <c r="E72" s="33">
        <v>2221.9587021246398</v>
      </c>
      <c r="F72" s="33">
        <v>4227.5742592506804</v>
      </c>
      <c r="G72" s="33">
        <v>1083.2099929958099</v>
      </c>
    </row>
    <row r="73" spans="1:7" ht="15" hidden="1" customHeight="1">
      <c r="A73" s="7"/>
      <c r="B73" s="7"/>
      <c r="C73" s="33"/>
      <c r="D73" s="33"/>
      <c r="E73" s="33"/>
      <c r="F73" s="33"/>
      <c r="G73" s="33"/>
    </row>
    <row r="74" spans="1:7" ht="13.5" hidden="1" customHeight="1">
      <c r="A74" s="3">
        <v>2023</v>
      </c>
      <c r="B74" s="7" t="s">
        <v>15</v>
      </c>
      <c r="C74" s="33">
        <v>15179.480673874805</v>
      </c>
      <c r="D74" s="33">
        <v>7662.1813639640604</v>
      </c>
      <c r="E74" s="33">
        <v>2230.8465369331425</v>
      </c>
      <c r="F74" s="33">
        <v>4238.9887097506562</v>
      </c>
      <c r="G74" s="33">
        <v>1047.4640632269463</v>
      </c>
    </row>
    <row r="75" spans="1:7" ht="13.5" hidden="1" customHeight="1">
      <c r="A75" s="3"/>
      <c r="B75" s="7" t="s">
        <v>16</v>
      </c>
      <c r="C75" s="33">
        <v>16485.452133959818</v>
      </c>
      <c r="D75" s="33">
        <v>8829.8978038321839</v>
      </c>
      <c r="E75" s="33">
        <v>2255.3858488394067</v>
      </c>
      <c r="F75" s="33">
        <v>4289.8565742676637</v>
      </c>
      <c r="G75" s="33">
        <v>1110.311907020563</v>
      </c>
    </row>
    <row r="76" spans="1:7" ht="13.5" hidden="1" customHeight="1">
      <c r="A76" s="7"/>
      <c r="B76" s="11" t="s">
        <v>17</v>
      </c>
      <c r="C76" s="33">
        <v>18228.990372995631</v>
      </c>
      <c r="D76" s="33">
        <v>10269.171145856832</v>
      </c>
      <c r="E76" s="33">
        <v>2300.4935658161953</v>
      </c>
      <c r="F76" s="33">
        <v>4371.3638491787488</v>
      </c>
      <c r="G76" s="33">
        <v>1287.9618121438532</v>
      </c>
    </row>
    <row r="77" spans="1:7" ht="13.5" hidden="1" customHeight="1">
      <c r="A77" s="7"/>
      <c r="B77" s="11" t="s">
        <v>18</v>
      </c>
      <c r="C77" s="33">
        <v>14623.085853549252</v>
      </c>
      <c r="D77" s="33">
        <v>6828.998811994793</v>
      </c>
      <c r="E77" s="33">
        <v>2358.0059049615998</v>
      </c>
      <c r="F77" s="33">
        <v>4467.533853860682</v>
      </c>
      <c r="G77" s="33">
        <v>968.54728273217768</v>
      </c>
    </row>
    <row r="78" spans="1:7" ht="13.5" hidden="1" customHeight="1">
      <c r="A78" s="7"/>
      <c r="B78" s="11" t="s">
        <v>19</v>
      </c>
      <c r="C78" s="33">
        <v>16996.586938424007</v>
      </c>
      <c r="D78" s="33">
        <v>8932.3304460891886</v>
      </c>
      <c r="E78" s="33">
        <v>2374.5119462963312</v>
      </c>
      <c r="F78" s="33">
        <v>4503.2741246915675</v>
      </c>
      <c r="G78" s="33">
        <v>1186.4704213469174</v>
      </c>
    </row>
    <row r="79" spans="1:7" ht="13.5" hidden="1" customHeight="1">
      <c r="A79" s="7"/>
      <c r="B79" s="11" t="s">
        <v>20</v>
      </c>
      <c r="C79" s="33">
        <v>16677.144762232059</v>
      </c>
      <c r="D79" s="33">
        <v>8512.3886560142782</v>
      </c>
      <c r="E79" s="33">
        <v>2428.7452211621899</v>
      </c>
      <c r="F79" s="33">
        <v>4594.3747344404901</v>
      </c>
      <c r="G79" s="33">
        <v>1141.6361506150997</v>
      </c>
    </row>
    <row r="80" spans="1:7" ht="13.5" hidden="1" customHeight="1">
      <c r="A80" s="7"/>
      <c r="B80" s="11" t="s">
        <v>21</v>
      </c>
      <c r="C80" s="33">
        <v>16919.09203561</v>
      </c>
      <c r="D80" s="33">
        <v>8776.3987534899989</v>
      </c>
      <c r="E80" s="33">
        <v>2433.9839725000002</v>
      </c>
      <c r="F80" s="33">
        <v>4611.88859331</v>
      </c>
      <c r="G80" s="33">
        <v>1096.8207163100001</v>
      </c>
    </row>
    <row r="81" spans="1:12" ht="13.5" hidden="1" customHeight="1">
      <c r="A81" s="7"/>
      <c r="B81" s="11" t="s">
        <v>30</v>
      </c>
      <c r="C81" s="33">
        <v>18121.691612080002</v>
      </c>
      <c r="D81" s="33">
        <v>9934.883388950002</v>
      </c>
      <c r="E81" s="33">
        <v>2477.7956840100005</v>
      </c>
      <c r="F81" s="33">
        <v>4685.6788108000001</v>
      </c>
      <c r="G81" s="33">
        <v>1023.33372832</v>
      </c>
    </row>
    <row r="82" spans="1:12" ht="13.5" hidden="1" customHeight="1">
      <c r="A82" s="7"/>
      <c r="B82" s="11" t="s">
        <v>23</v>
      </c>
      <c r="C82" s="33">
        <v>17465.869522813653</v>
      </c>
      <c r="D82" s="33">
        <v>9448.0741028914508</v>
      </c>
      <c r="E82" s="33">
        <v>2453.0177271699004</v>
      </c>
      <c r="F82" s="33">
        <v>4629.4506650704006</v>
      </c>
      <c r="G82" s="33">
        <v>935.32702768190086</v>
      </c>
    </row>
    <row r="83" spans="1:12" ht="13.5" hidden="1" customHeight="1">
      <c r="A83" s="7"/>
      <c r="B83" s="11" t="s">
        <v>24</v>
      </c>
      <c r="C83" s="33">
        <v>18374.65967889618</v>
      </c>
      <c r="D83" s="33">
        <v>10260.608475740117</v>
      </c>
      <c r="E83" s="33">
        <v>2465.28281580575</v>
      </c>
      <c r="F83" s="33">
        <v>4647.9684677306814</v>
      </c>
      <c r="G83" s="33">
        <v>1000.799919619634</v>
      </c>
    </row>
    <row r="84" spans="1:12" ht="13.5" hidden="1" customHeight="1">
      <c r="A84" s="7"/>
      <c r="B84" s="11" t="s">
        <v>25</v>
      </c>
      <c r="C84" s="33">
        <v>18072.028829530507</v>
      </c>
      <c r="D84" s="33">
        <v>9973.3114384193941</v>
      </c>
      <c r="E84" s="33">
        <v>2472.678664253167</v>
      </c>
      <c r="F84" s="33">
        <v>4657.2644046661426</v>
      </c>
      <c r="G84" s="33">
        <v>968.77432219180605</v>
      </c>
    </row>
    <row r="85" spans="1:12" ht="13.5" hidden="1" customHeight="1">
      <c r="A85" s="7"/>
      <c r="B85" s="11" t="s">
        <v>26</v>
      </c>
      <c r="C85" s="33">
        <v>18561.722324670449</v>
      </c>
      <c r="D85" s="33">
        <v>10442.057076025105</v>
      </c>
      <c r="E85" s="33">
        <v>2494.9327722314447</v>
      </c>
      <c r="F85" s="33">
        <v>4689.8652554988048</v>
      </c>
      <c r="G85" s="33">
        <v>934.8672209150925</v>
      </c>
    </row>
    <row r="86" spans="1:12" ht="10.8" hidden="1" customHeight="1">
      <c r="A86" s="7"/>
      <c r="B86" s="7"/>
      <c r="C86" s="33"/>
      <c r="D86" s="33"/>
      <c r="E86" s="33"/>
      <c r="F86" s="33"/>
      <c r="G86" s="33"/>
    </row>
    <row r="87" spans="1:12" ht="10.8" hidden="1" customHeight="1">
      <c r="A87" s="101">
        <v>2018</v>
      </c>
      <c r="B87" s="7"/>
      <c r="C87" s="33">
        <v>146678.59781179007</v>
      </c>
      <c r="D87" s="33">
        <v>80457.336686164257</v>
      </c>
      <c r="E87" s="33">
        <v>18404.467512735489</v>
      </c>
      <c r="F87" s="33">
        <v>36238.588555977949</v>
      </c>
      <c r="G87" s="33">
        <v>11578.205056912397</v>
      </c>
    </row>
    <row r="88" spans="1:12" ht="12.75" customHeight="1">
      <c r="A88" s="101">
        <v>2019</v>
      </c>
      <c r="B88" s="11"/>
      <c r="C88" s="33">
        <v>150623.52565286739</v>
      </c>
      <c r="D88" s="33">
        <v>81536.757984040989</v>
      </c>
      <c r="E88" s="33">
        <v>19321.033434815032</v>
      </c>
      <c r="F88" s="33">
        <v>37703.667241609437</v>
      </c>
      <c r="G88" s="33">
        <v>12062.066992401935</v>
      </c>
      <c r="H88" s="11"/>
      <c r="I88" s="8"/>
      <c r="J88" s="8"/>
      <c r="K88" s="8"/>
      <c r="L88" s="8"/>
    </row>
    <row r="89" spans="1:12" ht="12.75" customHeight="1">
      <c r="A89" s="101">
        <v>2020</v>
      </c>
      <c r="B89" s="11"/>
      <c r="C89" s="33">
        <v>135095.61917637606</v>
      </c>
      <c r="D89" s="33">
        <v>74956.531794384267</v>
      </c>
      <c r="E89" s="33">
        <v>16569.036651638307</v>
      </c>
      <c r="F89" s="33">
        <v>32409.486587585197</v>
      </c>
      <c r="G89" s="33">
        <v>11160.564142768291</v>
      </c>
      <c r="H89" s="11"/>
      <c r="I89" s="8"/>
      <c r="J89" s="8"/>
      <c r="K89" s="8"/>
      <c r="L89" s="8"/>
    </row>
    <row r="90" spans="1:12" ht="12.75" customHeight="1">
      <c r="A90" s="101">
        <v>2021</v>
      </c>
      <c r="B90" s="11"/>
      <c r="C90" s="33">
        <v>124104.79334581223</v>
      </c>
      <c r="D90" s="33">
        <v>70680.200881077952</v>
      </c>
      <c r="E90" s="33">
        <v>14214.014217879399</v>
      </c>
      <c r="F90" s="33">
        <v>28250.917380684838</v>
      </c>
      <c r="G90" s="33">
        <v>10959.660866170041</v>
      </c>
      <c r="H90" s="11"/>
      <c r="I90" s="8"/>
      <c r="J90" s="8"/>
      <c r="K90" s="8"/>
      <c r="L90" s="8"/>
    </row>
    <row r="91" spans="1:12" ht="12.75" customHeight="1">
      <c r="A91" s="101">
        <v>2022</v>
      </c>
      <c r="B91" s="11"/>
      <c r="C91" s="33">
        <v>183173.00721612675</v>
      </c>
      <c r="D91" s="33">
        <v>98665.503201664149</v>
      </c>
      <c r="E91" s="33">
        <v>24233.166170918914</v>
      </c>
      <c r="F91" s="33">
        <v>46373.422456826687</v>
      </c>
      <c r="G91" s="33">
        <v>13900.915386716999</v>
      </c>
      <c r="H91" s="11"/>
      <c r="I91" s="8"/>
      <c r="J91" s="8"/>
      <c r="K91" s="8"/>
      <c r="L91" s="8"/>
    </row>
    <row r="92" spans="1:12">
      <c r="A92" s="101">
        <v>2023</v>
      </c>
      <c r="B92" s="7"/>
      <c r="C92" s="33">
        <v>205705.80473863636</v>
      </c>
      <c r="D92" s="33">
        <v>109870.30146326739</v>
      </c>
      <c r="E92" s="33">
        <v>28745.680659979127</v>
      </c>
      <c r="F92" s="33">
        <v>54387.508043265843</v>
      </c>
      <c r="G92" s="33">
        <v>12702.314572123991</v>
      </c>
      <c r="H92" s="7"/>
      <c r="I92" s="8"/>
      <c r="J92" s="8"/>
      <c r="K92" s="8"/>
      <c r="L92" s="8"/>
    </row>
    <row r="93" spans="1:12">
      <c r="A93" s="129">
        <v>2024</v>
      </c>
      <c r="B93" s="7"/>
      <c r="C93" s="33">
        <v>219058.11967068294</v>
      </c>
      <c r="D93" s="33">
        <v>113466.32358905709</v>
      </c>
      <c r="E93" s="33">
        <v>31797.831483089554</v>
      </c>
      <c r="F93" s="33">
        <v>60197.393653328552</v>
      </c>
      <c r="G93" s="33">
        <v>13596.570945207754</v>
      </c>
      <c r="H93" s="7"/>
      <c r="I93" s="8"/>
      <c r="J93" s="8"/>
      <c r="K93" s="8"/>
      <c r="L93" s="8"/>
    </row>
    <row r="94" spans="1:12">
      <c r="A94" s="101"/>
      <c r="B94" s="7"/>
      <c r="C94" s="9"/>
      <c r="D94" s="9"/>
      <c r="E94" s="9"/>
      <c r="F94" s="9"/>
      <c r="G94" s="101"/>
      <c r="H94" s="7"/>
      <c r="I94" s="8"/>
      <c r="J94" s="8"/>
      <c r="K94" s="8"/>
      <c r="L94" s="8"/>
    </row>
    <row r="95" spans="1:12">
      <c r="A95" s="98">
        <v>2024</v>
      </c>
      <c r="B95" s="11" t="s">
        <v>15</v>
      </c>
      <c r="C95" s="33">
        <v>17615.044023736886</v>
      </c>
      <c r="D95" s="33">
        <v>9262.1046264342658</v>
      </c>
      <c r="E95" s="33">
        <v>2507.4074360926015</v>
      </c>
      <c r="F95" s="33">
        <v>4741.453773309292</v>
      </c>
      <c r="G95" s="33">
        <v>1104.0781879007241</v>
      </c>
    </row>
    <row r="96" spans="1:12">
      <c r="A96" s="98"/>
      <c r="B96" s="7" t="s">
        <v>16</v>
      </c>
      <c r="C96" s="33">
        <v>17371.133957238399</v>
      </c>
      <c r="D96" s="33">
        <v>8845.3099182447258</v>
      </c>
      <c r="E96" s="33">
        <v>2572.6000294310093</v>
      </c>
      <c r="F96" s="33">
        <v>4878.9559327352608</v>
      </c>
      <c r="G96" s="33">
        <v>1074.2680768274045</v>
      </c>
    </row>
    <row r="97" spans="1:7" ht="13.5" customHeight="1">
      <c r="A97" s="7"/>
      <c r="B97" s="11" t="s">
        <v>17</v>
      </c>
      <c r="C97" s="33">
        <v>18812.628613014836</v>
      </c>
      <c r="D97" s="33">
        <v>9977.5095877800504</v>
      </c>
      <c r="E97" s="33">
        <v>2631.7698301079222</v>
      </c>
      <c r="F97" s="33">
        <v>4976.5350513899666</v>
      </c>
      <c r="G97" s="33">
        <v>1226.8141437368959</v>
      </c>
    </row>
    <row r="98" spans="1:7" ht="13.5" customHeight="1">
      <c r="A98" s="7"/>
      <c r="B98" s="11" t="s">
        <v>18</v>
      </c>
      <c r="C98" s="33">
        <v>17269.676877777049</v>
      </c>
      <c r="D98" s="33">
        <v>8640.5233030175223</v>
      </c>
      <c r="E98" s="33">
        <v>2665.9828378993247</v>
      </c>
      <c r="F98" s="33">
        <v>4996.4411915955252</v>
      </c>
      <c r="G98" s="33">
        <v>966.72954526467402</v>
      </c>
    </row>
    <row r="99" spans="1:7" ht="13.5" customHeight="1">
      <c r="A99" s="7"/>
      <c r="B99" s="11" t="s">
        <v>19</v>
      </c>
      <c r="C99" s="33">
        <v>18781.690216626041</v>
      </c>
      <c r="D99" s="33">
        <v>9927.9612751671339</v>
      </c>
      <c r="E99" s="33">
        <v>2679.3127520888215</v>
      </c>
      <c r="F99" s="33">
        <v>5041.4091623198856</v>
      </c>
      <c r="G99" s="33">
        <v>1133.0070270501978</v>
      </c>
    </row>
    <row r="100" spans="1:7" ht="13.5" customHeight="1">
      <c r="A100" s="7"/>
      <c r="B100" s="11" t="s">
        <v>20</v>
      </c>
      <c r="C100" s="33">
        <v>17009.11169647202</v>
      </c>
      <c r="D100" s="33">
        <v>8220.3519358383874</v>
      </c>
      <c r="E100" s="33">
        <v>2671.2748138325551</v>
      </c>
      <c r="F100" s="33">
        <v>5016.2021165082851</v>
      </c>
      <c r="G100" s="33">
        <v>1101.2828302927924</v>
      </c>
    </row>
    <row r="101" spans="1:7" ht="13.5" customHeight="1">
      <c r="A101" s="7"/>
      <c r="B101" s="11" t="s">
        <v>21</v>
      </c>
      <c r="C101" s="33">
        <v>18988.315678134149</v>
      </c>
      <c r="D101" s="33">
        <v>10004.168305915318</v>
      </c>
      <c r="E101" s="33">
        <v>2689.9737375293821</v>
      </c>
      <c r="F101" s="33">
        <v>5056.3317334403519</v>
      </c>
      <c r="G101" s="33">
        <v>1237.8419012490988</v>
      </c>
    </row>
    <row r="102" spans="1:7" ht="13.5" customHeight="1">
      <c r="A102" s="7"/>
      <c r="B102" s="11" t="s">
        <v>22</v>
      </c>
      <c r="C102" s="33">
        <v>18867.090210648759</v>
      </c>
      <c r="D102" s="33">
        <v>9890.1207872278828</v>
      </c>
      <c r="E102" s="33">
        <v>2700.7336324795001</v>
      </c>
      <c r="F102" s="33">
        <v>5086.6697238409943</v>
      </c>
      <c r="G102" s="33">
        <v>1189.5660671003841</v>
      </c>
    </row>
    <row r="103" spans="1:7" ht="13.5" customHeight="1">
      <c r="A103" s="7"/>
      <c r="B103" s="11" t="s">
        <v>23</v>
      </c>
      <c r="C103" s="33">
        <v>17292.258370850559</v>
      </c>
      <c r="D103" s="33">
        <v>8473.8554904968496</v>
      </c>
      <c r="E103" s="33">
        <v>2665.6240952572666</v>
      </c>
      <c r="F103" s="33">
        <v>5025.0701534852806</v>
      </c>
      <c r="G103" s="33">
        <v>1127.7086316111643</v>
      </c>
    </row>
    <row r="104" spans="1:7" ht="13.5" customHeight="1">
      <c r="A104" s="7"/>
      <c r="B104" s="11" t="s">
        <v>24</v>
      </c>
      <c r="C104" s="33">
        <v>18872.608357189081</v>
      </c>
      <c r="D104" s="33">
        <v>9864.4151764873823</v>
      </c>
      <c r="E104" s="33">
        <v>2694.9459603050959</v>
      </c>
      <c r="F104" s="33">
        <v>5105.471275941045</v>
      </c>
      <c r="G104" s="33">
        <v>1207.7759444555566</v>
      </c>
    </row>
    <row r="105" spans="1:7" ht="13.5" customHeight="1">
      <c r="A105" s="7"/>
      <c r="B105" s="11" t="s">
        <v>25</v>
      </c>
      <c r="C105" s="33">
        <v>18328.22036909057</v>
      </c>
      <c r="D105" s="33">
        <v>9539.8759171809488</v>
      </c>
      <c r="E105" s="33">
        <v>2627.5723112974688</v>
      </c>
      <c r="F105" s="33">
        <v>5059.5220344575755</v>
      </c>
      <c r="G105" s="33">
        <v>1101.2501061545765</v>
      </c>
    </row>
    <row r="106" spans="1:7" ht="13.5" customHeight="1">
      <c r="A106" s="7"/>
      <c r="B106" s="118" t="s">
        <v>26</v>
      </c>
      <c r="C106" s="33">
        <v>19850.341299904609</v>
      </c>
      <c r="D106" s="33">
        <v>10820.12726526663</v>
      </c>
      <c r="E106" s="33">
        <v>2690.6340467686082</v>
      </c>
      <c r="F106" s="33">
        <v>5213.3315043050861</v>
      </c>
      <c r="G106" s="33">
        <v>1126.2484835642854</v>
      </c>
    </row>
    <row r="107" spans="1:7" ht="6" customHeight="1">
      <c r="A107" s="7"/>
      <c r="B107" s="105"/>
      <c r="C107" s="33"/>
      <c r="D107" s="33"/>
      <c r="E107" s="33"/>
      <c r="F107" s="33"/>
      <c r="G107" s="33"/>
    </row>
    <row r="108" spans="1:7" ht="16.2">
      <c r="A108" s="100">
        <v>2025</v>
      </c>
      <c r="B108" s="118" t="s">
        <v>157</v>
      </c>
      <c r="C108" s="33">
        <v>16009.045180228997</v>
      </c>
      <c r="D108" s="33">
        <v>7162.924249606509</v>
      </c>
      <c r="E108" s="33">
        <v>2635.7451122145285</v>
      </c>
      <c r="F108" s="33">
        <v>5119.4915372275946</v>
      </c>
      <c r="G108" s="33">
        <v>1090.8842811803665</v>
      </c>
    </row>
    <row r="109" spans="1:7" ht="16.2">
      <c r="A109" s="100"/>
      <c r="B109" s="118" t="s">
        <v>147</v>
      </c>
      <c r="C109" s="33">
        <v>17626.344270228117</v>
      </c>
      <c r="D109" s="33">
        <v>8863.8322419180713</v>
      </c>
      <c r="E109" s="33">
        <v>2588.3017001946673</v>
      </c>
      <c r="F109" s="33">
        <v>5011.9822149458159</v>
      </c>
      <c r="G109" s="33">
        <v>1162.2281131695624</v>
      </c>
    </row>
    <row r="110" spans="1:7" ht="13.5" hidden="1" customHeight="1">
      <c r="A110" s="100"/>
      <c r="B110" s="11" t="s">
        <v>148</v>
      </c>
      <c r="C110" s="33"/>
      <c r="D110" s="33"/>
      <c r="E110" s="33"/>
      <c r="F110" s="33"/>
      <c r="G110" s="33"/>
    </row>
    <row r="111" spans="1:7" ht="13.5" hidden="1" customHeight="1">
      <c r="A111" s="100"/>
      <c r="B111" s="11" t="s">
        <v>149</v>
      </c>
      <c r="C111" s="33"/>
      <c r="D111" s="33"/>
      <c r="E111" s="33"/>
      <c r="F111" s="33"/>
      <c r="G111" s="33"/>
    </row>
    <row r="112" spans="1:7" ht="13.5" hidden="1" customHeight="1">
      <c r="A112" s="100"/>
      <c r="B112" s="11" t="s">
        <v>150</v>
      </c>
      <c r="C112" s="33"/>
      <c r="D112" s="33"/>
      <c r="E112" s="33"/>
      <c r="F112" s="33"/>
      <c r="G112" s="33"/>
    </row>
    <row r="113" spans="1:7" ht="13.5" hidden="1" customHeight="1">
      <c r="A113" s="100"/>
      <c r="B113" s="11" t="s">
        <v>151</v>
      </c>
      <c r="C113" s="33"/>
      <c r="D113" s="33"/>
      <c r="E113" s="33"/>
      <c r="F113" s="33"/>
      <c r="G113" s="33"/>
    </row>
    <row r="114" spans="1:7" ht="13.5" hidden="1" customHeight="1">
      <c r="A114" s="100"/>
      <c r="B114" s="11" t="s">
        <v>152</v>
      </c>
      <c r="C114" s="33"/>
      <c r="D114" s="33"/>
      <c r="E114" s="33"/>
      <c r="F114" s="33"/>
      <c r="G114" s="33"/>
    </row>
    <row r="115" spans="1:7" ht="13.5" hidden="1" customHeight="1">
      <c r="A115" s="7"/>
      <c r="B115" s="11" t="s">
        <v>153</v>
      </c>
      <c r="C115" s="33"/>
      <c r="D115" s="33"/>
      <c r="E115" s="33"/>
      <c r="F115" s="33"/>
      <c r="G115" s="33"/>
    </row>
    <row r="116" spans="1:7" ht="13.5" hidden="1" customHeight="1">
      <c r="A116" s="7"/>
      <c r="B116" s="11" t="s">
        <v>154</v>
      </c>
      <c r="C116" s="33"/>
      <c r="D116" s="33"/>
      <c r="E116" s="33"/>
      <c r="F116" s="33"/>
      <c r="G116" s="33"/>
    </row>
    <row r="117" spans="1:7" ht="13.5" hidden="1" customHeight="1">
      <c r="A117" s="100"/>
      <c r="B117" s="11" t="s">
        <v>155</v>
      </c>
      <c r="C117" s="33"/>
      <c r="D117" s="33"/>
      <c r="E117" s="33"/>
      <c r="F117" s="33"/>
      <c r="G117" s="33"/>
    </row>
    <row r="118" spans="1:7" ht="13.5" hidden="1" customHeight="1">
      <c r="A118" s="100"/>
      <c r="B118" s="11" t="s">
        <v>156</v>
      </c>
      <c r="C118" s="33"/>
      <c r="D118" s="33"/>
      <c r="E118" s="33"/>
      <c r="F118" s="33"/>
      <c r="G118" s="33"/>
    </row>
    <row r="119" spans="1:7" ht="13.5" hidden="1" customHeight="1">
      <c r="A119" s="100"/>
      <c r="B119" s="11" t="s">
        <v>135</v>
      </c>
      <c r="C119" s="33"/>
      <c r="D119" s="33"/>
      <c r="E119" s="33"/>
      <c r="F119" s="33"/>
      <c r="G119" s="33"/>
    </row>
    <row r="120" spans="1:7" ht="6" customHeight="1">
      <c r="A120" s="7"/>
      <c r="B120" s="7"/>
      <c r="C120" s="33"/>
      <c r="D120" s="33"/>
      <c r="E120" s="33"/>
      <c r="F120" s="33"/>
      <c r="G120" s="33"/>
    </row>
    <row r="121" spans="1:7" s="86" customFormat="1" ht="15.75" customHeight="1">
      <c r="A121" s="142" t="s">
        <v>39</v>
      </c>
      <c r="B121" s="142"/>
      <c r="C121" s="142"/>
      <c r="D121" s="142"/>
      <c r="E121" s="142"/>
      <c r="F121" s="142"/>
      <c r="G121" s="142"/>
    </row>
    <row r="122" spans="1:7" ht="14.4" hidden="1" customHeight="1">
      <c r="A122" s="3">
        <v>2018</v>
      </c>
      <c r="B122" s="7" t="s">
        <v>15</v>
      </c>
      <c r="C122" s="8">
        <v>2.5943557857041499</v>
      </c>
      <c r="D122" s="8">
        <v>-0.98620404124565297</v>
      </c>
      <c r="E122" s="8">
        <v>7.3437155095467102</v>
      </c>
      <c r="F122" s="8">
        <v>7.4527650468279001</v>
      </c>
      <c r="G122" s="8">
        <v>4.6093198736724998</v>
      </c>
    </row>
    <row r="123" spans="1:7" ht="14.4" hidden="1" customHeight="1">
      <c r="A123" s="7"/>
      <c r="B123" s="7" t="s">
        <v>16</v>
      </c>
      <c r="C123" s="8">
        <v>2.1502722560421601</v>
      </c>
      <c r="D123" s="8">
        <v>-0.90232304835522503</v>
      </c>
      <c r="E123" s="8">
        <v>4.8999999999999897</v>
      </c>
      <c r="F123" s="8">
        <v>7.3865580837887599</v>
      </c>
      <c r="G123" s="8">
        <v>2.9298221928157</v>
      </c>
    </row>
    <row r="124" spans="1:7" ht="14.4" hidden="1" customHeight="1">
      <c r="A124" s="7"/>
      <c r="B124" s="7" t="s">
        <v>17</v>
      </c>
      <c r="C124" s="8">
        <v>-4.6396528643855204</v>
      </c>
      <c r="D124" s="8">
        <v>-8.6459380971105997</v>
      </c>
      <c r="E124" s="8">
        <v>7.8720855971621901</v>
      </c>
      <c r="F124" s="8">
        <v>-1.5626535640834001</v>
      </c>
      <c r="G124" s="8">
        <v>-0.65973618850519999</v>
      </c>
    </row>
    <row r="125" spans="1:7" ht="14.4" hidden="1" customHeight="1">
      <c r="A125" s="7"/>
      <c r="B125" s="7" t="s">
        <v>18</v>
      </c>
      <c r="C125" s="8">
        <v>6.3054715393846497</v>
      </c>
      <c r="D125" s="8">
        <v>6.8000000000000096</v>
      </c>
      <c r="E125" s="8">
        <v>9.0741453716971705</v>
      </c>
      <c r="F125" s="8">
        <v>4.1560940840404701</v>
      </c>
      <c r="G125" s="8">
        <v>5.3630111616322003</v>
      </c>
    </row>
    <row r="126" spans="1:7" ht="14.4" hidden="1" customHeight="1">
      <c r="A126" s="7"/>
      <c r="B126" s="7" t="s">
        <v>19</v>
      </c>
      <c r="C126" s="8">
        <v>-2.8614910041886401</v>
      </c>
      <c r="D126" s="8">
        <v>-8.3000000000000007</v>
      </c>
      <c r="E126" s="8">
        <v>6.9539529098867003</v>
      </c>
      <c r="F126" s="8">
        <v>3.8551107649637602</v>
      </c>
      <c r="G126" s="8">
        <v>3.4860733467782001</v>
      </c>
    </row>
    <row r="127" spans="1:7" ht="14.4" hidden="1" customHeight="1">
      <c r="A127" s="7"/>
      <c r="B127" s="7" t="s">
        <v>20</v>
      </c>
      <c r="C127" s="8">
        <v>10.130941577403499</v>
      </c>
      <c r="D127" s="8">
        <v>13.613688435511101</v>
      </c>
      <c r="E127" s="8">
        <v>7.5857891488599902</v>
      </c>
      <c r="F127" s="8">
        <v>5.0709529366844901</v>
      </c>
      <c r="G127" s="8">
        <v>5.8903891674255702</v>
      </c>
    </row>
    <row r="128" spans="1:7" ht="14.4" hidden="1" customHeight="1">
      <c r="A128" s="7"/>
      <c r="B128" s="7" t="s">
        <v>21</v>
      </c>
      <c r="C128" s="8">
        <v>12.103477105201801</v>
      </c>
      <c r="D128" s="8">
        <v>15.8</v>
      </c>
      <c r="E128" s="8">
        <v>6.9369669490186601</v>
      </c>
      <c r="F128" s="8">
        <v>7.8000000000000096</v>
      </c>
      <c r="G128" s="8">
        <v>6.1109643345730804</v>
      </c>
    </row>
    <row r="129" spans="1:7" ht="14.4" hidden="1" customHeight="1">
      <c r="A129" s="7"/>
      <c r="B129" s="7" t="s">
        <v>22</v>
      </c>
      <c r="C129" s="8">
        <v>10.635600966938799</v>
      </c>
      <c r="D129" s="8">
        <v>12.9782745620266</v>
      </c>
      <c r="E129" s="8">
        <v>7.8116643599089697</v>
      </c>
      <c r="F129" s="8">
        <v>8.1644898595898905</v>
      </c>
      <c r="G129" s="8">
        <v>5.6519893584160696</v>
      </c>
    </row>
    <row r="130" spans="1:7" ht="14.4" hidden="1" customHeight="1">
      <c r="A130" s="7"/>
      <c r="B130" s="7" t="s">
        <v>23</v>
      </c>
      <c r="C130" s="8">
        <v>-0.93520172477941099</v>
      </c>
      <c r="D130" s="8">
        <v>-7.6101297040115803</v>
      </c>
      <c r="E130" s="8">
        <v>9.2910896027958501</v>
      </c>
      <c r="F130" s="8">
        <v>6.6442960093748598</v>
      </c>
      <c r="G130" s="8">
        <v>3.8999999999999901</v>
      </c>
    </row>
    <row r="131" spans="1:7" ht="14.4" hidden="1" customHeight="1">
      <c r="A131" s="7"/>
      <c r="B131" s="7" t="s">
        <v>24</v>
      </c>
      <c r="C131" s="8">
        <v>2.91115604634409</v>
      </c>
      <c r="D131" s="8">
        <v>1.6745951697442001</v>
      </c>
      <c r="E131" s="8">
        <v>2.9996131503067498</v>
      </c>
      <c r="F131" s="8">
        <v>5.1565400109072197</v>
      </c>
      <c r="G131" s="8">
        <v>4.1608861497667498</v>
      </c>
    </row>
    <row r="132" spans="1:7" ht="14.4" hidden="1" customHeight="1">
      <c r="A132" s="7"/>
      <c r="B132" s="7" t="s">
        <v>25</v>
      </c>
      <c r="C132" s="8">
        <v>2.1261095643244001</v>
      </c>
      <c r="D132" s="8">
        <v>-8.2792031798317706E-2</v>
      </c>
      <c r="E132" s="8">
        <v>3.7326044154123199</v>
      </c>
      <c r="F132" s="8">
        <v>6.0247984073502598</v>
      </c>
      <c r="G132" s="8">
        <v>3.0999999999999899</v>
      </c>
    </row>
    <row r="133" spans="1:7" ht="3.75" hidden="1" customHeight="1">
      <c r="A133" s="7"/>
      <c r="B133" s="7" t="s">
        <v>26</v>
      </c>
      <c r="C133" s="8">
        <v>-1.4132844527258199</v>
      </c>
      <c r="D133" s="8">
        <v>-5.1115018683916196</v>
      </c>
      <c r="E133" s="8">
        <v>1.1772636540574599</v>
      </c>
      <c r="F133" s="8">
        <v>2.5687205811178102</v>
      </c>
      <c r="G133" s="8">
        <v>7.3658694016555604</v>
      </c>
    </row>
    <row r="134" spans="1:7">
      <c r="A134" s="7"/>
      <c r="B134" s="3"/>
      <c r="C134" s="8"/>
      <c r="D134" s="8"/>
      <c r="E134" s="8"/>
      <c r="F134" s="8"/>
      <c r="G134" s="8"/>
    </row>
    <row r="135" spans="1:7" hidden="1">
      <c r="A135" s="3">
        <v>2019</v>
      </c>
      <c r="B135" s="7" t="s">
        <v>15</v>
      </c>
      <c r="C135" s="8">
        <v>4.7705896126919898</v>
      </c>
      <c r="D135" s="8">
        <v>4.9935104261926497</v>
      </c>
      <c r="E135" s="8">
        <v>4.5960875354087003</v>
      </c>
      <c r="F135" s="8">
        <v>3.8295178996798001</v>
      </c>
      <c r="G135" s="8">
        <v>6.7999999999999803</v>
      </c>
    </row>
    <row r="136" spans="1:7" hidden="1">
      <c r="A136" s="3"/>
      <c r="B136" s="7" t="s">
        <v>16</v>
      </c>
      <c r="C136" s="8">
        <v>2.25951268700417</v>
      </c>
      <c r="D136" s="8">
        <v>-0.400000000000034</v>
      </c>
      <c r="E136" s="8">
        <v>4.8725356938961202</v>
      </c>
      <c r="F136" s="8">
        <v>4.7000000000001698</v>
      </c>
      <c r="G136" s="8">
        <v>7.9233789282711502</v>
      </c>
    </row>
    <row r="137" spans="1:7" hidden="1">
      <c r="A137" s="3"/>
      <c r="B137" s="7" t="s">
        <v>27</v>
      </c>
      <c r="C137" s="8">
        <v>2.57461110002144</v>
      </c>
      <c r="D137" s="8">
        <v>1.0999999999999499</v>
      </c>
      <c r="E137" s="8">
        <v>5.2359238078517398</v>
      </c>
      <c r="F137" s="8">
        <v>4.5000000000001004</v>
      </c>
      <c r="G137" s="8">
        <v>3.20000000000018</v>
      </c>
    </row>
    <row r="138" spans="1:7" hidden="1">
      <c r="A138" s="3"/>
      <c r="B138" s="7" t="s">
        <v>28</v>
      </c>
      <c r="C138" s="8">
        <v>2.2460986202832398</v>
      </c>
      <c r="D138" s="8">
        <v>0.92229598144188996</v>
      </c>
      <c r="E138" s="8">
        <v>4.0523513058211096</v>
      </c>
      <c r="F138" s="8">
        <v>3.8079433767590301</v>
      </c>
      <c r="G138" s="8">
        <v>4.29301392612218</v>
      </c>
    </row>
    <row r="139" spans="1:7" hidden="1">
      <c r="A139" s="3"/>
      <c r="B139" s="7" t="s">
        <v>29</v>
      </c>
      <c r="C139" s="8">
        <v>9.0802712685787093</v>
      </c>
      <c r="D139" s="8">
        <v>13.0999999999999</v>
      </c>
      <c r="E139" s="8">
        <v>4.3996703422480401</v>
      </c>
      <c r="F139" s="8">
        <v>4.04092730588994</v>
      </c>
      <c r="G139" s="8">
        <v>4.5264072652793503</v>
      </c>
    </row>
    <row r="140" spans="1:7" hidden="1">
      <c r="A140" s="3"/>
      <c r="B140" s="7" t="s">
        <v>20</v>
      </c>
      <c r="C140" s="8">
        <v>-2.4533680427235902</v>
      </c>
      <c r="D140" s="8">
        <v>-8.5872815874925301</v>
      </c>
      <c r="E140" s="8">
        <v>6.6208202867884296</v>
      </c>
      <c r="F140" s="8">
        <v>5.7145830859997</v>
      </c>
      <c r="G140" s="8">
        <v>2.8182474425845001</v>
      </c>
    </row>
    <row r="141" spans="1:7" hidden="1">
      <c r="A141" s="3"/>
      <c r="B141" s="7" t="s">
        <v>34</v>
      </c>
      <c r="C141" s="8">
        <v>-1.6804240719527901</v>
      </c>
      <c r="D141" s="8">
        <v>-5.7978161298330404</v>
      </c>
      <c r="E141" s="8">
        <v>5.3592488764610202</v>
      </c>
      <c r="F141" s="8">
        <v>3.89335288204198</v>
      </c>
      <c r="G141" s="8">
        <v>3.12664034313477</v>
      </c>
    </row>
    <row r="142" spans="1:7" hidden="1">
      <c r="A142" s="3"/>
      <c r="B142" s="7" t="s">
        <v>30</v>
      </c>
      <c r="C142" s="8">
        <v>1.12181436443171</v>
      </c>
      <c r="D142" s="8">
        <v>-0.88982368839206605</v>
      </c>
      <c r="E142" s="8">
        <v>5.6000000000000902</v>
      </c>
      <c r="F142" s="8">
        <v>3.20000000000016</v>
      </c>
      <c r="G142" s="8">
        <v>2.9000000000000599</v>
      </c>
    </row>
    <row r="143" spans="1:7" hidden="1">
      <c r="A143" s="3"/>
      <c r="B143" s="7" t="s">
        <v>31</v>
      </c>
      <c r="C143" s="8">
        <v>4.4091293747858096</v>
      </c>
      <c r="D143" s="8">
        <v>4.7000000000000597</v>
      </c>
      <c r="E143" s="8">
        <v>5.8474337552674598</v>
      </c>
      <c r="F143" s="8">
        <v>3.44000000000015</v>
      </c>
      <c r="G143" s="8">
        <v>3.6045941208765302</v>
      </c>
    </row>
    <row r="144" spans="1:7" hidden="1">
      <c r="A144" s="7"/>
      <c r="B144" s="7" t="s">
        <v>32</v>
      </c>
      <c r="C144" s="8">
        <v>3.7282770726052799</v>
      </c>
      <c r="D144" s="8">
        <v>3.8670947719927198</v>
      </c>
      <c r="E144" s="8">
        <v>4.1625526316641404</v>
      </c>
      <c r="F144" s="8">
        <v>3.3367664670658899</v>
      </c>
      <c r="G144" s="8">
        <v>3.4000000000000301</v>
      </c>
    </row>
    <row r="145" spans="1:7" hidden="1">
      <c r="A145" s="10"/>
      <c r="B145" s="2" t="s">
        <v>25</v>
      </c>
      <c r="C145" s="8">
        <v>2.9687557702561702</v>
      </c>
      <c r="D145" s="8">
        <v>2.0391839355035302</v>
      </c>
      <c r="E145" s="8">
        <v>4.5132595544385499</v>
      </c>
      <c r="F145" s="8">
        <v>3.9661933879333602</v>
      </c>
      <c r="G145" s="8">
        <v>3.6999999999997901</v>
      </c>
    </row>
    <row r="146" spans="1:7" hidden="1">
      <c r="A146" s="10"/>
      <c r="B146" s="2" t="s">
        <v>26</v>
      </c>
      <c r="C146" s="8">
        <v>4.5212511117246299</v>
      </c>
      <c r="D146" s="8">
        <v>4.7000000000000801</v>
      </c>
      <c r="E146" s="8">
        <v>4.3000000000000602</v>
      </c>
      <c r="F146" s="8">
        <v>4.20000000000016</v>
      </c>
      <c r="G146" s="8">
        <v>4.7779099250965498</v>
      </c>
    </row>
    <row r="147" spans="1:7" ht="8.25" hidden="1" customHeight="1">
      <c r="A147" s="3"/>
      <c r="B147" s="2"/>
      <c r="C147" s="8"/>
      <c r="D147" s="8"/>
      <c r="E147" s="8"/>
      <c r="F147" s="8"/>
      <c r="G147" s="8"/>
    </row>
    <row r="148" spans="1:7" ht="13.5" hidden="1" customHeight="1">
      <c r="A148" s="3">
        <v>2020</v>
      </c>
      <c r="B148" s="12" t="s">
        <v>15</v>
      </c>
      <c r="C148" s="30">
        <v>0.96685805510063905</v>
      </c>
      <c r="D148" s="30">
        <v>-0.33999999999997399</v>
      </c>
      <c r="E148" s="30">
        <v>3.1000000000000099</v>
      </c>
      <c r="F148" s="30">
        <v>1.9550135785587599</v>
      </c>
      <c r="G148" s="30">
        <v>3.00000000000002</v>
      </c>
    </row>
    <row r="149" spans="1:7" ht="13.5" hidden="1" customHeight="1">
      <c r="A149" s="7"/>
      <c r="B149" s="11" t="s">
        <v>16</v>
      </c>
      <c r="C149" s="30">
        <v>3.54563028674775</v>
      </c>
      <c r="D149" s="30">
        <v>3.2499999999999698</v>
      </c>
      <c r="E149" s="30">
        <v>3.9180967020358701</v>
      </c>
      <c r="F149" s="30">
        <v>3.4999999999999001</v>
      </c>
      <c r="G149" s="30">
        <v>4.8999999999999702</v>
      </c>
    </row>
    <row r="150" spans="1:7" ht="13.5" hidden="1" customHeight="1">
      <c r="A150" s="7"/>
      <c r="B150" s="11" t="s">
        <v>17</v>
      </c>
      <c r="C150" s="30">
        <v>-15.2548217709077</v>
      </c>
      <c r="D150" s="30">
        <v>-19.9285381045752</v>
      </c>
      <c r="E150" s="30">
        <v>-9.7632648860862403</v>
      </c>
      <c r="F150" s="30">
        <v>-8.9000000000001194</v>
      </c>
      <c r="G150" s="30">
        <v>-10.7283286750641</v>
      </c>
    </row>
    <row r="151" spans="1:7" ht="13.5" hidden="1" customHeight="1">
      <c r="A151" s="7"/>
      <c r="B151" s="11" t="s">
        <v>18</v>
      </c>
      <c r="C151" s="30">
        <v>-93.209032888271594</v>
      </c>
      <c r="D151" s="30">
        <v>-93.653682183576606</v>
      </c>
      <c r="E151" s="30">
        <v>-93.641115627010805</v>
      </c>
      <c r="F151" s="30">
        <v>-91.405549252052197</v>
      </c>
      <c r="G151" s="30">
        <v>-94.880363053014406</v>
      </c>
    </row>
    <row r="152" spans="1:7" ht="13.5" hidden="1" customHeight="1">
      <c r="A152" s="7"/>
      <c r="B152" s="11" t="s">
        <v>19</v>
      </c>
      <c r="C152" s="30">
        <v>-49.518719787723001</v>
      </c>
      <c r="D152" s="30">
        <v>-58.624816871462698</v>
      </c>
      <c r="E152" s="30">
        <v>-36.562351364627503</v>
      </c>
      <c r="F152" s="30">
        <v>-42.144544748993098</v>
      </c>
      <c r="G152" s="30">
        <v>-25.199999999999299</v>
      </c>
    </row>
    <row r="153" spans="1:7" ht="13.5" hidden="1" customHeight="1">
      <c r="A153" s="7"/>
      <c r="B153" s="11" t="s">
        <v>33</v>
      </c>
      <c r="C153" s="30">
        <v>-4.5343439045448504</v>
      </c>
      <c r="D153" s="30">
        <v>0.150555632963667</v>
      </c>
      <c r="E153" s="30">
        <v>-15.2583778383517</v>
      </c>
      <c r="F153" s="30">
        <v>-10.199999999999999</v>
      </c>
      <c r="G153" s="30">
        <v>1.3505922260954799</v>
      </c>
    </row>
    <row r="154" spans="1:7" ht="13.5" hidden="1" customHeight="1">
      <c r="A154" s="7"/>
      <c r="B154" s="11" t="s">
        <v>34</v>
      </c>
      <c r="C154" s="30">
        <v>1.7033108681071301</v>
      </c>
      <c r="D154" s="30">
        <v>5.7558896125091499</v>
      </c>
      <c r="E154" s="30">
        <v>-6.1582128961683598</v>
      </c>
      <c r="F154" s="30">
        <v>-4.2301269409278097</v>
      </c>
      <c r="G154" s="30">
        <v>2.8128228127954702</v>
      </c>
    </row>
    <row r="155" spans="1:7" ht="13.5" hidden="1" customHeight="1">
      <c r="A155" s="7"/>
      <c r="B155" s="11" t="s">
        <v>30</v>
      </c>
      <c r="C155" s="30">
        <v>1.01737244083364</v>
      </c>
      <c r="D155" s="30">
        <v>3.0999999999999699</v>
      </c>
      <c r="E155" s="30">
        <v>-2.29999999999972</v>
      </c>
      <c r="F155" s="30">
        <v>-2.5999999999997399</v>
      </c>
      <c r="G155" s="30">
        <v>2.40000000000042</v>
      </c>
    </row>
    <row r="156" spans="1:7" ht="13.5" hidden="1" customHeight="1">
      <c r="A156" s="7"/>
      <c r="B156" s="11" t="s">
        <v>23</v>
      </c>
      <c r="C156" s="30">
        <v>17.083276637295398</v>
      </c>
      <c r="D156" s="30">
        <v>34.803456565015601</v>
      </c>
      <c r="E156" s="30">
        <v>-2.89999999999965</v>
      </c>
      <c r="F156" s="30">
        <v>-3.1000000000000898</v>
      </c>
      <c r="G156" s="30">
        <v>9.3586356711270895</v>
      </c>
    </row>
    <row r="157" spans="1:7" ht="13.5" hidden="1" customHeight="1">
      <c r="A157" s="7"/>
      <c r="B157" s="11" t="s">
        <v>24</v>
      </c>
      <c r="C157" s="30">
        <v>2.1819063461861101</v>
      </c>
      <c r="D157" s="30">
        <v>6.4000000000000696</v>
      </c>
      <c r="E157" s="30">
        <v>-4.2999999999999501</v>
      </c>
      <c r="F157" s="30">
        <v>-4.4999999999998899</v>
      </c>
      <c r="G157" s="30">
        <v>4.7000000000000197</v>
      </c>
    </row>
    <row r="158" spans="1:7" ht="13.5" hidden="1" customHeight="1">
      <c r="A158" s="7"/>
      <c r="B158" s="11" t="s">
        <v>25</v>
      </c>
      <c r="C158" s="30">
        <v>1.1522158518888499</v>
      </c>
      <c r="D158" s="30">
        <v>7.0999999999999499</v>
      </c>
      <c r="E158" s="30">
        <v>-9.4999999999997495</v>
      </c>
      <c r="F158" s="30">
        <v>-7.6999999999999398</v>
      </c>
      <c r="G158" s="30">
        <v>6.3000000000003302</v>
      </c>
    </row>
    <row r="159" spans="1:7" ht="13.5" hidden="1" customHeight="1">
      <c r="A159" s="3"/>
      <c r="B159" s="11" t="s">
        <v>26</v>
      </c>
      <c r="C159" s="30">
        <v>14.7432714993134</v>
      </c>
      <c r="D159" s="30">
        <v>29.3</v>
      </c>
      <c r="E159" s="30">
        <v>-3.1999999999999802</v>
      </c>
      <c r="F159" s="30">
        <v>-2.5999999999999499</v>
      </c>
      <c r="G159" s="30">
        <v>6.8633924392230297</v>
      </c>
    </row>
    <row r="160" spans="1:7" ht="15" hidden="1" customHeight="1">
      <c r="A160" s="3"/>
      <c r="B160" s="11"/>
      <c r="C160" s="35"/>
      <c r="D160" s="35"/>
      <c r="E160" s="35"/>
      <c r="F160" s="35"/>
      <c r="G160" s="35"/>
    </row>
    <row r="161" spans="1:7" ht="13.5" hidden="1" customHeight="1">
      <c r="A161" s="3">
        <v>2021</v>
      </c>
      <c r="B161" s="12" t="s">
        <v>15</v>
      </c>
      <c r="C161" s="35">
        <v>-12.3868197691347</v>
      </c>
      <c r="D161" s="35">
        <v>-17.600000000000101</v>
      </c>
      <c r="E161" s="35">
        <v>-9.5000000000002398</v>
      </c>
      <c r="F161" s="35">
        <v>-9.3000000000000203</v>
      </c>
      <c r="G161" s="35">
        <v>7.2999999999995104</v>
      </c>
    </row>
    <row r="162" spans="1:7" ht="13.5" hidden="1" customHeight="1">
      <c r="A162" s="3"/>
      <c r="B162" s="11" t="s">
        <v>16</v>
      </c>
      <c r="C162" s="35">
        <v>-5.00025152157191E-2</v>
      </c>
      <c r="D162" s="35">
        <v>3.80000000000003</v>
      </c>
      <c r="E162" s="35">
        <v>-6.3000000000001597</v>
      </c>
      <c r="F162" s="35">
        <v>-4.09999999999987</v>
      </c>
      <c r="G162" s="35">
        <v>-0.97000000000003705</v>
      </c>
    </row>
    <row r="163" spans="1:7" ht="13.5" hidden="1" customHeight="1">
      <c r="A163" s="7"/>
      <c r="B163" s="11" t="s">
        <v>27</v>
      </c>
      <c r="C163" s="35">
        <v>40.698896984129298</v>
      </c>
      <c r="D163" s="35">
        <v>60.4</v>
      </c>
      <c r="E163" s="35">
        <v>7.22032967232877</v>
      </c>
      <c r="F163" s="35">
        <v>7.0225873496570603</v>
      </c>
      <c r="G163" s="35">
        <v>73.599999999999795</v>
      </c>
    </row>
    <row r="164" spans="1:7" ht="13.5" hidden="1" customHeight="1">
      <c r="A164" s="7"/>
      <c r="B164" s="11" t="s">
        <v>18</v>
      </c>
      <c r="C164" s="35">
        <v>1551.2538993642099</v>
      </c>
      <c r="D164" s="35">
        <v>1771.4795940087599</v>
      </c>
      <c r="E164" s="35">
        <v>1448.7122966372899</v>
      </c>
      <c r="F164" s="35">
        <v>1033.6866233002099</v>
      </c>
      <c r="G164" s="35">
        <v>2450.4406022949302</v>
      </c>
    </row>
    <row r="165" spans="1:7" ht="13.5" hidden="1" customHeight="1">
      <c r="A165" s="7"/>
      <c r="B165" s="11" t="s">
        <v>35</v>
      </c>
      <c r="C165" s="35">
        <v>71.083523293595903</v>
      </c>
      <c r="D165" s="35">
        <v>99.839749020917495</v>
      </c>
      <c r="E165" s="35">
        <v>39.904269770614903</v>
      </c>
      <c r="F165" s="35">
        <v>55.676177486848999</v>
      </c>
      <c r="G165" s="35">
        <v>31.628323618508599</v>
      </c>
    </row>
    <row r="166" spans="1:7" ht="13.5" hidden="1" customHeight="1">
      <c r="A166" s="7"/>
      <c r="B166" s="11" t="s">
        <v>36</v>
      </c>
      <c r="C166" s="35">
        <v>-92.368087019377697</v>
      </c>
      <c r="D166" s="35">
        <v>-94.8</v>
      </c>
      <c r="E166" s="35">
        <v>-89.6</v>
      </c>
      <c r="F166" s="35">
        <v>-88.2</v>
      </c>
      <c r="G166" s="35">
        <v>-92.3</v>
      </c>
    </row>
    <row r="167" spans="1:7" ht="13.5" hidden="1" customHeight="1">
      <c r="A167" s="7"/>
      <c r="B167" s="11" t="s">
        <v>34</v>
      </c>
      <c r="C167" s="35">
        <v>-85.404743873092201</v>
      </c>
      <c r="D167" s="35">
        <v>-83.799999999999898</v>
      </c>
      <c r="E167" s="35">
        <v>-88.7</v>
      </c>
      <c r="F167" s="35">
        <v>-87.4</v>
      </c>
      <c r="G167" s="35">
        <v>-86.916057284583502</v>
      </c>
    </row>
    <row r="168" spans="1:7" ht="13.5" hidden="1" customHeight="1">
      <c r="A168" s="7"/>
      <c r="B168" s="11" t="s">
        <v>22</v>
      </c>
      <c r="C168" s="35">
        <v>-57.633584540250403</v>
      </c>
      <c r="D168" s="35">
        <v>-60.9</v>
      </c>
      <c r="E168" s="35">
        <v>-48.6</v>
      </c>
      <c r="F168" s="35">
        <v>-47.2</v>
      </c>
      <c r="G168" s="35">
        <v>-78.993272642025502</v>
      </c>
    </row>
    <row r="169" spans="1:7" ht="13.5" hidden="1" customHeight="1">
      <c r="A169" s="7"/>
      <c r="B169" s="11" t="s">
        <v>23</v>
      </c>
      <c r="C169" s="35">
        <v>-20.896950538860999</v>
      </c>
      <c r="D169" s="35">
        <v>-18.100000000000001</v>
      </c>
      <c r="E169" s="35">
        <v>-25.3000000000001</v>
      </c>
      <c r="F169" s="35">
        <v>-23.1999999999998</v>
      </c>
      <c r="G169" s="35">
        <v>-28.3753674545897</v>
      </c>
    </row>
    <row r="170" spans="1:7" ht="14.4" hidden="1" customHeight="1">
      <c r="A170" s="7"/>
      <c r="B170" s="11" t="s">
        <v>24</v>
      </c>
      <c r="C170" s="35">
        <v>10.1713702272181</v>
      </c>
      <c r="D170" s="35">
        <v>25.5</v>
      </c>
      <c r="E170" s="35">
        <v>-11.9</v>
      </c>
      <c r="F170" s="35">
        <v>-12.3000000000001</v>
      </c>
      <c r="G170" s="35">
        <v>1.2000000000001301</v>
      </c>
    </row>
    <row r="171" spans="1:7" ht="14.4" hidden="1" customHeight="1">
      <c r="A171" s="7"/>
      <c r="B171" s="7" t="s">
        <v>25</v>
      </c>
      <c r="C171" s="35">
        <v>4.5753592030758599</v>
      </c>
      <c r="D171" s="35">
        <v>4.6557821000657196</v>
      </c>
      <c r="E171" s="35">
        <v>3.9999999999994902</v>
      </c>
      <c r="F171" s="35">
        <v>2.8999999999999</v>
      </c>
      <c r="G171" s="35">
        <v>9.4000000000003592</v>
      </c>
    </row>
    <row r="172" spans="1:7" ht="15" hidden="1" customHeight="1">
      <c r="A172" s="7"/>
      <c r="B172" s="7" t="s">
        <v>26</v>
      </c>
      <c r="C172" s="35">
        <v>2.1595108606999598</v>
      </c>
      <c r="D172" s="35">
        <v>-4.5017172867684296</v>
      </c>
      <c r="E172" s="35">
        <v>4.2999999999998604</v>
      </c>
      <c r="F172" s="35">
        <v>5.08295965085237</v>
      </c>
      <c r="G172" s="35">
        <v>41.868836553213399</v>
      </c>
    </row>
    <row r="173" spans="1:7" ht="6" hidden="1" customHeight="1">
      <c r="A173" s="7"/>
      <c r="B173" s="7"/>
      <c r="C173" s="35"/>
      <c r="D173" s="35"/>
      <c r="E173" s="35"/>
      <c r="F173" s="35"/>
      <c r="G173" s="35"/>
    </row>
    <row r="174" spans="1:7" ht="13.5" hidden="1" customHeight="1">
      <c r="A174" s="3">
        <v>2022</v>
      </c>
      <c r="B174" s="12" t="s">
        <v>15</v>
      </c>
      <c r="C174" s="35">
        <f t="shared" ref="C174:G185" si="0">(C61/C48-1)*100</f>
        <v>16.964335387299911</v>
      </c>
      <c r="D174" s="35">
        <f t="shared" si="0"/>
        <v>15.100000000000113</v>
      </c>
      <c r="E174" s="35">
        <f t="shared" si="0"/>
        <v>26.815503490858994</v>
      </c>
      <c r="F174" s="35">
        <f t="shared" si="0"/>
        <v>24.491799224273493</v>
      </c>
      <c r="G174" s="35">
        <f t="shared" si="0"/>
        <v>-9.2630192213071449</v>
      </c>
    </row>
    <row r="175" spans="1:7" ht="13.5" hidden="1" customHeight="1">
      <c r="A175" s="3"/>
      <c r="B175" s="13" t="s">
        <v>16</v>
      </c>
      <c r="C175" s="35">
        <f t="shared" si="0"/>
        <v>11.628583506876101</v>
      </c>
      <c r="D175" s="35">
        <f t="shared" si="0"/>
        <v>3.345719320292373</v>
      </c>
      <c r="E175" s="35">
        <f t="shared" si="0"/>
        <v>27.312029693764007</v>
      </c>
      <c r="F175" s="35">
        <f t="shared" si="0"/>
        <v>26.959340182738245</v>
      </c>
      <c r="G175" s="35">
        <f t="shared" si="0"/>
        <v>-4.8577320626024605</v>
      </c>
    </row>
    <row r="176" spans="1:7" ht="13.5" hidden="1" customHeight="1">
      <c r="A176" s="7"/>
      <c r="B176" s="13" t="s">
        <v>17</v>
      </c>
      <c r="C176" s="35">
        <f t="shared" si="0"/>
        <v>11.092251951133836</v>
      </c>
      <c r="D176" s="35">
        <f t="shared" si="0"/>
        <v>10.619213468146405</v>
      </c>
      <c r="E176" s="35">
        <f t="shared" si="0"/>
        <v>26.939772296998598</v>
      </c>
      <c r="F176" s="35">
        <f t="shared" si="0"/>
        <v>22.479809145650332</v>
      </c>
      <c r="G176" s="35">
        <f t="shared" si="0"/>
        <v>-22.171516094279674</v>
      </c>
    </row>
    <row r="177" spans="1:7" ht="13.5" hidden="1" customHeight="1">
      <c r="A177" s="7"/>
      <c r="B177" s="13" t="s">
        <v>28</v>
      </c>
      <c r="C177" s="35">
        <f t="shared" si="0"/>
        <v>11.335915359053272</v>
      </c>
      <c r="D177" s="35">
        <f t="shared" si="0"/>
        <v>1.1687220656102948</v>
      </c>
      <c r="E177" s="35">
        <f t="shared" si="0"/>
        <v>33.840088124425073</v>
      </c>
      <c r="F177" s="35">
        <f t="shared" si="0"/>
        <v>31.129867314585312</v>
      </c>
      <c r="G177" s="35">
        <f t="shared" si="0"/>
        <v>5.7473012281648694</v>
      </c>
    </row>
    <row r="178" spans="1:7" ht="13.5" hidden="1" customHeight="1">
      <c r="A178" s="7"/>
      <c r="B178" s="11" t="s">
        <v>29</v>
      </c>
      <c r="C178" s="35">
        <f t="shared" si="0"/>
        <v>20.137521210274279</v>
      </c>
      <c r="D178" s="35">
        <f t="shared" si="0"/>
        <v>9.3042094431302402</v>
      </c>
      <c r="E178" s="35">
        <f t="shared" si="0"/>
        <v>37.383715712240686</v>
      </c>
      <c r="F178" s="35">
        <f t="shared" si="0"/>
        <v>34.307316756743234</v>
      </c>
      <c r="G178" s="35">
        <f t="shared" si="0"/>
        <v>23.167706063693739</v>
      </c>
    </row>
    <row r="179" spans="1:7" ht="13.5" hidden="1" customHeight="1">
      <c r="A179" s="7"/>
      <c r="B179" s="11" t="s">
        <v>36</v>
      </c>
      <c r="C179" s="35">
        <f t="shared" si="0"/>
        <v>1642.8454675131497</v>
      </c>
      <c r="D179" s="35">
        <f t="shared" si="0"/>
        <v>2430.238204805551</v>
      </c>
      <c r="E179" s="35">
        <f t="shared" si="0"/>
        <v>1211.1774640667986</v>
      </c>
      <c r="F179" s="35">
        <f t="shared" si="0"/>
        <v>1026.2059051841882</v>
      </c>
      <c r="G179" s="35">
        <f t="shared" si="0"/>
        <v>1693.8057027224374</v>
      </c>
    </row>
    <row r="180" spans="1:7" ht="13.5" hidden="1" customHeight="1">
      <c r="A180" s="7"/>
      <c r="B180" s="11" t="s">
        <v>37</v>
      </c>
      <c r="C180" s="35">
        <f t="shared" si="0"/>
        <v>597.74246635463271</v>
      </c>
      <c r="D180" s="35">
        <f t="shared" si="0"/>
        <v>431.54869805691465</v>
      </c>
      <c r="E180" s="35">
        <f t="shared" si="0"/>
        <v>1062.3392980545386</v>
      </c>
      <c r="F180" s="35">
        <f t="shared" si="0"/>
        <v>911.58150627262523</v>
      </c>
      <c r="G180" s="35">
        <f t="shared" si="0"/>
        <v>692.85270430040828</v>
      </c>
    </row>
    <row r="181" spans="1:7" ht="13.5" hidden="1" customHeight="1">
      <c r="A181" s="7"/>
      <c r="B181" s="11" t="s">
        <v>38</v>
      </c>
      <c r="C181" s="35">
        <f t="shared" si="0"/>
        <v>183.33822117948469</v>
      </c>
      <c r="D181" s="35">
        <f t="shared" si="0"/>
        <v>202.64412150114941</v>
      </c>
      <c r="E181" s="35">
        <f t="shared" si="0"/>
        <v>134.20696202049442</v>
      </c>
      <c r="F181" s="35">
        <f t="shared" si="0"/>
        <v>135.20031965738806</v>
      </c>
      <c r="G181" s="35">
        <f t="shared" si="0"/>
        <v>471.17214885053056</v>
      </c>
    </row>
    <row r="182" spans="1:7" ht="13.5" hidden="1" customHeight="1">
      <c r="A182" s="7"/>
      <c r="B182" s="15" t="s">
        <v>23</v>
      </c>
      <c r="C182" s="35">
        <f t="shared" si="0"/>
        <v>51.202826254186306</v>
      </c>
      <c r="D182" s="35">
        <f t="shared" si="0"/>
        <v>40.444216975041769</v>
      </c>
      <c r="E182" s="35">
        <f t="shared" si="0"/>
        <v>80.23905515794776</v>
      </c>
      <c r="F182" s="35">
        <f t="shared" si="0"/>
        <v>65.77614945113281</v>
      </c>
      <c r="G182" s="35">
        <f t="shared" si="0"/>
        <v>53.32210126559427</v>
      </c>
    </row>
    <row r="183" spans="1:7" ht="14.4" hidden="1" customHeight="1">
      <c r="A183" s="7"/>
      <c r="B183" s="15" t="s">
        <v>24</v>
      </c>
      <c r="C183" s="35">
        <f t="shared" si="0"/>
        <v>8.8564187137844641</v>
      </c>
      <c r="D183" s="35">
        <f t="shared" si="0"/>
        <v>-9.3340056956184636</v>
      </c>
      <c r="E183" s="35">
        <f t="shared" si="0"/>
        <v>62.399625904550682</v>
      </c>
      <c r="F183" s="35">
        <f t="shared" si="0"/>
        <v>49.213445060328254</v>
      </c>
      <c r="G183" s="35">
        <f t="shared" si="0"/>
        <v>-2.1008618828065484</v>
      </c>
    </row>
    <row r="184" spans="1:7" ht="14.4" hidden="1" customHeight="1">
      <c r="A184" s="7"/>
      <c r="B184" s="7" t="s">
        <v>25</v>
      </c>
      <c r="C184" s="35">
        <f t="shared" si="0"/>
        <v>19.826025852771643</v>
      </c>
      <c r="D184" s="35">
        <f t="shared" si="0"/>
        <v>15.345182590211582</v>
      </c>
      <c r="E184" s="35">
        <f t="shared" si="0"/>
        <v>40.558896797134466</v>
      </c>
      <c r="F184" s="35">
        <f t="shared" si="0"/>
        <v>32.779144750803546</v>
      </c>
      <c r="G184" s="35">
        <f t="shared" si="0"/>
        <v>-11.245215245953077</v>
      </c>
    </row>
    <row r="185" spans="1:7" ht="15" hidden="1" customHeight="1">
      <c r="A185" s="7"/>
      <c r="B185" s="79" t="s">
        <v>26</v>
      </c>
      <c r="C185" s="35">
        <f t="shared" si="0"/>
        <v>20.269300353426758</v>
      </c>
      <c r="D185" s="35">
        <f t="shared" si="0"/>
        <v>24.75873047237689</v>
      </c>
      <c r="E185" s="35">
        <f t="shared" si="0"/>
        <v>30.858545387592251</v>
      </c>
      <c r="F185" s="35">
        <f t="shared" si="0"/>
        <v>27.267095383842399</v>
      </c>
      <c r="G185" s="35">
        <f t="shared" si="0"/>
        <v>-29.780383049784909</v>
      </c>
    </row>
    <row r="186" spans="1:7" ht="15" hidden="1" customHeight="1">
      <c r="A186" s="7"/>
      <c r="B186" s="7"/>
      <c r="C186" s="35"/>
      <c r="D186" s="35"/>
      <c r="E186" s="35"/>
      <c r="F186" s="35"/>
      <c r="G186" s="35"/>
    </row>
    <row r="187" spans="1:7" ht="13.5" hidden="1" customHeight="1">
      <c r="A187" s="3">
        <v>2023</v>
      </c>
      <c r="B187" s="7" t="s">
        <v>15</v>
      </c>
      <c r="C187" s="35">
        <f t="shared" ref="C187:G198" si="1">(C74/C61-1)*100</f>
        <v>20.144314172764322</v>
      </c>
      <c r="D187" s="35">
        <f t="shared" si="1"/>
        <v>24.95390041993555</v>
      </c>
      <c r="E187" s="35">
        <f t="shared" si="1"/>
        <v>16.783981839238351</v>
      </c>
      <c r="F187" s="35">
        <f t="shared" si="1"/>
        <v>15.904374696983382</v>
      </c>
      <c r="G187" s="35">
        <f t="shared" si="1"/>
        <v>12.050114836399061</v>
      </c>
    </row>
    <row r="188" spans="1:7" ht="13.5" hidden="1" customHeight="1">
      <c r="A188" s="3"/>
      <c r="B188" s="7" t="s">
        <v>16</v>
      </c>
      <c r="C188" s="35">
        <f t="shared" si="1"/>
        <v>32.346236384823477</v>
      </c>
      <c r="D188" s="35">
        <f t="shared" si="1"/>
        <v>42.350272986687145</v>
      </c>
      <c r="E188" s="35">
        <f t="shared" si="1"/>
        <v>21.220334332104684</v>
      </c>
      <c r="F188" s="35">
        <f t="shared" si="1"/>
        <v>22.565545656580156</v>
      </c>
      <c r="G188" s="35">
        <f t="shared" si="1"/>
        <v>24.369760970244016</v>
      </c>
    </row>
    <row r="189" spans="1:7" ht="13.5" hidden="1" customHeight="1">
      <c r="A189" s="7"/>
      <c r="B189" s="11" t="s">
        <v>17</v>
      </c>
      <c r="C189" s="35">
        <f t="shared" si="1"/>
        <v>9.2756161857381123</v>
      </c>
      <c r="D189" s="35">
        <f t="shared" si="1"/>
        <v>3.7952147232082067</v>
      </c>
      <c r="E189" s="35">
        <f t="shared" si="1"/>
        <v>20.864849480690385</v>
      </c>
      <c r="F189" s="35">
        <f t="shared" si="1"/>
        <v>20.206247376376329</v>
      </c>
      <c r="G189" s="35">
        <f t="shared" si="1"/>
        <v>3.1966543100735656</v>
      </c>
    </row>
    <row r="190" spans="1:7" ht="13.5" hidden="1" customHeight="1">
      <c r="A190" s="7"/>
      <c r="B190" s="11" t="s">
        <v>18</v>
      </c>
      <c r="C190" s="35">
        <f t="shared" si="1"/>
        <v>-5.0576946695601315</v>
      </c>
      <c r="D190" s="35">
        <f t="shared" si="1"/>
        <v>-17.336745160558699</v>
      </c>
      <c r="E190" s="35">
        <f t="shared" si="1"/>
        <v>20.512131048354163</v>
      </c>
      <c r="F190" s="35">
        <f t="shared" si="1"/>
        <v>17.448169042692953</v>
      </c>
      <c r="G190" s="35">
        <f t="shared" si="1"/>
        <v>-29.833739564940643</v>
      </c>
    </row>
    <row r="191" spans="1:7" ht="13.5" hidden="1" customHeight="1">
      <c r="A191" s="7"/>
      <c r="B191" s="11" t="s">
        <v>19</v>
      </c>
      <c r="C191" s="35">
        <f t="shared" si="1"/>
        <v>22.016077085699482</v>
      </c>
      <c r="D191" s="35">
        <f t="shared" si="1"/>
        <v>29.800164861931755</v>
      </c>
      <c r="E191" s="35">
        <f t="shared" si="1"/>
        <v>20.392575362790353</v>
      </c>
      <c r="F191" s="35">
        <f t="shared" si="1"/>
        <v>17.681664408582897</v>
      </c>
      <c r="G191" s="35">
        <f t="shared" si="1"/>
        <v>-5.0235701293400936</v>
      </c>
    </row>
    <row r="192" spans="1:7" ht="13.5" hidden="1" customHeight="1">
      <c r="A192" s="7"/>
      <c r="B192" s="11" t="s">
        <v>20</v>
      </c>
      <c r="C192" s="35">
        <f t="shared" si="1"/>
        <v>3.414298534268112</v>
      </c>
      <c r="D192" s="35">
        <f t="shared" si="1"/>
        <v>-3.8119902759607083</v>
      </c>
      <c r="E192" s="35">
        <f t="shared" si="1"/>
        <v>20.021747055491446</v>
      </c>
      <c r="F192" s="35">
        <f t="shared" si="1"/>
        <v>18.28802771038216</v>
      </c>
      <c r="G192" s="35">
        <f t="shared" si="1"/>
        <v>-16.617275158434797</v>
      </c>
    </row>
    <row r="193" spans="1:12" ht="13.5" hidden="1" customHeight="1">
      <c r="A193" s="7"/>
      <c r="B193" s="11" t="s">
        <v>21</v>
      </c>
      <c r="C193" s="35">
        <f t="shared" si="1"/>
        <v>19.86540247386921</v>
      </c>
      <c r="D193" s="35">
        <f t="shared" si="1"/>
        <v>25.851855775898656</v>
      </c>
      <c r="E193" s="35">
        <f t="shared" si="1"/>
        <v>18.270040697193267</v>
      </c>
      <c r="F193" s="35">
        <f t="shared" si="1"/>
        <v>17.330972636328834</v>
      </c>
      <c r="G193" s="35">
        <f t="shared" si="1"/>
        <v>-4.8580772777299552</v>
      </c>
    </row>
    <row r="194" spans="1:12" ht="13.5" hidden="1" customHeight="1">
      <c r="A194" s="7"/>
      <c r="B194" s="11" t="s">
        <v>22</v>
      </c>
      <c r="C194" s="35">
        <f t="shared" si="1"/>
        <v>9.7347198892312914</v>
      </c>
      <c r="D194" s="35">
        <f t="shared" si="1"/>
        <v>6.2373607295357791</v>
      </c>
      <c r="E194" s="35">
        <f t="shared" si="1"/>
        <v>21.615051949480812</v>
      </c>
      <c r="F194" s="35">
        <f t="shared" si="1"/>
        <v>20.656141901249715</v>
      </c>
      <c r="G194" s="35">
        <f t="shared" si="1"/>
        <v>-17.579002878256222</v>
      </c>
    </row>
    <row r="195" spans="1:12" ht="13.5" hidden="1" customHeight="1">
      <c r="A195" s="7"/>
      <c r="B195" s="11" t="s">
        <v>23</v>
      </c>
      <c r="C195" s="35">
        <f t="shared" si="1"/>
        <v>6.9988752919792674</v>
      </c>
      <c r="D195" s="35">
        <f t="shared" si="1"/>
        <v>3.835282686319097</v>
      </c>
      <c r="E195" s="35">
        <f t="shared" si="1"/>
        <v>18.61960732018315</v>
      </c>
      <c r="F195" s="35">
        <f t="shared" si="1"/>
        <v>17.215602948313503</v>
      </c>
      <c r="G195" s="35">
        <f t="shared" si="1"/>
        <v>-22.497128221125529</v>
      </c>
    </row>
    <row r="196" spans="1:12" ht="13.5" hidden="1" customHeight="1">
      <c r="A196" s="7"/>
      <c r="B196" s="11" t="s">
        <v>24</v>
      </c>
      <c r="C196" s="35">
        <f t="shared" si="1"/>
        <v>19.148076735261867</v>
      </c>
      <c r="D196" s="35">
        <f t="shared" si="1"/>
        <v>24.602339223582991</v>
      </c>
      <c r="E196" s="35">
        <f t="shared" si="1"/>
        <v>17.6828285851768</v>
      </c>
      <c r="F196" s="35">
        <f t="shared" si="1"/>
        <v>16.05963053264945</v>
      </c>
      <c r="G196" s="35">
        <f t="shared" si="1"/>
        <v>-7.9599635922359635</v>
      </c>
    </row>
    <row r="197" spans="1:12" ht="13.5" hidden="1" customHeight="1">
      <c r="A197" s="7"/>
      <c r="B197" s="11" t="s">
        <v>25</v>
      </c>
      <c r="C197" s="35">
        <f t="shared" si="1"/>
        <v>12.694479186235164</v>
      </c>
      <c r="D197" s="35">
        <f t="shared" si="1"/>
        <v>13.508410239290146</v>
      </c>
      <c r="E197" s="35">
        <f t="shared" si="1"/>
        <v>16.291504503381372</v>
      </c>
      <c r="F197" s="35">
        <f t="shared" si="1"/>
        <v>14.46038365523119</v>
      </c>
      <c r="G197" s="35">
        <f t="shared" si="1"/>
        <v>-8.1497368631794469</v>
      </c>
    </row>
    <row r="198" spans="1:12" ht="13.5" hidden="1" customHeight="1">
      <c r="A198" s="7"/>
      <c r="B198" s="11" t="s">
        <v>26</v>
      </c>
      <c r="C198" s="35">
        <f t="shared" si="1"/>
        <v>5.8753523978281708</v>
      </c>
      <c r="D198" s="35">
        <f t="shared" si="1"/>
        <v>4.4317271709462203</v>
      </c>
      <c r="E198" s="35">
        <f t="shared" si="1"/>
        <v>12.285289994174352</v>
      </c>
      <c r="F198" s="35">
        <f t="shared" si="1"/>
        <v>10.935136035435677</v>
      </c>
      <c r="G198" s="35">
        <f t="shared" si="1"/>
        <v>-13.694738143104557</v>
      </c>
    </row>
    <row r="199" spans="1:12" ht="10.8" hidden="1" customHeight="1">
      <c r="A199" s="7"/>
      <c r="B199" s="7"/>
      <c r="C199" s="35"/>
      <c r="D199" s="35"/>
      <c r="E199" s="35"/>
      <c r="F199" s="35"/>
      <c r="G199" s="35"/>
    </row>
    <row r="200" spans="1:12" ht="12.75" customHeight="1">
      <c r="A200" s="101">
        <v>2019</v>
      </c>
      <c r="B200" s="11"/>
      <c r="C200" s="35">
        <f t="shared" ref="C200:C205" si="2">(C88/C87-1)*100</f>
        <v>2.689504740247961</v>
      </c>
      <c r="D200" s="35">
        <f t="shared" ref="D200:G200" si="3">(D88/D87-1)*100</f>
        <v>1.341607045839921</v>
      </c>
      <c r="E200" s="35">
        <f t="shared" si="3"/>
        <v>4.9801273600841744</v>
      </c>
      <c r="F200" s="35">
        <f t="shared" si="3"/>
        <v>4.0428690630938124</v>
      </c>
      <c r="G200" s="35">
        <f t="shared" si="3"/>
        <v>4.1790755398710466</v>
      </c>
      <c r="H200" s="11"/>
      <c r="I200" s="8"/>
      <c r="J200" s="8"/>
      <c r="K200" s="8"/>
      <c r="L200" s="8"/>
    </row>
    <row r="201" spans="1:12" ht="12.75" customHeight="1">
      <c r="A201" s="101">
        <v>2020</v>
      </c>
      <c r="B201" s="11"/>
      <c r="C201" s="35">
        <f t="shared" si="2"/>
        <v>-10.309084460204133</v>
      </c>
      <c r="D201" s="35">
        <f t="shared" ref="D201:G205" si="4">(D89/D88-1)*100</f>
        <v>-8.0702573322140818</v>
      </c>
      <c r="E201" s="35">
        <f t="shared" si="4"/>
        <v>-14.243527875780371</v>
      </c>
      <c r="F201" s="35">
        <f t="shared" si="4"/>
        <v>-14.041553624209868</v>
      </c>
      <c r="G201" s="35">
        <f t="shared" si="4"/>
        <v>-7.4738670428668108</v>
      </c>
      <c r="H201" s="11"/>
      <c r="I201" s="8"/>
      <c r="J201" s="8"/>
      <c r="K201" s="8"/>
      <c r="L201" s="8"/>
    </row>
    <row r="202" spans="1:12" ht="12.75" customHeight="1">
      <c r="A202" s="101">
        <v>2021</v>
      </c>
      <c r="B202" s="11"/>
      <c r="C202" s="35">
        <f t="shared" si="2"/>
        <v>-8.1355901083769453</v>
      </c>
      <c r="D202" s="35">
        <f t="shared" si="4"/>
        <v>-5.705081079574037</v>
      </c>
      <c r="E202" s="35">
        <f t="shared" si="4"/>
        <v>-14.213393833769139</v>
      </c>
      <c r="F202" s="35">
        <f t="shared" si="4"/>
        <v>-12.831333182838334</v>
      </c>
      <c r="G202" s="35">
        <f t="shared" si="4"/>
        <v>-1.8001175749563614</v>
      </c>
      <c r="H202" s="11"/>
      <c r="I202" s="8"/>
      <c r="J202" s="8"/>
      <c r="K202" s="8"/>
      <c r="L202" s="8"/>
    </row>
    <row r="203" spans="1:12" ht="12.75" customHeight="1">
      <c r="A203" s="101">
        <v>2022</v>
      </c>
      <c r="B203" s="11"/>
      <c r="C203" s="35">
        <f t="shared" si="2"/>
        <v>47.595433083493965</v>
      </c>
      <c r="D203" s="35">
        <f t="shared" si="4"/>
        <v>39.594259738554662</v>
      </c>
      <c r="E203" s="35">
        <f t="shared" si="4"/>
        <v>70.487842487428438</v>
      </c>
      <c r="F203" s="35">
        <f t="shared" si="4"/>
        <v>64.148377314402595</v>
      </c>
      <c r="G203" s="35">
        <f t="shared" si="4"/>
        <v>26.837094290261621</v>
      </c>
      <c r="H203" s="11"/>
      <c r="I203" s="8"/>
      <c r="J203" s="8"/>
      <c r="K203" s="8"/>
      <c r="L203" s="8"/>
    </row>
    <row r="204" spans="1:12">
      <c r="A204" s="101">
        <v>2023</v>
      </c>
      <c r="B204" s="7"/>
      <c r="C204" s="35">
        <f t="shared" si="2"/>
        <v>12.301374457385549</v>
      </c>
      <c r="D204" s="35">
        <f t="shared" si="4"/>
        <v>11.356348366968305</v>
      </c>
      <c r="E204" s="35">
        <f t="shared" si="4"/>
        <v>18.6212336317632</v>
      </c>
      <c r="F204" s="35">
        <f t="shared" si="4"/>
        <v>17.281634957825709</v>
      </c>
      <c r="G204" s="35">
        <f t="shared" si="4"/>
        <v>-8.6224596096623252</v>
      </c>
      <c r="H204" s="7"/>
      <c r="I204" s="8"/>
      <c r="J204" s="8"/>
      <c r="K204" s="8"/>
      <c r="L204" s="8"/>
    </row>
    <row r="205" spans="1:12">
      <c r="A205" s="129">
        <v>2024</v>
      </c>
      <c r="B205" s="7"/>
      <c r="C205" s="35">
        <f t="shared" si="2"/>
        <v>6.4909762507731061</v>
      </c>
      <c r="D205" s="35">
        <f t="shared" si="4"/>
        <v>3.2729701092082175</v>
      </c>
      <c r="E205" s="35">
        <f t="shared" si="4"/>
        <v>10.617771967945622</v>
      </c>
      <c r="F205" s="35">
        <f t="shared" si="4"/>
        <v>10.682389797011638</v>
      </c>
      <c r="G205" s="35">
        <f t="shared" si="4"/>
        <v>7.0401057067682959</v>
      </c>
      <c r="H205" s="7"/>
      <c r="I205" s="8"/>
      <c r="J205" s="8"/>
      <c r="K205" s="8"/>
      <c r="L205" s="8"/>
    </row>
    <row r="206" spans="1:12">
      <c r="A206" s="101"/>
      <c r="B206" s="7"/>
      <c r="C206" s="9"/>
      <c r="D206" s="9"/>
      <c r="E206" s="9"/>
      <c r="F206" s="9"/>
      <c r="G206" s="101"/>
      <c r="H206" s="7"/>
      <c r="I206" s="8"/>
      <c r="J206" s="8"/>
      <c r="K206" s="8"/>
      <c r="L206" s="8"/>
    </row>
    <row r="207" spans="1:12">
      <c r="A207" s="98">
        <v>2024</v>
      </c>
      <c r="B207" s="11" t="s">
        <v>15</v>
      </c>
      <c r="C207" s="35">
        <f t="shared" ref="C207:G218" si="5">(C95/C74-1)*100</f>
        <v>16.045103269269912</v>
      </c>
      <c r="D207" s="35">
        <f t="shared" si="5"/>
        <v>20.88078037404324</v>
      </c>
      <c r="E207" s="35">
        <f t="shared" si="5"/>
        <v>12.397127932415341</v>
      </c>
      <c r="F207" s="35">
        <f t="shared" si="5"/>
        <v>11.853418302409002</v>
      </c>
      <c r="G207" s="35">
        <f t="shared" si="5"/>
        <v>5.4048751323616084</v>
      </c>
    </row>
    <row r="208" spans="1:12">
      <c r="A208" s="98"/>
      <c r="B208" s="7" t="s">
        <v>16</v>
      </c>
      <c r="C208" s="35">
        <f t="shared" si="5"/>
        <v>5.3725055041353054</v>
      </c>
      <c r="D208" s="35">
        <f t="shared" si="5"/>
        <v>0.1745446522138927</v>
      </c>
      <c r="E208" s="35">
        <f t="shared" si="5"/>
        <v>14.06474110648681</v>
      </c>
      <c r="F208" s="35">
        <f t="shared" si="5"/>
        <v>13.732378886540374</v>
      </c>
      <c r="G208" s="35">
        <f t="shared" si="5"/>
        <v>-3.2462797134076848</v>
      </c>
    </row>
    <row r="209" spans="1:7" ht="13.5" customHeight="1">
      <c r="A209" s="7"/>
      <c r="B209" s="11" t="s">
        <v>17</v>
      </c>
      <c r="C209" s="35">
        <f t="shared" si="5"/>
        <v>3.2017035945326233</v>
      </c>
      <c r="D209" s="35">
        <f t="shared" si="5"/>
        <v>-2.840166493811469</v>
      </c>
      <c r="E209" s="35">
        <f t="shared" si="5"/>
        <v>14.400225639152907</v>
      </c>
      <c r="F209" s="35">
        <f t="shared" si="5"/>
        <v>13.843990642071846</v>
      </c>
      <c r="G209" s="35">
        <f t="shared" si="5"/>
        <v>-4.7476305454410284</v>
      </c>
    </row>
    <row r="210" spans="1:7" ht="13.5" customHeight="1">
      <c r="A210" s="7"/>
      <c r="B210" s="11" t="s">
        <v>18</v>
      </c>
      <c r="C210" s="35">
        <f t="shared" si="5"/>
        <v>18.098717676511676</v>
      </c>
      <c r="D210" s="35">
        <f t="shared" si="5"/>
        <v>26.526941077231967</v>
      </c>
      <c r="E210" s="35">
        <f t="shared" si="5"/>
        <v>13.060905924353072</v>
      </c>
      <c r="F210" s="35">
        <f t="shared" si="5"/>
        <v>11.838910572054884</v>
      </c>
      <c r="G210" s="35">
        <f t="shared" si="5"/>
        <v>-0.18767668857384567</v>
      </c>
    </row>
    <row r="211" spans="1:7" ht="13.5" customHeight="1">
      <c r="A211" s="7"/>
      <c r="B211" s="11" t="s">
        <v>19</v>
      </c>
      <c r="C211" s="35">
        <f t="shared" si="5"/>
        <v>10.502716131592681</v>
      </c>
      <c r="D211" s="35">
        <f t="shared" si="5"/>
        <v>11.146372551788652</v>
      </c>
      <c r="E211" s="35">
        <f t="shared" si="5"/>
        <v>12.836355962239153</v>
      </c>
      <c r="F211" s="35">
        <f t="shared" si="5"/>
        <v>11.949861872225576</v>
      </c>
      <c r="G211" s="35">
        <f t="shared" si="5"/>
        <v>-4.5060874114355336</v>
      </c>
    </row>
    <row r="212" spans="1:7" ht="13.5" customHeight="1">
      <c r="A212" s="7"/>
      <c r="B212" s="11" t="s">
        <v>20</v>
      </c>
      <c r="C212" s="35">
        <f t="shared" si="5"/>
        <v>1.9905501749421184</v>
      </c>
      <c r="D212" s="35">
        <f t="shared" si="5"/>
        <v>-3.4307258746880342</v>
      </c>
      <c r="E212" s="35">
        <f t="shared" si="5"/>
        <v>9.9857980391336199</v>
      </c>
      <c r="F212" s="35">
        <f t="shared" si="5"/>
        <v>9.1813882508468438</v>
      </c>
      <c r="G212" s="35">
        <f t="shared" si="5"/>
        <v>-3.5346918806456351</v>
      </c>
    </row>
    <row r="213" spans="1:7" ht="13.5" customHeight="1">
      <c r="A213" s="7"/>
      <c r="B213" s="11" t="s">
        <v>21</v>
      </c>
      <c r="C213" s="35">
        <f t="shared" si="5"/>
        <v>12.230110446642218</v>
      </c>
      <c r="D213" s="35">
        <f t="shared" si="5"/>
        <v>13.989445863966555</v>
      </c>
      <c r="E213" s="35">
        <f t="shared" si="5"/>
        <v>10.517315147578765</v>
      </c>
      <c r="F213" s="35">
        <f t="shared" si="5"/>
        <v>9.6369010468956304</v>
      </c>
      <c r="G213" s="35">
        <f t="shared" si="5"/>
        <v>12.857268543717137</v>
      </c>
    </row>
    <row r="214" spans="1:7" ht="13.5" customHeight="1">
      <c r="A214" s="7"/>
      <c r="B214" s="11" t="s">
        <v>22</v>
      </c>
      <c r="C214" s="35">
        <f t="shared" si="5"/>
        <v>4.1132947989903634</v>
      </c>
      <c r="D214" s="35">
        <f t="shared" si="5"/>
        <v>-0.45055991066695888</v>
      </c>
      <c r="E214" s="35">
        <f t="shared" si="5"/>
        <v>8.9974306561347639</v>
      </c>
      <c r="F214" s="35">
        <f t="shared" si="5"/>
        <v>8.5577976902034401</v>
      </c>
      <c r="G214" s="35">
        <f t="shared" si="5"/>
        <v>16.244196216740225</v>
      </c>
    </row>
    <row r="215" spans="1:7" ht="13.5" customHeight="1">
      <c r="A215" s="7"/>
      <c r="B215" s="11" t="s">
        <v>23</v>
      </c>
      <c r="C215" s="35">
        <f t="shared" si="5"/>
        <v>-0.99400234117360542</v>
      </c>
      <c r="D215" s="35">
        <f t="shared" si="5"/>
        <v>-10.311293093017293</v>
      </c>
      <c r="E215" s="35">
        <f t="shared" si="5"/>
        <v>8.6671354117222386</v>
      </c>
      <c r="F215" s="35">
        <f t="shared" si="5"/>
        <v>8.545711295723768</v>
      </c>
      <c r="G215" s="35">
        <f t="shared" si="5"/>
        <v>20.568378570868283</v>
      </c>
    </row>
    <row r="216" spans="1:7" ht="13.5" customHeight="1">
      <c r="A216" s="7"/>
      <c r="B216" s="11" t="s">
        <v>24</v>
      </c>
      <c r="C216" s="35">
        <f t="shared" si="5"/>
        <v>2.7099749709367904</v>
      </c>
      <c r="D216" s="35">
        <f t="shared" si="5"/>
        <v>-3.8613041340528897</v>
      </c>
      <c r="E216" s="35">
        <f t="shared" si="5"/>
        <v>9.3158944291056081</v>
      </c>
      <c r="F216" s="35">
        <f t="shared" si="5"/>
        <v>9.8430703948758627</v>
      </c>
      <c r="G216" s="35">
        <f t="shared" si="5"/>
        <v>20.681059298504568</v>
      </c>
    </row>
    <row r="217" spans="1:7" ht="13.5" customHeight="1">
      <c r="A217" s="7"/>
      <c r="B217" s="11" t="s">
        <v>25</v>
      </c>
      <c r="C217" s="35">
        <f t="shared" si="5"/>
        <v>1.4176136059579125</v>
      </c>
      <c r="D217" s="35">
        <f t="shared" si="5"/>
        <v>-4.3459539383153718</v>
      </c>
      <c r="E217" s="35">
        <f t="shared" si="5"/>
        <v>6.2642044550129672</v>
      </c>
      <c r="F217" s="35">
        <f t="shared" si="5"/>
        <v>8.6372083446327075</v>
      </c>
      <c r="G217" s="35">
        <f t="shared" si="5"/>
        <v>13.674576310306241</v>
      </c>
    </row>
    <row r="218" spans="1:7" ht="13.5" customHeight="1">
      <c r="A218" s="7"/>
      <c r="B218" s="118" t="s">
        <v>26</v>
      </c>
      <c r="C218" s="35">
        <f t="shared" si="5"/>
        <v>6.9423459347921268</v>
      </c>
      <c r="D218" s="35">
        <f t="shared" si="5"/>
        <v>3.6206485608048622</v>
      </c>
      <c r="E218" s="35">
        <f t="shared" si="5"/>
        <v>7.8439498136108066</v>
      </c>
      <c r="F218" s="35">
        <f t="shared" si="5"/>
        <v>11.161647942710594</v>
      </c>
      <c r="G218" s="35">
        <f t="shared" si="5"/>
        <v>20.471491391243756</v>
      </c>
    </row>
    <row r="219" spans="1:7" ht="6" customHeight="1">
      <c r="A219" s="7"/>
      <c r="B219" s="105"/>
      <c r="C219" s="33"/>
      <c r="D219" s="33"/>
      <c r="E219" s="33"/>
      <c r="F219" s="33"/>
      <c r="G219" s="33"/>
    </row>
    <row r="220" spans="1:7" ht="16.2">
      <c r="A220" s="100">
        <v>2025</v>
      </c>
      <c r="B220" s="118" t="s">
        <v>157</v>
      </c>
      <c r="C220" s="35">
        <f t="shared" ref="C220:G220" si="6">(C108/C95-1)*100</f>
        <v>-9.1172002825752223</v>
      </c>
      <c r="D220" s="35">
        <f t="shared" si="6"/>
        <v>-22.664183374010339</v>
      </c>
      <c r="E220" s="35">
        <f t="shared" si="6"/>
        <v>5.1183415297643364</v>
      </c>
      <c r="F220" s="35">
        <f t="shared" si="6"/>
        <v>7.9730348958870323</v>
      </c>
      <c r="G220" s="35">
        <f t="shared" si="6"/>
        <v>-1.1950156125667299</v>
      </c>
    </row>
    <row r="221" spans="1:7" ht="16.2">
      <c r="A221" s="100"/>
      <c r="B221" s="118" t="s">
        <v>147</v>
      </c>
      <c r="C221" s="35">
        <f t="shared" ref="C221:G221" si="7">(C109/C96-1)*100</f>
        <v>1.4691632314733027</v>
      </c>
      <c r="D221" s="35">
        <f t="shared" si="7"/>
        <v>0.20940276648917511</v>
      </c>
      <c r="E221" s="35">
        <f t="shared" si="7"/>
        <v>0.61034247780564765</v>
      </c>
      <c r="F221" s="35">
        <f t="shared" si="7"/>
        <v>2.7265317425397839</v>
      </c>
      <c r="G221" s="35">
        <f t="shared" si="7"/>
        <v>8.1879037681103828</v>
      </c>
    </row>
    <row r="222" spans="1:7" ht="13.5" hidden="1" customHeight="1">
      <c r="A222" s="100"/>
      <c r="B222" s="11" t="s">
        <v>148</v>
      </c>
      <c r="C222" s="35">
        <f t="shared" ref="C222:G222" si="8">(C110/C97-1)*100</f>
        <v>-100</v>
      </c>
      <c r="D222" s="35">
        <f t="shared" si="8"/>
        <v>-100</v>
      </c>
      <c r="E222" s="35">
        <f t="shared" si="8"/>
        <v>-100</v>
      </c>
      <c r="F222" s="35">
        <f t="shared" si="8"/>
        <v>-100</v>
      </c>
      <c r="G222" s="35">
        <f t="shared" si="8"/>
        <v>-100</v>
      </c>
    </row>
    <row r="223" spans="1:7" ht="13.5" hidden="1" customHeight="1">
      <c r="A223" s="100"/>
      <c r="B223" s="11" t="s">
        <v>149</v>
      </c>
      <c r="C223" s="35">
        <f t="shared" ref="C223:G223" si="9">(C111/C98-1)*100</f>
        <v>-100</v>
      </c>
      <c r="D223" s="35">
        <f t="shared" si="9"/>
        <v>-100</v>
      </c>
      <c r="E223" s="35">
        <f t="shared" si="9"/>
        <v>-100</v>
      </c>
      <c r="F223" s="35">
        <f t="shared" si="9"/>
        <v>-100</v>
      </c>
      <c r="G223" s="35">
        <f t="shared" si="9"/>
        <v>-100</v>
      </c>
    </row>
    <row r="224" spans="1:7" ht="13.5" hidden="1" customHeight="1">
      <c r="A224" s="100"/>
      <c r="B224" s="11" t="s">
        <v>150</v>
      </c>
      <c r="C224" s="35">
        <f t="shared" ref="C224:G224" si="10">(C112/C99-1)*100</f>
        <v>-100</v>
      </c>
      <c r="D224" s="35">
        <f t="shared" si="10"/>
        <v>-100</v>
      </c>
      <c r="E224" s="35">
        <f t="shared" si="10"/>
        <v>-100</v>
      </c>
      <c r="F224" s="35">
        <f t="shared" si="10"/>
        <v>-100</v>
      </c>
      <c r="G224" s="35">
        <f t="shared" si="10"/>
        <v>-100</v>
      </c>
    </row>
    <row r="225" spans="1:7" ht="13.5" hidden="1" customHeight="1">
      <c r="A225" s="100"/>
      <c r="B225" s="11" t="s">
        <v>151</v>
      </c>
      <c r="C225" s="35">
        <f t="shared" ref="C225:G225" si="11">(C113/C100-1)*100</f>
        <v>-100</v>
      </c>
      <c r="D225" s="35">
        <f t="shared" si="11"/>
        <v>-100</v>
      </c>
      <c r="E225" s="35">
        <f t="shared" si="11"/>
        <v>-100</v>
      </c>
      <c r="F225" s="35">
        <f t="shared" si="11"/>
        <v>-100</v>
      </c>
      <c r="G225" s="35">
        <f t="shared" si="11"/>
        <v>-100</v>
      </c>
    </row>
    <row r="226" spans="1:7" ht="13.5" hidden="1" customHeight="1">
      <c r="A226" s="100"/>
      <c r="B226" s="11" t="s">
        <v>152</v>
      </c>
      <c r="C226" s="35">
        <f t="shared" ref="C226:G226" si="12">(C114/C101-1)*100</f>
        <v>-100</v>
      </c>
      <c r="D226" s="35">
        <f t="shared" si="12"/>
        <v>-100</v>
      </c>
      <c r="E226" s="35">
        <f t="shared" si="12"/>
        <v>-100</v>
      </c>
      <c r="F226" s="35">
        <f t="shared" si="12"/>
        <v>-100</v>
      </c>
      <c r="G226" s="35">
        <f t="shared" si="12"/>
        <v>-100</v>
      </c>
    </row>
    <row r="227" spans="1:7" ht="13.5" hidden="1" customHeight="1">
      <c r="A227" s="7"/>
      <c r="B227" s="11" t="s">
        <v>153</v>
      </c>
      <c r="C227" s="35">
        <f t="shared" ref="C227:G227" si="13">(C115/C102-1)*100</f>
        <v>-100</v>
      </c>
      <c r="D227" s="35">
        <f t="shared" si="13"/>
        <v>-100</v>
      </c>
      <c r="E227" s="35">
        <f t="shared" si="13"/>
        <v>-100</v>
      </c>
      <c r="F227" s="35">
        <f t="shared" si="13"/>
        <v>-100</v>
      </c>
      <c r="G227" s="35">
        <f t="shared" si="13"/>
        <v>-100</v>
      </c>
    </row>
    <row r="228" spans="1:7" ht="13.5" hidden="1" customHeight="1">
      <c r="A228" s="7"/>
      <c r="B228" s="11" t="s">
        <v>154</v>
      </c>
      <c r="C228" s="35">
        <f t="shared" ref="C228:G228" si="14">(C116/C103-1)*100</f>
        <v>-100</v>
      </c>
      <c r="D228" s="35">
        <f t="shared" si="14"/>
        <v>-100</v>
      </c>
      <c r="E228" s="35">
        <f t="shared" si="14"/>
        <v>-100</v>
      </c>
      <c r="F228" s="35">
        <f t="shared" si="14"/>
        <v>-100</v>
      </c>
      <c r="G228" s="35">
        <f t="shared" si="14"/>
        <v>-100</v>
      </c>
    </row>
    <row r="229" spans="1:7" ht="13.5" hidden="1" customHeight="1">
      <c r="A229" s="100"/>
      <c r="B229" s="11" t="s">
        <v>155</v>
      </c>
      <c r="C229" s="35">
        <f t="shared" ref="C229:G229" si="15">(C117/C104-1)*100</f>
        <v>-100</v>
      </c>
      <c r="D229" s="35">
        <f t="shared" si="15"/>
        <v>-100</v>
      </c>
      <c r="E229" s="35">
        <f t="shared" si="15"/>
        <v>-100</v>
      </c>
      <c r="F229" s="35">
        <f t="shared" si="15"/>
        <v>-100</v>
      </c>
      <c r="G229" s="35">
        <f t="shared" si="15"/>
        <v>-100</v>
      </c>
    </row>
    <row r="230" spans="1:7" ht="13.5" hidden="1" customHeight="1">
      <c r="A230" s="100"/>
      <c r="B230" s="11" t="s">
        <v>156</v>
      </c>
      <c r="C230" s="35">
        <f t="shared" ref="C230:G230" si="16">(C118/C105-1)*100</f>
        <v>-100</v>
      </c>
      <c r="D230" s="35">
        <f t="shared" si="16"/>
        <v>-100</v>
      </c>
      <c r="E230" s="35">
        <f t="shared" si="16"/>
        <v>-100</v>
      </c>
      <c r="F230" s="35">
        <f t="shared" si="16"/>
        <v>-100</v>
      </c>
      <c r="G230" s="35">
        <f t="shared" si="16"/>
        <v>-100</v>
      </c>
    </row>
    <row r="231" spans="1:7" ht="13.5" hidden="1" customHeight="1">
      <c r="A231" s="100"/>
      <c r="B231" s="11" t="s">
        <v>135</v>
      </c>
      <c r="C231" s="35">
        <f t="shared" ref="C231:G231" si="17">(C119/C106-1)*100</f>
        <v>-100</v>
      </c>
      <c r="D231" s="35">
        <f t="shared" si="17"/>
        <v>-100</v>
      </c>
      <c r="E231" s="35">
        <f t="shared" si="17"/>
        <v>-100</v>
      </c>
      <c r="F231" s="35">
        <f t="shared" si="17"/>
        <v>-100</v>
      </c>
      <c r="G231" s="35">
        <f t="shared" si="17"/>
        <v>-100</v>
      </c>
    </row>
    <row r="232" spans="1:7" ht="6" customHeight="1">
      <c r="A232" s="7"/>
      <c r="B232" s="7"/>
      <c r="C232" s="33"/>
      <c r="D232" s="33"/>
      <c r="E232" s="33"/>
      <c r="F232" s="33"/>
      <c r="G232" s="33"/>
    </row>
    <row r="233" spans="1:7" s="86" customFormat="1" ht="15.75" customHeight="1">
      <c r="A233" s="136" t="s">
        <v>65</v>
      </c>
      <c r="B233" s="136"/>
      <c r="C233" s="136"/>
      <c r="D233" s="136"/>
      <c r="E233" s="136"/>
      <c r="F233" s="136"/>
      <c r="G233" s="136"/>
    </row>
    <row r="234" spans="1:7" ht="14.4" hidden="1" customHeight="1">
      <c r="A234" s="3">
        <v>2018</v>
      </c>
      <c r="B234" s="7" t="s">
        <v>15</v>
      </c>
      <c r="C234" s="8">
        <v>-3.4</v>
      </c>
      <c r="D234" s="8">
        <v>-5.4223710824582803</v>
      </c>
      <c r="E234" s="8">
        <v>-3.1533970663967601</v>
      </c>
      <c r="F234" s="8">
        <v>0.75898273152645901</v>
      </c>
      <c r="G234" s="8">
        <v>-3.4989495338107499</v>
      </c>
    </row>
    <row r="235" spans="1:7" ht="14.4" hidden="1" customHeight="1">
      <c r="A235" s="7"/>
      <c r="B235" s="7" t="s">
        <v>16</v>
      </c>
      <c r="C235" s="8">
        <v>-9.5</v>
      </c>
      <c r="D235" s="8">
        <v>-9</v>
      </c>
      <c r="E235" s="8">
        <v>-7.2760325385965201</v>
      </c>
      <c r="F235" s="8">
        <v>-13.3</v>
      </c>
      <c r="G235" s="8">
        <v>-4.1119262623854897</v>
      </c>
    </row>
    <row r="236" spans="1:7" ht="14.4" hidden="1" customHeight="1">
      <c r="A236" s="7"/>
      <c r="B236" s="7" t="s">
        <v>17</v>
      </c>
      <c r="C236" s="8">
        <v>16.399999999999999</v>
      </c>
      <c r="D236" s="8">
        <v>22.5</v>
      </c>
      <c r="E236" s="8">
        <v>2.8999999999999901</v>
      </c>
      <c r="F236" s="8">
        <v>9.8528246337911405</v>
      </c>
      <c r="G236" s="8">
        <v>19.8</v>
      </c>
    </row>
    <row r="237" spans="1:7" ht="14.4" hidden="1" customHeight="1">
      <c r="A237" s="7"/>
      <c r="B237" s="7" t="s">
        <v>18</v>
      </c>
      <c r="C237" s="8">
        <v>-1.7</v>
      </c>
      <c r="D237" s="8">
        <v>-1.09687381838495</v>
      </c>
      <c r="E237" s="8">
        <v>-3.12190905847776</v>
      </c>
      <c r="F237" s="8">
        <v>-1.5846274345342799</v>
      </c>
      <c r="G237" s="8">
        <v>-4.4000000000000004</v>
      </c>
    </row>
    <row r="238" spans="1:7" ht="14.4" hidden="1" customHeight="1">
      <c r="A238" s="7"/>
      <c r="B238" s="7" t="s">
        <v>19</v>
      </c>
      <c r="C238" s="8">
        <v>2</v>
      </c>
      <c r="D238" s="8">
        <v>-1.17564146325698</v>
      </c>
      <c r="E238" s="8">
        <v>8.6020160739374703</v>
      </c>
      <c r="F238" s="8">
        <v>6.0158933360215503</v>
      </c>
      <c r="G238" s="8">
        <v>2.8143285803673201</v>
      </c>
    </row>
    <row r="239" spans="1:7" ht="14.4" hidden="1" customHeight="1">
      <c r="A239" s="7"/>
      <c r="B239" s="7" t="s">
        <v>20</v>
      </c>
      <c r="C239" s="8">
        <v>5.8</v>
      </c>
      <c r="D239" s="8">
        <v>9.1283341694028604</v>
      </c>
      <c r="E239" s="8">
        <v>6.0049594871131697</v>
      </c>
      <c r="F239" s="8">
        <v>1.25707045241588</v>
      </c>
      <c r="G239" s="8">
        <v>-3.4790105439264298</v>
      </c>
    </row>
    <row r="240" spans="1:7" ht="14.4" hidden="1" customHeight="1">
      <c r="A240" s="7"/>
      <c r="B240" s="7" t="s">
        <v>21</v>
      </c>
      <c r="C240" s="8">
        <v>6.4662270653501404</v>
      </c>
      <c r="D240" s="8">
        <v>10.643868051983199</v>
      </c>
      <c r="E240" s="8">
        <v>-3.5117875640792802</v>
      </c>
      <c r="F240" s="8">
        <v>0.67078566634537495</v>
      </c>
      <c r="G240" s="8">
        <v>10.1857434035055</v>
      </c>
    </row>
    <row r="241" spans="1:7" ht="14.4" hidden="1" customHeight="1">
      <c r="A241" s="7"/>
      <c r="B241" s="7" t="s">
        <v>22</v>
      </c>
      <c r="C241" s="8">
        <v>-2.8404195384869801</v>
      </c>
      <c r="D241" s="8">
        <v>-4.85927183624805</v>
      </c>
      <c r="E241" s="8">
        <v>3.5128088261408501</v>
      </c>
      <c r="F241" s="8">
        <v>0.37708058419738699</v>
      </c>
      <c r="G241" s="8">
        <v>-6.30330994553188</v>
      </c>
    </row>
    <row r="242" spans="1:7" ht="14.4" hidden="1" customHeight="1">
      <c r="A242" s="7"/>
      <c r="B242" s="7" t="s">
        <v>23</v>
      </c>
      <c r="C242" s="8">
        <v>-17.1032221017207</v>
      </c>
      <c r="D242" s="8">
        <v>-27.529162286236801</v>
      </c>
      <c r="E242" s="8">
        <v>-8.9</v>
      </c>
      <c r="F242" s="8">
        <v>-0.51997621521674398</v>
      </c>
      <c r="G242" s="8">
        <v>-1.2339350239006099</v>
      </c>
    </row>
    <row r="243" spans="1:7" ht="14.4" hidden="1" customHeight="1">
      <c r="A243" s="7"/>
      <c r="B243" s="7" t="s">
        <v>24</v>
      </c>
      <c r="C243" s="8">
        <v>8.6710311453437807</v>
      </c>
      <c r="D243" s="8">
        <v>16.8358938067346</v>
      </c>
      <c r="E243" s="8">
        <v>-1.71346440218569</v>
      </c>
      <c r="F243" s="8">
        <v>0.2</v>
      </c>
      <c r="G243" s="8">
        <v>4.5195319656146298</v>
      </c>
    </row>
    <row r="244" spans="1:7" ht="14.4" hidden="1" customHeight="1">
      <c r="A244" s="7"/>
      <c r="B244" s="7" t="s">
        <v>25</v>
      </c>
      <c r="C244" s="8">
        <v>1.2755414763773401</v>
      </c>
      <c r="D244" s="8">
        <v>1.7075166077577899</v>
      </c>
      <c r="E244" s="8">
        <v>4.6981182508258001</v>
      </c>
      <c r="F244" s="8">
        <v>7.3804919573250402E-2</v>
      </c>
      <c r="G244" s="8">
        <v>-2.79754863973674</v>
      </c>
    </row>
    <row r="245" spans="1:7" ht="14.4" hidden="1" customHeight="1">
      <c r="A245" s="7"/>
      <c r="B245" s="7" t="s">
        <v>26</v>
      </c>
      <c r="C245" s="8">
        <v>-3.16884718720714</v>
      </c>
      <c r="D245" s="8">
        <v>-6.9214342492760901</v>
      </c>
      <c r="E245" s="8">
        <v>4.8532458167638497</v>
      </c>
      <c r="F245" s="8">
        <v>0.36436219156528199</v>
      </c>
      <c r="G245" s="8">
        <v>-1.45209178122759</v>
      </c>
    </row>
    <row r="246" spans="1:7">
      <c r="A246" s="7"/>
      <c r="B246" s="3"/>
      <c r="C246" s="8"/>
      <c r="D246" s="8"/>
      <c r="E246" s="8"/>
      <c r="F246" s="8"/>
      <c r="G246" s="8"/>
    </row>
    <row r="247" spans="1:7" hidden="1">
      <c r="A247" s="3">
        <v>2019</v>
      </c>
      <c r="B247" s="7" t="s">
        <v>15</v>
      </c>
      <c r="C247" s="8">
        <v>2.63463948779992</v>
      </c>
      <c r="D247" s="8">
        <v>4.6495356483114998</v>
      </c>
      <c r="E247" s="8">
        <v>0.119091899792512</v>
      </c>
      <c r="F247" s="8">
        <v>1.99753435359231</v>
      </c>
      <c r="G247" s="8">
        <v>-4.0075561514515199</v>
      </c>
    </row>
    <row r="248" spans="1:7" hidden="1">
      <c r="A248" s="3"/>
      <c r="B248" s="7" t="s">
        <v>16</v>
      </c>
      <c r="C248" s="8">
        <v>-11.7027164033241</v>
      </c>
      <c r="D248" s="8">
        <v>-13.674664622520201</v>
      </c>
      <c r="E248" s="8">
        <v>-7.0309624728189197</v>
      </c>
      <c r="F248" s="8">
        <v>-12.5731277229788</v>
      </c>
      <c r="G248" s="8">
        <v>-3.1033247501256702</v>
      </c>
    </row>
    <row r="249" spans="1:7" hidden="1">
      <c r="A249" s="3"/>
      <c r="B249" s="7" t="s">
        <v>27</v>
      </c>
      <c r="C249" s="8">
        <v>16.802086554625099</v>
      </c>
      <c r="D249" s="8">
        <v>24.3448795180723</v>
      </c>
      <c r="E249" s="8">
        <v>3.2565531879113201</v>
      </c>
      <c r="F249" s="8">
        <v>9.6429816067925298</v>
      </c>
      <c r="G249" s="8">
        <v>14.556828397830699</v>
      </c>
    </row>
    <row r="250" spans="1:7" hidden="1">
      <c r="A250" s="7"/>
      <c r="B250" s="7" t="s">
        <v>28</v>
      </c>
      <c r="C250" s="8">
        <v>-2.04004010405674</v>
      </c>
      <c r="D250" s="8">
        <v>-1.2707163799123999</v>
      </c>
      <c r="E250" s="8">
        <v>-4.2114822796621301</v>
      </c>
      <c r="F250" s="8">
        <v>-2.2363882997273099</v>
      </c>
      <c r="G250" s="8">
        <v>-3.38747934750702</v>
      </c>
    </row>
    <row r="251" spans="1:7" hidden="1">
      <c r="A251" s="7"/>
      <c r="B251" s="7" t="s">
        <v>29</v>
      </c>
      <c r="C251" s="8">
        <v>8.8250711888092592</v>
      </c>
      <c r="D251" s="8">
        <v>10.7489166968706</v>
      </c>
      <c r="E251" s="8">
        <v>8.9645215541450192</v>
      </c>
      <c r="F251" s="8">
        <v>6.25383273233646</v>
      </c>
      <c r="G251" s="8">
        <v>3.0444128262551802</v>
      </c>
    </row>
    <row r="252" spans="1:7" hidden="1">
      <c r="A252" s="7"/>
      <c r="B252" s="7" t="s">
        <v>20</v>
      </c>
      <c r="C252" s="8">
        <v>-5.4036878251390501</v>
      </c>
      <c r="D252" s="8">
        <v>-11.797367973000499</v>
      </c>
      <c r="E252" s="8">
        <v>8.2602626802552592</v>
      </c>
      <c r="F252" s="8">
        <v>2.8859436817114901</v>
      </c>
      <c r="G252" s="8">
        <v>-5.0563466501716103</v>
      </c>
    </row>
    <row r="253" spans="1:7" hidden="1">
      <c r="A253" s="7"/>
      <c r="B253" s="7" t="s">
        <v>34</v>
      </c>
      <c r="C253" s="8">
        <v>7.3098484867121396</v>
      </c>
      <c r="D253" s="8">
        <v>14.020173377901701</v>
      </c>
      <c r="E253" s="8">
        <v>-4.6534667400163698</v>
      </c>
      <c r="F253" s="8">
        <v>-1.0635509801185901</v>
      </c>
      <c r="G253" s="8">
        <v>10.516234360633099</v>
      </c>
    </row>
    <row r="254" spans="1:7" hidden="1">
      <c r="A254" s="7"/>
      <c r="B254" s="7" t="s">
        <v>30</v>
      </c>
      <c r="C254" s="8">
        <v>-7.1242512830482801E-2</v>
      </c>
      <c r="D254" s="8">
        <v>9.7619347341204601E-2</v>
      </c>
      <c r="E254" s="8">
        <v>3.7493407423349501</v>
      </c>
      <c r="F254" s="8">
        <v>-0.29280575774224299</v>
      </c>
      <c r="G254" s="8">
        <v>-6.5092261851559803</v>
      </c>
    </row>
    <row r="255" spans="1:7" hidden="1">
      <c r="A255" s="7"/>
      <c r="B255" s="7" t="s">
        <v>31</v>
      </c>
      <c r="C255" s="8">
        <v>-14.4083750599843</v>
      </c>
      <c r="D255" s="8">
        <v>-23.4417999139174</v>
      </c>
      <c r="E255" s="8">
        <v>-8.6865415236281098</v>
      </c>
      <c r="F255" s="8">
        <v>-0.28862732269390201</v>
      </c>
      <c r="G255" s="8">
        <v>-0.55764747555981897</v>
      </c>
    </row>
    <row r="256" spans="1:7" hidden="1">
      <c r="A256" s="7"/>
      <c r="B256" s="7" t="s">
        <v>32</v>
      </c>
      <c r="C256" s="8">
        <v>7.96238696663365</v>
      </c>
      <c r="D256" s="8">
        <v>15.9064456045329</v>
      </c>
      <c r="E256" s="8">
        <v>-3.27799102940673</v>
      </c>
      <c r="F256" s="8">
        <v>9.9999999999878006E-2</v>
      </c>
      <c r="G256" s="8">
        <v>4.3131310628514896</v>
      </c>
    </row>
    <row r="257" spans="1:7" hidden="1">
      <c r="A257" s="10"/>
      <c r="B257" s="2" t="s">
        <v>25</v>
      </c>
      <c r="C257" s="8">
        <v>0.53397964455002001</v>
      </c>
      <c r="D257" s="8">
        <v>-8.2388772457608894E-2</v>
      </c>
      <c r="E257" s="8">
        <v>5.0506283798916298</v>
      </c>
      <c r="F257" s="8">
        <v>0.68335705714752704</v>
      </c>
      <c r="G257" s="8">
        <v>-2.5155299220570599</v>
      </c>
    </row>
    <row r="258" spans="1:7" hidden="1">
      <c r="A258" s="10"/>
      <c r="B258" s="2" t="s">
        <v>26</v>
      </c>
      <c r="C258" s="8">
        <v>-1.70889059623596</v>
      </c>
      <c r="D258" s="8">
        <v>-4.4942789795282696</v>
      </c>
      <c r="E258" s="8">
        <v>4.6392925195496399</v>
      </c>
      <c r="F258" s="8">
        <v>0.59006874801001996</v>
      </c>
      <c r="G258" s="8">
        <v>-0.42773528781831999</v>
      </c>
    </row>
    <row r="259" spans="1:7" ht="9" hidden="1" customHeight="1">
      <c r="A259" s="3"/>
      <c r="B259" s="2"/>
      <c r="C259" s="8"/>
      <c r="D259" s="8"/>
      <c r="E259" s="8"/>
      <c r="F259" s="8"/>
      <c r="G259" s="8"/>
    </row>
    <row r="260" spans="1:7" ht="13.5" hidden="1" customHeight="1">
      <c r="A260" s="3">
        <v>2020</v>
      </c>
      <c r="B260" s="12" t="s">
        <v>15</v>
      </c>
      <c r="C260" s="36">
        <v>-0.85559667072605505</v>
      </c>
      <c r="D260" s="36">
        <v>-0.38803512215168601</v>
      </c>
      <c r="E260" s="36">
        <v>-1.0328056100804901</v>
      </c>
      <c r="F260" s="36">
        <v>-0.2</v>
      </c>
      <c r="G260" s="36">
        <v>-5.6363910726158197</v>
      </c>
    </row>
    <row r="261" spans="1:7" ht="13.5" hidden="1" customHeight="1">
      <c r="A261" s="7"/>
      <c r="B261" s="11" t="s">
        <v>16</v>
      </c>
      <c r="C261" s="36">
        <v>-9.4475349759224301</v>
      </c>
      <c r="D261" s="36">
        <v>-10.565012264451299</v>
      </c>
      <c r="E261" s="36">
        <v>-6.29325478133073</v>
      </c>
      <c r="F261" s="36">
        <v>-11.2482950757546</v>
      </c>
      <c r="G261" s="36">
        <v>-1.31591035231249</v>
      </c>
    </row>
    <row r="262" spans="1:7" ht="13.5" hidden="1" customHeight="1">
      <c r="A262" s="7"/>
      <c r="B262" s="11" t="s">
        <v>17</v>
      </c>
      <c r="C262" s="36">
        <v>-4.4052982710131099</v>
      </c>
      <c r="D262" s="36">
        <v>-3.56923697605307</v>
      </c>
      <c r="E262" s="36">
        <v>-10.337712732466199</v>
      </c>
      <c r="F262" s="36">
        <v>-3.49298913643675</v>
      </c>
      <c r="G262" s="36">
        <v>-2.5102046448215001</v>
      </c>
    </row>
    <row r="263" spans="1:7" ht="13.5" hidden="1" customHeight="1">
      <c r="A263" s="7"/>
      <c r="B263" s="11" t="s">
        <v>18</v>
      </c>
      <c r="C263" s="36">
        <v>-92.150080042061703</v>
      </c>
      <c r="D263" s="36">
        <v>-92.174897312862996</v>
      </c>
      <c r="E263" s="36">
        <v>-93.249887557714402</v>
      </c>
      <c r="F263" s="36">
        <v>-90.776898510433796</v>
      </c>
      <c r="G263" s="36">
        <v>-94.459373024690393</v>
      </c>
    </row>
    <row r="264" spans="1:7" ht="13.5" hidden="1" customHeight="1">
      <c r="A264" s="7"/>
      <c r="B264" s="11" t="s">
        <v>19</v>
      </c>
      <c r="C264" s="36">
        <v>708.96120131629095</v>
      </c>
      <c r="D264" s="36">
        <v>622.03391670078702</v>
      </c>
      <c r="E264" s="36">
        <v>987.05436781261699</v>
      </c>
      <c r="F264" s="36">
        <v>615.27128901885601</v>
      </c>
      <c r="G264" s="36">
        <v>1405.52122332469</v>
      </c>
    </row>
    <row r="265" spans="1:7" ht="13.5" hidden="1" customHeight="1">
      <c r="A265" s="7"/>
      <c r="B265" s="11" t="s">
        <v>33</v>
      </c>
      <c r="C265" s="36">
        <v>78.892036176755695</v>
      </c>
      <c r="D265" s="36">
        <v>113.498574214193</v>
      </c>
      <c r="E265" s="36">
        <v>44.616808354645102</v>
      </c>
      <c r="F265" s="36">
        <v>59.693804197606703</v>
      </c>
      <c r="G265" s="36">
        <v>28.644324800991001</v>
      </c>
    </row>
    <row r="266" spans="1:7" ht="13.5" hidden="1" customHeight="1">
      <c r="A266" s="7"/>
      <c r="B266" s="11" t="s">
        <v>34</v>
      </c>
      <c r="C266" s="36">
        <v>14.3213939570163</v>
      </c>
      <c r="D266" s="36">
        <v>20.4017770360092</v>
      </c>
      <c r="E266" s="36">
        <v>5.5855298380300704</v>
      </c>
      <c r="F266" s="36">
        <v>5.5137100617973704</v>
      </c>
      <c r="G266" s="36">
        <v>12.1107017895803</v>
      </c>
    </row>
    <row r="267" spans="1:7" ht="13.5" hidden="1" customHeight="1">
      <c r="A267" s="7"/>
      <c r="B267" s="11" t="s">
        <v>30</v>
      </c>
      <c r="C267" s="36">
        <v>-0.74521245702452399</v>
      </c>
      <c r="D267" s="36">
        <v>-2.4161718791859599</v>
      </c>
      <c r="E267" s="36">
        <v>8.0148929741799204</v>
      </c>
      <c r="F267" s="36">
        <v>1.4043394753771701</v>
      </c>
      <c r="G267" s="36">
        <v>-6.8846183119426003</v>
      </c>
    </row>
    <row r="268" spans="1:7" ht="13.5" hidden="1" customHeight="1">
      <c r="A268" s="7"/>
      <c r="B268" s="11" t="s">
        <v>23</v>
      </c>
      <c r="C268" s="36">
        <v>-0.79579721243488999</v>
      </c>
      <c r="D268" s="36">
        <v>0.10000000000003301</v>
      </c>
      <c r="E268" s="36">
        <v>-9.2473201836671706</v>
      </c>
      <c r="F268" s="36">
        <v>-0.80049268551415398</v>
      </c>
      <c r="G268" s="36">
        <v>6.1999999999999398</v>
      </c>
    </row>
    <row r="269" spans="1:7" ht="13.5" hidden="1" customHeight="1">
      <c r="A269" s="7"/>
      <c r="B269" s="11" t="s">
        <v>24</v>
      </c>
      <c r="C269" s="36">
        <v>-5.7781535435668001</v>
      </c>
      <c r="D269" s="36">
        <v>-8.5153591267566409</v>
      </c>
      <c r="E269" s="36">
        <v>-4.6725411072528704</v>
      </c>
      <c r="F269" s="36">
        <v>-1.3462332301340501</v>
      </c>
      <c r="G269" s="36">
        <v>-0.130568059344605</v>
      </c>
    </row>
    <row r="270" spans="1:7" ht="13.5" hidden="1" customHeight="1">
      <c r="A270" s="7"/>
      <c r="B270" s="11" t="s">
        <v>25</v>
      </c>
      <c r="C270" s="36">
        <v>-0.479104637154038</v>
      </c>
      <c r="D270" s="36">
        <v>0.57496393298663895</v>
      </c>
      <c r="E270" s="36">
        <v>-0.65745174106357496</v>
      </c>
      <c r="F270" s="36">
        <v>-2.69032611125956</v>
      </c>
      <c r="G270" s="36">
        <v>-1.0257958998532499</v>
      </c>
    </row>
    <row r="271" spans="1:7" ht="13.5" hidden="1" customHeight="1">
      <c r="A271" s="3"/>
      <c r="B271" s="11" t="s">
        <v>26</v>
      </c>
      <c r="C271" s="36">
        <v>11.4977398893447</v>
      </c>
      <c r="D271" s="36">
        <v>15.302425097544401</v>
      </c>
      <c r="E271" s="36">
        <v>11.923574761241801</v>
      </c>
      <c r="F271" s="36">
        <v>6.1481332183767297</v>
      </c>
      <c r="G271" s="36">
        <v>0.10000000000034399</v>
      </c>
    </row>
    <row r="272" spans="1:7" ht="15" hidden="1" customHeight="1">
      <c r="A272" s="3"/>
      <c r="B272" s="11"/>
      <c r="C272" s="31"/>
      <c r="D272" s="31"/>
      <c r="E272" s="31"/>
      <c r="F272" s="31"/>
      <c r="G272" s="31"/>
    </row>
    <row r="273" spans="1:11" ht="13.5" hidden="1" customHeight="1">
      <c r="A273" s="3">
        <v>2021</v>
      </c>
      <c r="B273" s="12" t="s">
        <v>15</v>
      </c>
      <c r="C273" s="31">
        <v>-24.297465426360802</v>
      </c>
      <c r="D273" s="31">
        <v>-36.5195212224695</v>
      </c>
      <c r="E273" s="31">
        <v>-7.4738523523999101</v>
      </c>
      <c r="F273" s="31">
        <v>-7.0650924024641499</v>
      </c>
      <c r="G273" s="31">
        <v>-5.2508533858604096</v>
      </c>
    </row>
    <row r="274" spans="1:11" ht="13.5" hidden="1" customHeight="1">
      <c r="A274" s="3"/>
      <c r="B274" s="11" t="s">
        <v>16</v>
      </c>
      <c r="C274" s="31">
        <v>3.3031631490656701</v>
      </c>
      <c r="D274" s="31">
        <v>12.662035521237501</v>
      </c>
      <c r="E274" s="31">
        <v>-2.9798671050903902</v>
      </c>
      <c r="F274" s="31">
        <v>-6.1599944626774903</v>
      </c>
      <c r="G274" s="31">
        <v>-8.9218509057732103</v>
      </c>
    </row>
    <row r="275" spans="1:11" ht="13.5" hidden="1" customHeight="1">
      <c r="A275" s="7"/>
      <c r="B275" s="11" t="s">
        <v>27</v>
      </c>
      <c r="C275" s="31">
        <v>34.567978281768802</v>
      </c>
      <c r="D275" s="31">
        <v>49.012470029297603</v>
      </c>
      <c r="E275" s="31">
        <v>2.6000000000004699</v>
      </c>
      <c r="F275" s="31">
        <v>7.6999999999998403</v>
      </c>
      <c r="G275" s="31">
        <v>70.900014880934805</v>
      </c>
    </row>
    <row r="276" spans="1:11" ht="13.5" hidden="1" customHeight="1">
      <c r="A276" s="7"/>
      <c r="B276" s="11" t="s">
        <v>18</v>
      </c>
      <c r="C276" s="31">
        <v>-7.8726897076907196</v>
      </c>
      <c r="D276" s="31">
        <v>-8.6999999999999602</v>
      </c>
      <c r="E276" s="31">
        <v>-2.5000000000002598</v>
      </c>
      <c r="F276" s="31">
        <v>-2.29999999999982</v>
      </c>
      <c r="G276" s="31">
        <v>-18.599999999999898</v>
      </c>
    </row>
    <row r="277" spans="1:11" ht="13.5" hidden="1" customHeight="1">
      <c r="A277" s="7"/>
      <c r="B277" s="11" t="s">
        <v>35</v>
      </c>
      <c r="C277" s="31">
        <v>-16.184947340745499</v>
      </c>
      <c r="D277" s="31">
        <v>-22.9</v>
      </c>
      <c r="E277" s="31">
        <v>-1.7999999999999301</v>
      </c>
      <c r="F277" s="31">
        <v>-1.7800000000002101</v>
      </c>
      <c r="G277" s="31">
        <v>-22.3000000000002</v>
      </c>
    </row>
    <row r="278" spans="1:11" ht="13.5" hidden="1" customHeight="1">
      <c r="A278" s="7"/>
      <c r="B278" s="11" t="s">
        <v>36</v>
      </c>
      <c r="C278" s="31">
        <v>-92.019754873271097</v>
      </c>
      <c r="D278" s="31">
        <v>-94.444585767581202</v>
      </c>
      <c r="E278" s="31">
        <v>-89.249686165016499</v>
      </c>
      <c r="F278" s="31">
        <v>-87.895470456994303</v>
      </c>
      <c r="G278" s="31">
        <v>-92.474558106213394</v>
      </c>
    </row>
    <row r="279" spans="1:11" ht="13.5" hidden="1" customHeight="1">
      <c r="A279" s="7"/>
      <c r="B279" s="11" t="s">
        <v>34</v>
      </c>
      <c r="C279" s="31">
        <v>118.62802023874001</v>
      </c>
      <c r="D279" s="31">
        <v>275.09784384295301</v>
      </c>
      <c r="E279" s="31">
        <v>14.7227391509364</v>
      </c>
      <c r="F279" s="31">
        <v>12.6671819303938</v>
      </c>
      <c r="G279" s="31">
        <v>90.500000000000696</v>
      </c>
    </row>
    <row r="280" spans="1:11" ht="13.5" hidden="1" customHeight="1">
      <c r="A280" s="7"/>
      <c r="B280" s="11" t="s">
        <v>22</v>
      </c>
      <c r="C280" s="31">
        <v>188.11207757172599</v>
      </c>
      <c r="D280" s="31">
        <v>135.52639997060601</v>
      </c>
      <c r="E280" s="31">
        <v>391.32438043122602</v>
      </c>
      <c r="F280" s="31">
        <v>324.93247018253402</v>
      </c>
      <c r="G280" s="31">
        <v>49.499999999999702</v>
      </c>
    </row>
    <row r="281" spans="1:11" ht="13.5" hidden="1" customHeight="1">
      <c r="A281" s="7"/>
      <c r="B281" s="11" t="s">
        <v>23</v>
      </c>
      <c r="C281" s="31">
        <v>85.225841617708895</v>
      </c>
      <c r="D281" s="31">
        <v>109.67237851662399</v>
      </c>
      <c r="E281" s="31">
        <v>31.891540511285001</v>
      </c>
      <c r="F281" s="31">
        <v>44.290192457434301</v>
      </c>
      <c r="G281" s="31">
        <v>262.10000000000002</v>
      </c>
    </row>
    <row r="282" spans="1:11" ht="15" hidden="1" customHeight="1">
      <c r="A282" s="7"/>
      <c r="B282" s="11" t="s">
        <v>24</v>
      </c>
      <c r="C282" s="31">
        <v>31.228189054120499</v>
      </c>
      <c r="D282" s="31">
        <v>40.1870870524059</v>
      </c>
      <c r="E282" s="31">
        <v>12.4276991760514</v>
      </c>
      <c r="F282" s="31">
        <v>12.6554081473595</v>
      </c>
      <c r="G282" s="31">
        <v>41.107690932817</v>
      </c>
    </row>
    <row r="283" spans="1:11" ht="15" hidden="1" customHeight="1">
      <c r="A283" s="7"/>
      <c r="B283" s="7" t="s">
        <v>25</v>
      </c>
      <c r="C283" s="31">
        <v>-5.5341386848780001</v>
      </c>
      <c r="D283" s="31">
        <v>-16.1294700391026</v>
      </c>
      <c r="E283" s="31">
        <v>17.271566616678001</v>
      </c>
      <c r="F283" s="31">
        <v>14.175204596937199</v>
      </c>
      <c r="G283" s="31">
        <v>6.9938530489730599</v>
      </c>
    </row>
    <row r="284" spans="1:11" ht="15" hidden="1" customHeight="1">
      <c r="A284" s="7"/>
      <c r="B284" s="7" t="s">
        <v>26</v>
      </c>
      <c r="C284" s="31">
        <v>8.9219741244170194</v>
      </c>
      <c r="D284" s="31">
        <v>5.2133323981875304</v>
      </c>
      <c r="E284" s="31">
        <v>12.246431226899601</v>
      </c>
      <c r="F284" s="31">
        <v>8.39999999999994</v>
      </c>
      <c r="G284" s="31">
        <v>29.8086886560938</v>
      </c>
    </row>
    <row r="285" spans="1:11" ht="6" hidden="1" customHeight="1">
      <c r="B285" s="7"/>
      <c r="C285" s="2"/>
      <c r="D285" s="2"/>
      <c r="E285" s="2"/>
      <c r="F285" s="2"/>
      <c r="G285" s="2"/>
      <c r="H285" s="143"/>
      <c r="I285" s="143"/>
      <c r="J285" s="143"/>
      <c r="K285" s="143"/>
    </row>
    <row r="286" spans="1:11" ht="13.5" hidden="1" customHeight="1">
      <c r="A286" s="3">
        <v>2022</v>
      </c>
      <c r="B286" s="12" t="s">
        <v>15</v>
      </c>
      <c r="C286" s="31">
        <f>(C61/C59-1)*100</f>
        <v>-13.326751773377431</v>
      </c>
      <c r="D286" s="31">
        <f>(D61/D59-1)*100</f>
        <v>-23.489691126336698</v>
      </c>
      <c r="E286" s="31">
        <f>(E61/E59-1)*100</f>
        <v>12.499999999999778</v>
      </c>
      <c r="F286" s="31">
        <f>(F61/F59-1)*100</f>
        <v>10.100000000000019</v>
      </c>
      <c r="G286" s="31">
        <f>(G61/G59-1)*100</f>
        <v>-39.39999999999997</v>
      </c>
    </row>
    <row r="287" spans="1:11" ht="13.5" hidden="1" customHeight="1">
      <c r="A287" s="3"/>
      <c r="B287" s="13" t="s">
        <v>16</v>
      </c>
      <c r="C287" s="31">
        <f t="shared" ref="C287:G297" si="18">(C62/C61-1)*100</f>
        <v>-1.4093848699626488</v>
      </c>
      <c r="D287" s="31">
        <f t="shared" si="18"/>
        <v>1.1567254650790781</v>
      </c>
      <c r="E287" s="31">
        <f t="shared" si="18"/>
        <v>-2.6000000000000245</v>
      </c>
      <c r="F287" s="31">
        <f t="shared" si="18"/>
        <v>-4.3000000000000256</v>
      </c>
      <c r="G287" s="31">
        <f t="shared" si="18"/>
        <v>-4.5000000000000151</v>
      </c>
    </row>
    <row r="288" spans="1:11" ht="13.5" hidden="1" customHeight="1">
      <c r="A288" s="7"/>
      <c r="B288" s="13" t="s">
        <v>17</v>
      </c>
      <c r="C288" s="31">
        <f t="shared" si="18"/>
        <v>33.921431932459576</v>
      </c>
      <c r="D288" s="31">
        <f t="shared" si="18"/>
        <v>59.500000000000064</v>
      </c>
      <c r="E288" s="31">
        <f t="shared" si="18"/>
        <v>2.3000000000004572</v>
      </c>
      <c r="F288" s="31">
        <f t="shared" si="18"/>
        <v>3.9000000000001478</v>
      </c>
      <c r="G288" s="31">
        <f t="shared" si="18"/>
        <v>39.80000000000021</v>
      </c>
    </row>
    <row r="289" spans="1:7" ht="13.5" hidden="1" customHeight="1">
      <c r="A289" s="7"/>
      <c r="B289" s="13" t="s">
        <v>28</v>
      </c>
      <c r="C289" s="31">
        <f t="shared" si="18"/>
        <v>-7.670622920907066</v>
      </c>
      <c r="D289" s="31">
        <f t="shared" si="18"/>
        <v>-16.500000000000025</v>
      </c>
      <c r="E289" s="31">
        <f t="shared" si="18"/>
        <v>2.799999999999625</v>
      </c>
      <c r="F289" s="31">
        <f t="shared" si="18"/>
        <v>4.5999999999998264</v>
      </c>
      <c r="G289" s="31">
        <f t="shared" si="18"/>
        <v>10.599999999999522</v>
      </c>
    </row>
    <row r="290" spans="1:7" ht="13.5" hidden="1" customHeight="1">
      <c r="A290" s="7"/>
      <c r="B290" s="11" t="s">
        <v>29</v>
      </c>
      <c r="C290" s="31">
        <f t="shared" si="18"/>
        <v>-9.5589897103890209</v>
      </c>
      <c r="D290" s="31">
        <f t="shared" si="18"/>
        <v>-16.69999999999995</v>
      </c>
      <c r="E290" s="31">
        <f t="shared" si="18"/>
        <v>0.79999999999997851</v>
      </c>
      <c r="F290" s="31">
        <f t="shared" si="18"/>
        <v>0.60000000000006715</v>
      </c>
      <c r="G290" s="31">
        <f t="shared" si="18"/>
        <v>-9.4999999999994973</v>
      </c>
    </row>
    <row r="291" spans="1:7" ht="13.5" hidden="1" customHeight="1">
      <c r="A291" s="7"/>
      <c r="B291" s="11" t="s">
        <v>36</v>
      </c>
      <c r="C291" s="31">
        <f t="shared" si="18"/>
        <v>15.77011002599189</v>
      </c>
      <c r="D291" s="31">
        <f t="shared" si="18"/>
        <v>28.59999999999987</v>
      </c>
      <c r="E291" s="31">
        <f t="shared" si="18"/>
        <v>2.6000000000002688</v>
      </c>
      <c r="F291" s="31">
        <f t="shared" si="18"/>
        <v>1.500000000000079</v>
      </c>
      <c r="G291" s="31">
        <f t="shared" si="18"/>
        <v>9.5999999999999197</v>
      </c>
    </row>
    <row r="292" spans="1:7" ht="13.5" hidden="1" customHeight="1">
      <c r="A292" s="7"/>
      <c r="B292" s="11" t="s">
        <v>37</v>
      </c>
      <c r="C292" s="31">
        <f t="shared" si="18"/>
        <v>-12.472989201231266</v>
      </c>
      <c r="D292" s="31">
        <f t="shared" si="18"/>
        <v>-21.200000000000017</v>
      </c>
      <c r="E292" s="31">
        <f t="shared" si="18"/>
        <v>1.6999999999999904</v>
      </c>
      <c r="F292" s="31">
        <f t="shared" si="18"/>
        <v>1.1999999999998012</v>
      </c>
      <c r="G292" s="31">
        <f t="shared" si="18"/>
        <v>-15.800000000000514</v>
      </c>
    </row>
    <row r="293" spans="1:7" ht="13.5" hidden="1" customHeight="1">
      <c r="A293" s="7"/>
      <c r="B293" s="11" t="s">
        <v>38</v>
      </c>
      <c r="C293" s="31">
        <f t="shared" si="18"/>
        <v>16.996123205733092</v>
      </c>
      <c r="D293" s="31">
        <f t="shared" si="18"/>
        <v>34.100000000000065</v>
      </c>
      <c r="E293" s="31">
        <f t="shared" si="18"/>
        <v>-1.0000000000002229</v>
      </c>
      <c r="F293" s="31">
        <f t="shared" si="18"/>
        <v>-1.1999999999999345</v>
      </c>
      <c r="G293" s="31">
        <f t="shared" si="18"/>
        <v>7.7000000000002178</v>
      </c>
    </row>
    <row r="294" spans="1:7" ht="13.5" hidden="1" customHeight="1">
      <c r="A294" s="7"/>
      <c r="B294" s="15" t="s">
        <v>23</v>
      </c>
      <c r="C294" s="31">
        <f t="shared" si="18"/>
        <v>-1.1546319754486944</v>
      </c>
      <c r="D294" s="31">
        <f t="shared" si="18"/>
        <v>-2.6999999999999691</v>
      </c>
      <c r="E294" s="31">
        <f t="shared" si="18"/>
        <v>1.500000000000079</v>
      </c>
      <c r="F294" s="31">
        <f t="shared" si="18"/>
        <v>1.6999999999999238</v>
      </c>
      <c r="G294" s="31">
        <f t="shared" si="18"/>
        <v>-2.7999999999998804</v>
      </c>
    </row>
    <row r="295" spans="1:7" ht="15" hidden="1" customHeight="1">
      <c r="A295" s="7"/>
      <c r="B295" s="15" t="s">
        <v>24</v>
      </c>
      <c r="C295" s="31">
        <f t="shared" si="18"/>
        <v>-5.5240497243583047</v>
      </c>
      <c r="D295" s="31">
        <f t="shared" si="18"/>
        <v>-9.5000000000000426</v>
      </c>
      <c r="E295" s="31">
        <f t="shared" si="18"/>
        <v>1.2999999999999901</v>
      </c>
      <c r="F295" s="31">
        <f t="shared" si="18"/>
        <v>1.4000000000001567</v>
      </c>
      <c r="G295" s="31">
        <f t="shared" si="18"/>
        <v>-9.8999999999996646</v>
      </c>
    </row>
    <row r="296" spans="1:7" ht="15" hidden="1" customHeight="1">
      <c r="A296" s="7"/>
      <c r="B296" s="7" t="s">
        <v>25</v>
      </c>
      <c r="C296" s="31">
        <f t="shared" si="18"/>
        <v>3.9853127073048888</v>
      </c>
      <c r="D296" s="31">
        <f t="shared" si="18"/>
        <v>6.7000000000000837</v>
      </c>
      <c r="E296" s="31">
        <f t="shared" si="18"/>
        <v>1.5000000000001901</v>
      </c>
      <c r="F296" s="31">
        <f t="shared" si="18"/>
        <v>1.5999999999998904</v>
      </c>
      <c r="G296" s="31">
        <f t="shared" si="18"/>
        <v>-3.0000000000003468</v>
      </c>
    </row>
    <row r="297" spans="1:7" ht="15" hidden="1" customHeight="1">
      <c r="A297" s="7"/>
      <c r="B297" s="79" t="s">
        <v>26</v>
      </c>
      <c r="C297" s="31">
        <f t="shared" si="18"/>
        <v>9.3249110769423549</v>
      </c>
      <c r="D297" s="31">
        <f t="shared" si="18"/>
        <v>13.79999999999999</v>
      </c>
      <c r="E297" s="31">
        <f t="shared" si="18"/>
        <v>4.4999999999995932</v>
      </c>
      <c r="F297" s="31">
        <f t="shared" si="18"/>
        <v>3.9000000000001034</v>
      </c>
      <c r="G297" s="31">
        <f t="shared" si="18"/>
        <v>2.7000000000002133</v>
      </c>
    </row>
    <row r="298" spans="1:7" ht="15" hidden="1" customHeight="1">
      <c r="A298" s="17"/>
      <c r="B298" s="17"/>
      <c r="C298" s="17"/>
      <c r="D298" s="17"/>
      <c r="E298" s="17"/>
      <c r="F298" s="17"/>
      <c r="G298" s="17"/>
    </row>
    <row r="299" spans="1:7" ht="13.5" hidden="1" customHeight="1">
      <c r="A299" s="3">
        <v>2023</v>
      </c>
      <c r="B299" s="7" t="s">
        <v>15</v>
      </c>
      <c r="C299" s="31">
        <f>(C74/C72-1)*100</f>
        <v>-13.416824287557017</v>
      </c>
      <c r="D299" s="31">
        <f>(D74/D72-1)*100</f>
        <v>-23.370000000000037</v>
      </c>
      <c r="E299" s="31">
        <f>(E74/E72-1)*100</f>
        <v>0.40000000000017799</v>
      </c>
      <c r="F299" s="31">
        <f>(F74/F72-1)*100</f>
        <v>0.26999999999997026</v>
      </c>
      <c r="G299" s="31">
        <f>(G74/G72-1)*100</f>
        <v>-3.3000000000001695</v>
      </c>
    </row>
    <row r="300" spans="1:7" ht="13.5" hidden="1" customHeight="1">
      <c r="A300" s="3"/>
      <c r="B300" s="7" t="s">
        <v>16</v>
      </c>
      <c r="C300" s="31">
        <f t="shared" ref="C300:G310" si="19">(C75/C74-1)*100</f>
        <v>8.6035318871791269</v>
      </c>
      <c r="D300" s="31">
        <f t="shared" si="19"/>
        <v>15.240000000000009</v>
      </c>
      <c r="E300" s="31">
        <f t="shared" si="19"/>
        <v>1.0999999999999899</v>
      </c>
      <c r="F300" s="31">
        <f t="shared" si="19"/>
        <v>1.2000000000000011</v>
      </c>
      <c r="G300" s="31">
        <f t="shared" si="19"/>
        <v>5.9999999999999831</v>
      </c>
    </row>
    <row r="301" spans="1:7" ht="13.5" hidden="1" customHeight="1">
      <c r="A301" s="7"/>
      <c r="B301" s="11" t="s">
        <v>17</v>
      </c>
      <c r="C301" s="31">
        <f t="shared" si="19"/>
        <v>10.576223356617231</v>
      </c>
      <c r="D301" s="31">
        <f t="shared" si="19"/>
        <v>16.300000000000026</v>
      </c>
      <c r="E301" s="31">
        <f t="shared" si="19"/>
        <v>2.000000000000024</v>
      </c>
      <c r="F301" s="31">
        <f t="shared" si="19"/>
        <v>1.8999999999999906</v>
      </c>
      <c r="G301" s="31">
        <f t="shared" si="19"/>
        <v>16.000000000000014</v>
      </c>
    </row>
    <row r="302" spans="1:7" ht="13.5" hidden="1" customHeight="1">
      <c r="A302" s="7"/>
      <c r="B302" s="11" t="s">
        <v>18</v>
      </c>
      <c r="C302" s="31">
        <f t="shared" si="19"/>
        <v>-19.781153238130813</v>
      </c>
      <c r="D302" s="31">
        <f t="shared" si="19"/>
        <v>-33.5</v>
      </c>
      <c r="E302" s="31">
        <f t="shared" si="19"/>
        <v>2.4999999999999911</v>
      </c>
      <c r="F302" s="31">
        <f t="shared" si="19"/>
        <v>2.2000000000000242</v>
      </c>
      <c r="G302" s="31">
        <f t="shared" si="19"/>
        <v>-24.79999999999999</v>
      </c>
    </row>
    <row r="303" spans="1:7" ht="13.5" hidden="1" customHeight="1">
      <c r="A303" s="7"/>
      <c r="B303" s="11" t="s">
        <v>19</v>
      </c>
      <c r="C303" s="31">
        <f t="shared" si="19"/>
        <v>16.231191614721109</v>
      </c>
      <c r="D303" s="31">
        <f t="shared" si="19"/>
        <v>30.799999999999983</v>
      </c>
      <c r="E303" s="31">
        <f t="shared" si="19"/>
        <v>0.70000000000001172</v>
      </c>
      <c r="F303" s="31">
        <f t="shared" si="19"/>
        <v>0.80000000000000071</v>
      </c>
      <c r="G303" s="31">
        <f t="shared" si="19"/>
        <v>22.499999999999986</v>
      </c>
    </row>
    <row r="304" spans="1:7" ht="13.5" hidden="1" customHeight="1">
      <c r="A304" s="7"/>
      <c r="B304" s="11" t="s">
        <v>20</v>
      </c>
      <c r="C304" s="31">
        <f t="shared" si="19"/>
        <v>-1.879448958483465</v>
      </c>
      <c r="D304" s="31">
        <f t="shared" si="19"/>
        <v>-4.7013687257704611</v>
      </c>
      <c r="E304" s="31">
        <f t="shared" si="19"/>
        <v>2.2839756586800819</v>
      </c>
      <c r="F304" s="31">
        <f t="shared" si="19"/>
        <v>2.0229861035866215</v>
      </c>
      <c r="G304" s="31">
        <f t="shared" si="19"/>
        <v>-3.7787938009377853</v>
      </c>
    </row>
    <row r="305" spans="1:7" ht="13.5" hidden="1" customHeight="1">
      <c r="A305" s="7"/>
      <c r="B305" s="11" t="s">
        <v>21</v>
      </c>
      <c r="C305" s="31">
        <f t="shared" si="19"/>
        <v>1.4507715608841343</v>
      </c>
      <c r="D305" s="31">
        <f t="shared" si="19"/>
        <v>3.1014807728402927</v>
      </c>
      <c r="E305" s="31">
        <f t="shared" si="19"/>
        <v>0.21569785468495972</v>
      </c>
      <c r="F305" s="31">
        <f t="shared" si="19"/>
        <v>0.38120222841688811</v>
      </c>
      <c r="G305" s="31">
        <f t="shared" si="19"/>
        <v>-3.9255444285776764</v>
      </c>
    </row>
    <row r="306" spans="1:7" ht="13.5" hidden="1" customHeight="1">
      <c r="A306" s="7"/>
      <c r="B306" s="11" t="s">
        <v>30</v>
      </c>
      <c r="C306" s="31">
        <f t="shared" si="19"/>
        <v>7.1079439365827835</v>
      </c>
      <c r="D306" s="31">
        <f t="shared" si="19"/>
        <v>13.199999999992285</v>
      </c>
      <c r="E306" s="31">
        <f t="shared" si="19"/>
        <v>1.8000000002054373</v>
      </c>
      <c r="F306" s="31">
        <f t="shared" si="19"/>
        <v>1.5999999999358083</v>
      </c>
      <c r="G306" s="31">
        <f t="shared" si="19"/>
        <v>-6.6999999997474635</v>
      </c>
    </row>
    <row r="307" spans="1:7" ht="13.5" hidden="1" customHeight="1">
      <c r="A307" s="7"/>
      <c r="B307" s="11" t="s">
        <v>23</v>
      </c>
      <c r="C307" s="31">
        <f t="shared" si="19"/>
        <v>-3.6189893488153935</v>
      </c>
      <c r="D307" s="31">
        <f t="shared" si="19"/>
        <v>-4.9000000000000155</v>
      </c>
      <c r="E307" s="31">
        <f t="shared" si="19"/>
        <v>-1.0000000000000009</v>
      </c>
      <c r="F307" s="31">
        <f t="shared" si="19"/>
        <v>-1.19999999999999</v>
      </c>
      <c r="G307" s="31">
        <f t="shared" si="19"/>
        <v>-8.6000000002520274</v>
      </c>
    </row>
    <row r="308" spans="1:7" ht="13.5" hidden="1" customHeight="1">
      <c r="A308" s="7"/>
      <c r="B308" s="11" t="s">
        <v>24</v>
      </c>
      <c r="C308" s="31">
        <f t="shared" si="19"/>
        <v>5.2032345420620407</v>
      </c>
      <c r="D308" s="31">
        <f t="shared" si="19"/>
        <v>8.6000000000000085</v>
      </c>
      <c r="E308" s="31">
        <f t="shared" si="19"/>
        <v>0.50000000000001155</v>
      </c>
      <c r="F308" s="31">
        <f t="shared" si="19"/>
        <v>0.39999999999997815</v>
      </c>
      <c r="G308" s="31">
        <f t="shared" si="19"/>
        <v>7.0000000000000062</v>
      </c>
    </row>
    <row r="309" spans="1:7" ht="13.5" hidden="1" customHeight="1">
      <c r="A309" s="7"/>
      <c r="B309" s="11" t="s">
        <v>25</v>
      </c>
      <c r="C309" s="31">
        <f t="shared" si="19"/>
        <v>-1.6470011126968109</v>
      </c>
      <c r="D309" s="31">
        <f t="shared" si="19"/>
        <v>-2.7999999999999914</v>
      </c>
      <c r="E309" s="31">
        <f t="shared" si="19"/>
        <v>0.29999999999998916</v>
      </c>
      <c r="F309" s="31">
        <f t="shared" si="19"/>
        <v>0.20000000000000018</v>
      </c>
      <c r="G309" s="31">
        <f t="shared" si="19"/>
        <v>-3.1999999999999695</v>
      </c>
    </row>
    <row r="310" spans="1:7" ht="13.5" hidden="1" customHeight="1">
      <c r="A310" s="7"/>
      <c r="B310" s="11" t="s">
        <v>26</v>
      </c>
      <c r="C310" s="31">
        <f t="shared" si="19"/>
        <v>2.709676372028369</v>
      </c>
      <c r="D310" s="31">
        <f t="shared" si="19"/>
        <v>4.6999999999999931</v>
      </c>
      <c r="E310" s="31">
        <f t="shared" si="19"/>
        <v>0.89999999999996749</v>
      </c>
      <c r="F310" s="31">
        <f t="shared" si="19"/>
        <v>0.69999999999998952</v>
      </c>
      <c r="G310" s="31">
        <f t="shared" si="19"/>
        <v>-3.5000000000000364</v>
      </c>
    </row>
    <row r="311" spans="1:7" ht="20.399999999999999" hidden="1">
      <c r="A311" s="17"/>
      <c r="B311" s="7"/>
      <c r="C311" s="17"/>
      <c r="D311" s="17"/>
      <c r="E311" s="17"/>
      <c r="F311" s="17"/>
      <c r="G311" s="17"/>
    </row>
    <row r="312" spans="1:7">
      <c r="A312" s="98">
        <v>2024</v>
      </c>
      <c r="B312" s="11" t="s">
        <v>15</v>
      </c>
      <c r="C312" s="31">
        <f>(C95/C85-1)*100</f>
        <v>-5.1001641139482468</v>
      </c>
      <c r="D312" s="31">
        <f>(D95/D85-1)*100</f>
        <v>-11.300000000000022</v>
      </c>
      <c r="E312" s="31">
        <f>(E95/E85-1)*100</f>
        <v>0.49999999999998934</v>
      </c>
      <c r="F312" s="31">
        <f>(F95/F85-1)*100</f>
        <v>1.1000000000000121</v>
      </c>
      <c r="G312" s="31">
        <f>(G95/G85-1)*100</f>
        <v>18.099999999999984</v>
      </c>
    </row>
    <row r="313" spans="1:7">
      <c r="A313" s="98"/>
      <c r="B313" s="7" t="s">
        <v>16</v>
      </c>
      <c r="C313" s="31">
        <f>(C96/C95-1)*100</f>
        <v>-1.3846690713336218</v>
      </c>
      <c r="D313" s="31">
        <f t="shared" ref="D313:G313" si="20">(D96/D95-1)*100</f>
        <v>-4.4999999999999822</v>
      </c>
      <c r="E313" s="31">
        <f t="shared" si="20"/>
        <v>2.6000000000000023</v>
      </c>
      <c r="F313" s="31">
        <f t="shared" si="20"/>
        <v>2.8999999999999915</v>
      </c>
      <c r="G313" s="31">
        <f t="shared" si="20"/>
        <v>-2.7000000000000024</v>
      </c>
    </row>
    <row r="314" spans="1:7" ht="13.5" customHeight="1">
      <c r="A314" s="7"/>
      <c r="B314" s="11" t="s">
        <v>17</v>
      </c>
      <c r="C314" s="31">
        <f>(C97/C96-1)*100</f>
        <v>8.2982185234705454</v>
      </c>
      <c r="D314" s="31">
        <f t="shared" ref="D314:G314" si="21">(D97/D96-1)*100</f>
        <v>12.79999999999999</v>
      </c>
      <c r="E314" s="31">
        <f t="shared" si="21"/>
        <v>2.2999999999999909</v>
      </c>
      <c r="F314" s="31">
        <f t="shared" si="21"/>
        <v>2.0000000000000018</v>
      </c>
      <c r="G314" s="31">
        <f t="shared" si="21"/>
        <v>14.19999999999999</v>
      </c>
    </row>
    <row r="315" spans="1:7" ht="13.5" customHeight="1">
      <c r="A315" s="7"/>
      <c r="B315" s="11" t="s">
        <v>18</v>
      </c>
      <c r="C315" s="31">
        <f>(C98/C97-1)*100</f>
        <v>-8.201680727223593</v>
      </c>
      <c r="D315" s="31">
        <f t="shared" ref="D315:G315" si="22">(D98/D97-1)*100</f>
        <v>-13.400000000000013</v>
      </c>
      <c r="E315" s="31">
        <f t="shared" si="22"/>
        <v>1.2999999999999901</v>
      </c>
      <c r="F315" s="31">
        <f t="shared" si="22"/>
        <v>0.39999999999997815</v>
      </c>
      <c r="G315" s="31">
        <f t="shared" si="22"/>
        <v>-21.199999999999996</v>
      </c>
    </row>
    <row r="316" spans="1:7" ht="13.5" customHeight="1">
      <c r="A316" s="7"/>
      <c r="B316" s="11" t="s">
        <v>19</v>
      </c>
      <c r="C316" s="31">
        <f t="shared" ref="C316:G316" si="23">(C99/C98-1)*100</f>
        <v>8.7553076386430728</v>
      </c>
      <c r="D316" s="31">
        <f t="shared" si="23"/>
        <v>14.900000000000002</v>
      </c>
      <c r="E316" s="31">
        <f t="shared" si="23"/>
        <v>0.50000000000001155</v>
      </c>
      <c r="F316" s="31">
        <f t="shared" si="23"/>
        <v>0.9000000000000119</v>
      </c>
      <c r="G316" s="31">
        <f t="shared" si="23"/>
        <v>17.199999999999992</v>
      </c>
    </row>
    <row r="317" spans="1:7" ht="13.5" customHeight="1">
      <c r="A317" s="7"/>
      <c r="B317" s="11" t="s">
        <v>20</v>
      </c>
      <c r="C317" s="31">
        <f t="shared" ref="C317:G317" si="24">(C100/C99-1)*100</f>
        <v>-9.4378008566283746</v>
      </c>
      <c r="D317" s="31">
        <f t="shared" si="24"/>
        <v>-17.199999999999992</v>
      </c>
      <c r="E317" s="31">
        <f t="shared" si="24"/>
        <v>-0.30000000000000027</v>
      </c>
      <c r="F317" s="31">
        <f t="shared" si="24"/>
        <v>-0.50000000000002265</v>
      </c>
      <c r="G317" s="31">
        <f t="shared" si="24"/>
        <v>-2.7999999999999914</v>
      </c>
    </row>
    <row r="318" spans="1:7" ht="13.5" customHeight="1">
      <c r="A318" s="7"/>
      <c r="B318" s="11" t="s">
        <v>21</v>
      </c>
      <c r="C318" s="31">
        <f t="shared" ref="C318:G318" si="25">(C101/C100-1)*100</f>
        <v>11.636139599651463</v>
      </c>
      <c r="D318" s="31">
        <f t="shared" si="25"/>
        <v>21.70000000000001</v>
      </c>
      <c r="E318" s="31">
        <f t="shared" si="25"/>
        <v>0.69999999999996732</v>
      </c>
      <c r="F318" s="31">
        <f t="shared" si="25"/>
        <v>0.80000000000000071</v>
      </c>
      <c r="G318" s="31">
        <f t="shared" si="25"/>
        <v>12.400000000000011</v>
      </c>
    </row>
    <row r="319" spans="1:7" ht="13.5" customHeight="1">
      <c r="A319" s="7"/>
      <c r="B319" s="11" t="s">
        <v>22</v>
      </c>
      <c r="C319" s="31">
        <f t="shared" ref="C319:G319" si="26">(C102/C101-1)*100</f>
        <v>-0.63842138260312709</v>
      </c>
      <c r="D319" s="31">
        <f t="shared" si="26"/>
        <v>-1.1400000000000077</v>
      </c>
      <c r="E319" s="31">
        <f t="shared" si="26"/>
        <v>0.40000000000002256</v>
      </c>
      <c r="F319" s="31">
        <f t="shared" si="26"/>
        <v>0.60000000000000053</v>
      </c>
      <c r="G319" s="31">
        <f t="shared" si="26"/>
        <v>-3.8999999999999924</v>
      </c>
    </row>
    <row r="320" spans="1:7" ht="13.5" customHeight="1">
      <c r="A320" s="7"/>
      <c r="B320" s="11" t="s">
        <v>23</v>
      </c>
      <c r="C320" s="31">
        <f t="shared" ref="C320:G320" si="27">(C103/C102-1)*100</f>
        <v>-8.3469778445716578</v>
      </c>
      <c r="D320" s="31">
        <f t="shared" si="27"/>
        <v>-14.32</v>
      </c>
      <c r="E320" s="31">
        <f t="shared" si="27"/>
        <v>-1.3000000000000012</v>
      </c>
      <c r="F320" s="31">
        <f t="shared" si="27"/>
        <v>-1.2109999999999843</v>
      </c>
      <c r="G320" s="31">
        <f t="shared" si="27"/>
        <v>-5.1999999999999824</v>
      </c>
    </row>
    <row r="321" spans="1:7" ht="13.5" customHeight="1">
      <c r="A321" s="7"/>
      <c r="B321" s="11" t="s">
        <v>24</v>
      </c>
      <c r="C321" s="31">
        <f t="shared" ref="C321:G321" si="28">(C104/C103-1)*100</f>
        <v>9.1390606851127423</v>
      </c>
      <c r="D321" s="31">
        <f t="shared" si="28"/>
        <v>16.409999999999989</v>
      </c>
      <c r="E321" s="31">
        <f t="shared" si="28"/>
        <v>1.0999999999999677</v>
      </c>
      <c r="F321" s="31">
        <f t="shared" si="28"/>
        <v>1.6000000000000014</v>
      </c>
      <c r="G321" s="31">
        <f t="shared" si="28"/>
        <v>7.099999999999973</v>
      </c>
    </row>
    <row r="322" spans="1:7" ht="13.5" customHeight="1">
      <c r="A322" s="7"/>
      <c r="B322" s="11" t="s">
        <v>25</v>
      </c>
      <c r="C322" s="31">
        <f t="shared" ref="C322:G322" si="29">(C105/C104-1)*100</f>
        <v>-2.8845402701907941</v>
      </c>
      <c r="D322" s="31">
        <f t="shared" si="29"/>
        <v>-3.2899999999999818</v>
      </c>
      <c r="E322" s="31">
        <f t="shared" si="29"/>
        <v>-2.4999999999999911</v>
      </c>
      <c r="F322" s="31">
        <f t="shared" si="29"/>
        <v>-0.9000000000000008</v>
      </c>
      <c r="G322" s="31">
        <f t="shared" si="29"/>
        <v>-8.819999999999995</v>
      </c>
    </row>
    <row r="323" spans="1:7" ht="13.5" customHeight="1">
      <c r="A323" s="7"/>
      <c r="B323" s="118" t="s">
        <v>26</v>
      </c>
      <c r="C323" s="31">
        <f t="shared" ref="C323:G323" si="30">(C106/C105-1)*100</f>
        <v>8.3047939197686826</v>
      </c>
      <c r="D323" s="31">
        <f t="shared" si="30"/>
        <v>13.419999999999987</v>
      </c>
      <c r="E323" s="31">
        <f t="shared" si="30"/>
        <v>2.4000000000000021</v>
      </c>
      <c r="F323" s="31">
        <f t="shared" si="30"/>
        <v>3.0399999999999983</v>
      </c>
      <c r="G323" s="31">
        <f t="shared" si="30"/>
        <v>2.2699999999999942</v>
      </c>
    </row>
    <row r="324" spans="1:7" ht="10.8" customHeight="1">
      <c r="A324" s="17"/>
      <c r="B324" s="105"/>
      <c r="C324" s="17"/>
      <c r="D324" s="17"/>
      <c r="E324" s="17"/>
      <c r="F324" s="17"/>
      <c r="G324" s="17"/>
    </row>
    <row r="325" spans="1:7" ht="16.2">
      <c r="A325" s="100">
        <v>2025</v>
      </c>
      <c r="B325" s="118" t="s">
        <v>157</v>
      </c>
      <c r="C325" s="31">
        <f>(C108/C106-1)*100</f>
        <v>-19.351285006339268</v>
      </c>
      <c r="D325" s="31">
        <f t="shared" ref="D325:G325" si="31">(D108/D106-1)*100</f>
        <v>-33.800000000000011</v>
      </c>
      <c r="E325" s="31">
        <f t="shared" si="31"/>
        <v>-2.0400000000000085</v>
      </c>
      <c r="F325" s="31">
        <f t="shared" si="31"/>
        <v>-1.8000000000000016</v>
      </c>
      <c r="G325" s="31">
        <f t="shared" si="31"/>
        <v>-3.1400000000000206</v>
      </c>
    </row>
    <row r="326" spans="1:7" ht="16.2">
      <c r="A326" s="100"/>
      <c r="B326" s="118" t="s">
        <v>147</v>
      </c>
      <c r="C326" s="31">
        <f>(C109/C108-1)*100</f>
        <v>10.102408181072953</v>
      </c>
      <c r="D326" s="31">
        <f t="shared" ref="D326:G326" si="32">(D109/D108-1)*100</f>
        <v>23.746000000000002</v>
      </c>
      <c r="E326" s="31">
        <f t="shared" si="32"/>
        <v>-1.7999999999999905</v>
      </c>
      <c r="F326" s="31">
        <f t="shared" si="32"/>
        <v>-2.0999999999999797</v>
      </c>
      <c r="G326" s="31">
        <f t="shared" si="32"/>
        <v>6.5399999999999903</v>
      </c>
    </row>
    <row r="327" spans="1:7" ht="13.5" hidden="1" customHeight="1">
      <c r="A327" s="100"/>
      <c r="B327" s="11" t="s">
        <v>148</v>
      </c>
      <c r="C327" s="31">
        <f>(C110/C109-1)*100</f>
        <v>-100</v>
      </c>
      <c r="D327" s="31">
        <f t="shared" ref="D327:G327" si="33">(D110/D109-1)*100</f>
        <v>-100</v>
      </c>
      <c r="E327" s="31">
        <f t="shared" si="33"/>
        <v>-100</v>
      </c>
      <c r="F327" s="31">
        <f t="shared" si="33"/>
        <v>-100</v>
      </c>
      <c r="G327" s="31">
        <f t="shared" si="33"/>
        <v>-100</v>
      </c>
    </row>
    <row r="328" spans="1:7" ht="13.5" hidden="1" customHeight="1">
      <c r="A328" s="100"/>
      <c r="B328" s="11" t="s">
        <v>149</v>
      </c>
      <c r="C328" s="31" t="e">
        <f>(C111/C110-1)*100</f>
        <v>#DIV/0!</v>
      </c>
      <c r="D328" s="31" t="e">
        <f t="shared" ref="D328:G328" si="34">(D111/D110-1)*100</f>
        <v>#DIV/0!</v>
      </c>
      <c r="E328" s="31" t="e">
        <f t="shared" si="34"/>
        <v>#DIV/0!</v>
      </c>
      <c r="F328" s="31" t="e">
        <f t="shared" si="34"/>
        <v>#DIV/0!</v>
      </c>
      <c r="G328" s="31" t="e">
        <f t="shared" si="34"/>
        <v>#DIV/0!</v>
      </c>
    </row>
    <row r="329" spans="1:7" ht="13.5" hidden="1" customHeight="1">
      <c r="A329" s="100"/>
      <c r="B329" s="11" t="s">
        <v>150</v>
      </c>
      <c r="C329" s="31" t="e">
        <f t="shared" ref="C329:G329" si="35">(C112/C111-1)*100</f>
        <v>#DIV/0!</v>
      </c>
      <c r="D329" s="31" t="e">
        <f t="shared" si="35"/>
        <v>#DIV/0!</v>
      </c>
      <c r="E329" s="31" t="e">
        <f t="shared" si="35"/>
        <v>#DIV/0!</v>
      </c>
      <c r="F329" s="31" t="e">
        <f t="shared" si="35"/>
        <v>#DIV/0!</v>
      </c>
      <c r="G329" s="31" t="e">
        <f t="shared" si="35"/>
        <v>#DIV/0!</v>
      </c>
    </row>
    <row r="330" spans="1:7" ht="13.5" hidden="1" customHeight="1">
      <c r="A330" s="100"/>
      <c r="B330" s="11" t="s">
        <v>151</v>
      </c>
      <c r="C330" s="31" t="e">
        <f t="shared" ref="C330:G330" si="36">(C113/C112-1)*100</f>
        <v>#DIV/0!</v>
      </c>
      <c r="D330" s="31" t="e">
        <f t="shared" si="36"/>
        <v>#DIV/0!</v>
      </c>
      <c r="E330" s="31" t="e">
        <f t="shared" si="36"/>
        <v>#DIV/0!</v>
      </c>
      <c r="F330" s="31" t="e">
        <f t="shared" si="36"/>
        <v>#DIV/0!</v>
      </c>
      <c r="G330" s="31" t="e">
        <f t="shared" si="36"/>
        <v>#DIV/0!</v>
      </c>
    </row>
    <row r="331" spans="1:7" ht="13.5" hidden="1" customHeight="1">
      <c r="A331" s="100"/>
      <c r="B331" s="11" t="s">
        <v>152</v>
      </c>
      <c r="C331" s="31" t="e">
        <f t="shared" ref="C331:G331" si="37">(C114/C113-1)*100</f>
        <v>#DIV/0!</v>
      </c>
      <c r="D331" s="31" t="e">
        <f t="shared" si="37"/>
        <v>#DIV/0!</v>
      </c>
      <c r="E331" s="31" t="e">
        <f t="shared" si="37"/>
        <v>#DIV/0!</v>
      </c>
      <c r="F331" s="31" t="e">
        <f t="shared" si="37"/>
        <v>#DIV/0!</v>
      </c>
      <c r="G331" s="31" t="e">
        <f t="shared" si="37"/>
        <v>#DIV/0!</v>
      </c>
    </row>
    <row r="332" spans="1:7" ht="13.5" hidden="1" customHeight="1">
      <c r="A332" s="7"/>
      <c r="B332" s="11" t="s">
        <v>153</v>
      </c>
      <c r="C332" s="31" t="e">
        <f t="shared" ref="C332:G332" si="38">(C115/C114-1)*100</f>
        <v>#DIV/0!</v>
      </c>
      <c r="D332" s="31" t="e">
        <f t="shared" si="38"/>
        <v>#DIV/0!</v>
      </c>
      <c r="E332" s="31" t="e">
        <f t="shared" si="38"/>
        <v>#DIV/0!</v>
      </c>
      <c r="F332" s="31" t="e">
        <f t="shared" si="38"/>
        <v>#DIV/0!</v>
      </c>
      <c r="G332" s="31" t="e">
        <f t="shared" si="38"/>
        <v>#DIV/0!</v>
      </c>
    </row>
    <row r="333" spans="1:7" ht="13.5" hidden="1" customHeight="1">
      <c r="A333" s="7"/>
      <c r="B333" s="11" t="s">
        <v>154</v>
      </c>
      <c r="C333" s="31" t="e">
        <f t="shared" ref="C333:G333" si="39">(C116/C115-1)*100</f>
        <v>#DIV/0!</v>
      </c>
      <c r="D333" s="31" t="e">
        <f t="shared" si="39"/>
        <v>#DIV/0!</v>
      </c>
      <c r="E333" s="31" t="e">
        <f t="shared" si="39"/>
        <v>#DIV/0!</v>
      </c>
      <c r="F333" s="31" t="e">
        <f t="shared" si="39"/>
        <v>#DIV/0!</v>
      </c>
      <c r="G333" s="31" t="e">
        <f t="shared" si="39"/>
        <v>#DIV/0!</v>
      </c>
    </row>
    <row r="334" spans="1:7" ht="13.5" hidden="1" customHeight="1">
      <c r="A334" s="100"/>
      <c r="B334" s="11" t="s">
        <v>155</v>
      </c>
      <c r="C334" s="31" t="e">
        <f t="shared" ref="C334:G334" si="40">(C117/C116-1)*100</f>
        <v>#DIV/0!</v>
      </c>
      <c r="D334" s="31" t="e">
        <f t="shared" si="40"/>
        <v>#DIV/0!</v>
      </c>
      <c r="E334" s="31" t="e">
        <f t="shared" si="40"/>
        <v>#DIV/0!</v>
      </c>
      <c r="F334" s="31" t="e">
        <f t="shared" si="40"/>
        <v>#DIV/0!</v>
      </c>
      <c r="G334" s="31" t="e">
        <f t="shared" si="40"/>
        <v>#DIV/0!</v>
      </c>
    </row>
    <row r="335" spans="1:7" ht="13.5" hidden="1" customHeight="1">
      <c r="A335" s="100"/>
      <c r="B335" s="11" t="s">
        <v>156</v>
      </c>
      <c r="C335" s="31" t="e">
        <f t="shared" ref="C335:G335" si="41">(C118/C117-1)*100</f>
        <v>#DIV/0!</v>
      </c>
      <c r="D335" s="31" t="e">
        <f t="shared" si="41"/>
        <v>#DIV/0!</v>
      </c>
      <c r="E335" s="31" t="e">
        <f t="shared" si="41"/>
        <v>#DIV/0!</v>
      </c>
      <c r="F335" s="31" t="e">
        <f t="shared" si="41"/>
        <v>#DIV/0!</v>
      </c>
      <c r="G335" s="31" t="e">
        <f t="shared" si="41"/>
        <v>#DIV/0!</v>
      </c>
    </row>
    <row r="336" spans="1:7" ht="13.5" hidden="1" customHeight="1">
      <c r="A336" s="100"/>
      <c r="B336" s="11" t="s">
        <v>135</v>
      </c>
      <c r="C336" s="31" t="e">
        <f t="shared" ref="C336:G336" si="42">(C119/C118-1)*100</f>
        <v>#DIV/0!</v>
      </c>
      <c r="D336" s="31" t="e">
        <f t="shared" si="42"/>
        <v>#DIV/0!</v>
      </c>
      <c r="E336" s="31" t="e">
        <f t="shared" si="42"/>
        <v>#DIV/0!</v>
      </c>
      <c r="F336" s="31" t="e">
        <f t="shared" si="42"/>
        <v>#DIV/0!</v>
      </c>
      <c r="G336" s="31" t="e">
        <f t="shared" si="42"/>
        <v>#DIV/0!</v>
      </c>
    </row>
    <row r="337" ht="15" customHeight="1"/>
  </sheetData>
  <sheetProtection algorithmName="SHA-512" hashValue="eLFujhntlJGUz52sU7u/JUdjPbUGusLgbDhf9ZdbzOnC0reqR7208SBk1ybgkLeMjPcmyImz+TRiJOmFi+0/9g==" saltValue="Yb5V2KWpYKKgf0Rz4IU35g==" spinCount="100000" sheet="1" formatCells="0" formatColumns="0" formatRows="0" insertColumns="0" insertRows="0" insertHyperlinks="0" deleteColumns="0" deleteRows="0" sort="0" autoFilter="0" pivotTables="0"/>
  <mergeCells count="8">
    <mergeCell ref="A233:G233"/>
    <mergeCell ref="H285:K285"/>
    <mergeCell ref="B1:B2"/>
    <mergeCell ref="A4:B4"/>
    <mergeCell ref="A5:B5"/>
    <mergeCell ref="A6:B6"/>
    <mergeCell ref="A8:G8"/>
    <mergeCell ref="A121:G121"/>
  </mergeCells>
  <printOptions horizontalCentered="1"/>
  <pageMargins left="0.39370078740157483" right="0.39370078740157483" top="0.39370078740157483" bottom="0" header="0.31496062992125984" footer="0"/>
  <pageSetup paperSize="9" scale="62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336"/>
  <sheetViews>
    <sheetView showGridLines="0" view="pageBreakPreview" topLeftCell="A218" zoomScaleNormal="100" workbookViewId="0">
      <selection activeCell="C345" sqref="C345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80" t="s">
        <v>0</v>
      </c>
      <c r="B1" s="132">
        <v>9</v>
      </c>
      <c r="C1" s="26" t="s">
        <v>108</v>
      </c>
      <c r="G1" s="1"/>
    </row>
    <row r="2" spans="1:7" ht="15" customHeight="1">
      <c r="A2" s="89" t="s">
        <v>66</v>
      </c>
      <c r="B2" s="132"/>
      <c r="C2" s="27" t="s">
        <v>109</v>
      </c>
      <c r="G2" s="1"/>
    </row>
    <row r="3" spans="1:7" ht="9" customHeight="1">
      <c r="B3" s="1"/>
      <c r="C3" s="1"/>
      <c r="D3" s="1"/>
      <c r="E3" s="1"/>
      <c r="F3" s="1"/>
      <c r="G3" s="1"/>
    </row>
    <row r="4" spans="1:7" s="18" customFormat="1" ht="41.4">
      <c r="A4" s="138" t="s">
        <v>4</v>
      </c>
      <c r="B4" s="138"/>
      <c r="C4" s="20" t="s">
        <v>49</v>
      </c>
      <c r="D4" s="19" t="s">
        <v>99</v>
      </c>
      <c r="E4" s="19" t="s">
        <v>100</v>
      </c>
      <c r="F4" s="19" t="s">
        <v>101</v>
      </c>
      <c r="G4" s="19" t="s">
        <v>102</v>
      </c>
    </row>
    <row r="5" spans="1:7" s="18" customFormat="1" ht="28.8">
      <c r="A5" s="139" t="s">
        <v>9</v>
      </c>
      <c r="B5" s="139"/>
      <c r="C5" s="22" t="s">
        <v>57</v>
      </c>
      <c r="D5" s="21" t="s">
        <v>103</v>
      </c>
      <c r="E5" s="21" t="s">
        <v>104</v>
      </c>
      <c r="F5" s="21" t="s">
        <v>105</v>
      </c>
      <c r="G5" s="21" t="s">
        <v>106</v>
      </c>
    </row>
    <row r="6" spans="1:7" s="1" customFormat="1" ht="11.4" customHeight="1">
      <c r="A6" s="140" t="s">
        <v>64</v>
      </c>
      <c r="B6" s="140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4.2" customHeight="1">
      <c r="A7" s="28"/>
      <c r="B7" s="28"/>
      <c r="C7" s="29"/>
      <c r="D7" s="29"/>
      <c r="E7" s="29"/>
      <c r="F7" s="29"/>
      <c r="G7" s="29"/>
    </row>
    <row r="8" spans="1:7" s="86" customFormat="1" ht="15.75" customHeight="1">
      <c r="A8" s="131" t="s">
        <v>69</v>
      </c>
      <c r="B8" s="131"/>
      <c r="C8" s="91">
        <v>100</v>
      </c>
      <c r="D8" s="91">
        <v>59.5</v>
      </c>
      <c r="E8" s="92">
        <v>10.3</v>
      </c>
      <c r="F8" s="91">
        <v>22</v>
      </c>
      <c r="G8" s="91">
        <v>8.3000000000000007</v>
      </c>
    </row>
    <row r="9" spans="1:7" ht="7.2" customHeight="1">
      <c r="A9" s="7"/>
      <c r="B9" s="3"/>
      <c r="C9" s="3"/>
      <c r="D9" s="3"/>
      <c r="E9" s="3"/>
      <c r="F9" s="3"/>
      <c r="G9" s="3"/>
    </row>
    <row r="10" spans="1:7" ht="14.4" hidden="1" customHeight="1">
      <c r="A10" s="3">
        <v>2018</v>
      </c>
      <c r="B10" s="7" t="s">
        <v>15</v>
      </c>
      <c r="C10" s="8">
        <v>97.962270607216595</v>
      </c>
      <c r="D10" s="8">
        <v>88.484032277605706</v>
      </c>
      <c r="E10" s="8">
        <v>104.271149912165</v>
      </c>
      <c r="F10" s="8">
        <v>115.218999696449</v>
      </c>
      <c r="G10" s="8">
        <v>89.391019740665996</v>
      </c>
    </row>
    <row r="11" spans="1:7" ht="14.4" hidden="1" customHeight="1">
      <c r="A11" s="3"/>
      <c r="B11" s="7" t="s">
        <v>16</v>
      </c>
      <c r="C11" s="8">
        <v>92.2687954530913</v>
      </c>
      <c r="D11" s="8">
        <v>85.907066099333093</v>
      </c>
      <c r="E11" s="8">
        <v>95.158924468236705</v>
      </c>
      <c r="F11" s="8">
        <v>103.897419867758</v>
      </c>
      <c r="G11" s="8">
        <v>88.397285378758298</v>
      </c>
    </row>
    <row r="12" spans="1:7" ht="14.4" hidden="1" customHeight="1">
      <c r="A12" s="3"/>
      <c r="B12" s="7" t="s">
        <v>17</v>
      </c>
      <c r="C12" s="8">
        <v>100.481211531699</v>
      </c>
      <c r="D12" s="8">
        <v>100.35225155715401</v>
      </c>
      <c r="E12" s="8">
        <v>96.964329644583003</v>
      </c>
      <c r="F12" s="8">
        <v>103.753409290002</v>
      </c>
      <c r="G12" s="8">
        <v>98.721766243295306</v>
      </c>
    </row>
    <row r="13" spans="1:7" ht="14.4" hidden="1" customHeight="1">
      <c r="A13" s="3"/>
      <c r="B13" s="7" t="s">
        <v>18</v>
      </c>
      <c r="C13" s="8">
        <v>95.693630562807698</v>
      </c>
      <c r="D13" s="8">
        <v>90.960467734508995</v>
      </c>
      <c r="E13" s="8">
        <v>94.705350760069507</v>
      </c>
      <c r="F13" s="8">
        <v>103.52967953752599</v>
      </c>
      <c r="G13" s="8">
        <v>99.366767531463694</v>
      </c>
    </row>
    <row r="14" spans="1:7" ht="14.4" hidden="1" customHeight="1">
      <c r="A14" s="3"/>
      <c r="B14" s="7" t="s">
        <v>19</v>
      </c>
      <c r="C14" s="8">
        <v>99.771740162934194</v>
      </c>
      <c r="D14" s="8">
        <v>89.863795029478098</v>
      </c>
      <c r="E14" s="8">
        <v>110.871654037868</v>
      </c>
      <c r="F14" s="8">
        <v>108.271118967015</v>
      </c>
      <c r="G14" s="8">
        <v>105.74289447462</v>
      </c>
    </row>
    <row r="15" spans="1:7" ht="14.4" hidden="1" customHeight="1">
      <c r="A15" s="3"/>
      <c r="B15" s="7" t="s">
        <v>20</v>
      </c>
      <c r="C15" s="8">
        <v>108.963089049231</v>
      </c>
      <c r="D15" s="8">
        <v>107.38057076996</v>
      </c>
      <c r="E15" s="8">
        <v>117.937393037655</v>
      </c>
      <c r="F15" s="8">
        <v>109.453641870501</v>
      </c>
      <c r="G15" s="8">
        <v>100.859565935513</v>
      </c>
    </row>
    <row r="16" spans="1:7" ht="14.4" hidden="1" customHeight="1">
      <c r="A16" s="3"/>
      <c r="B16" s="7" t="s">
        <v>21</v>
      </c>
      <c r="C16" s="8">
        <v>114.082268864486</v>
      </c>
      <c r="D16" s="8">
        <v>115.592741642764</v>
      </c>
      <c r="E16" s="8">
        <v>107.91563726835</v>
      </c>
      <c r="F16" s="8">
        <v>117.138822357194</v>
      </c>
      <c r="G16" s="8">
        <v>109.800277497392</v>
      </c>
    </row>
    <row r="17" spans="1:7" ht="14.4" hidden="1" customHeight="1">
      <c r="A17" s="3"/>
      <c r="B17" s="7" t="s">
        <v>22</v>
      </c>
      <c r="C17" s="8">
        <v>109.770494241649</v>
      </c>
      <c r="D17" s="8">
        <v>107.073939838551</v>
      </c>
      <c r="E17" s="8">
        <v>114.05976860894999</v>
      </c>
      <c r="F17" s="8">
        <v>113.608482887975</v>
      </c>
      <c r="G17" s="8">
        <v>105.868758738803</v>
      </c>
    </row>
    <row r="18" spans="1:7" ht="14.4" hidden="1" customHeight="1">
      <c r="A18" s="3"/>
      <c r="B18" s="7" t="s">
        <v>23</v>
      </c>
      <c r="C18" s="8">
        <v>93.259874629619404</v>
      </c>
      <c r="D18" s="8">
        <v>76.575322170725798</v>
      </c>
      <c r="E18" s="8">
        <v>105.341845686703</v>
      </c>
      <c r="F18" s="8">
        <v>111.11419856738</v>
      </c>
      <c r="G18" s="8">
        <v>105.35529617802101</v>
      </c>
    </row>
    <row r="19" spans="1:7" ht="14.4" hidden="1" customHeight="1">
      <c r="A19" s="3"/>
      <c r="B19" s="7" t="s">
        <v>24</v>
      </c>
      <c r="C19" s="8">
        <v>100.39787670645001</v>
      </c>
      <c r="D19" s="8">
        <v>90.134107995953002</v>
      </c>
      <c r="E19" s="8">
        <v>101.30587941307699</v>
      </c>
      <c r="F19" s="8">
        <v>113.609702839091</v>
      </c>
      <c r="G19" s="8">
        <v>112.545041446322</v>
      </c>
    </row>
    <row r="20" spans="1:7" ht="14.4" hidden="1" customHeight="1">
      <c r="A20" s="3"/>
      <c r="B20" s="7" t="s">
        <v>25</v>
      </c>
      <c r="C20" s="8">
        <v>101.94064906766</v>
      </c>
      <c r="D20" s="8">
        <v>92.116441139736096</v>
      </c>
      <c r="E20" s="8">
        <v>106.032074519994</v>
      </c>
      <c r="F20" s="8">
        <v>113.890922336082</v>
      </c>
      <c r="G20" s="8">
        <v>110.27569970864501</v>
      </c>
    </row>
    <row r="21" spans="1:7" ht="14.4" hidden="1" customHeight="1">
      <c r="A21" s="3"/>
      <c r="B21" s="7" t="s">
        <v>26</v>
      </c>
      <c r="C21" s="8">
        <v>98.443119493579204</v>
      </c>
      <c r="D21" s="8">
        <v>86.3036555496018</v>
      </c>
      <c r="E21" s="8">
        <v>107.445546176164</v>
      </c>
      <c r="F21" s="8">
        <v>114.77540496300701</v>
      </c>
      <c r="G21" s="8">
        <v>99.260495701670294</v>
      </c>
    </row>
    <row r="22" spans="1:7" hidden="1">
      <c r="A22" s="3">
        <v>2019</v>
      </c>
      <c r="B22" s="7" t="s">
        <v>15</v>
      </c>
      <c r="C22" s="8">
        <v>103.44347436411999</v>
      </c>
      <c r="D22" s="8">
        <v>93.700557832603494</v>
      </c>
      <c r="E22" s="8">
        <v>106.873936827086</v>
      </c>
      <c r="F22" s="8">
        <v>122.083320648876</v>
      </c>
      <c r="G22" s="8">
        <v>97.189028185821002</v>
      </c>
    </row>
    <row r="23" spans="1:7" hidden="1">
      <c r="A23" s="28"/>
      <c r="B23" s="7" t="s">
        <v>16</v>
      </c>
      <c r="C23" s="8">
        <v>95.801948995977895</v>
      </c>
      <c r="D23" s="8">
        <v>86.608786695142996</v>
      </c>
      <c r="E23" s="8">
        <v>97.619432094783804</v>
      </c>
      <c r="F23" s="8">
        <v>111.22268164926101</v>
      </c>
      <c r="G23" s="8">
        <v>96.984427735272803</v>
      </c>
    </row>
    <row r="24" spans="1:7" hidden="1">
      <c r="A24" s="28"/>
      <c r="B24" s="7" t="s">
        <v>17</v>
      </c>
      <c r="C24" s="8">
        <v>104.37191236011</v>
      </c>
      <c r="D24" s="8">
        <v>102.53924054058101</v>
      </c>
      <c r="E24" s="8">
        <v>99.596543148983301</v>
      </c>
      <c r="F24" s="8">
        <v>110.96734358935601</v>
      </c>
      <c r="G24" s="8">
        <v>104.204129798355</v>
      </c>
    </row>
    <row r="25" spans="1:7" hidden="1">
      <c r="A25" s="28"/>
      <c r="B25" s="7" t="s">
        <v>18</v>
      </c>
      <c r="C25" s="8">
        <v>99.090047687695304</v>
      </c>
      <c r="D25" s="8">
        <v>92.811648631858503</v>
      </c>
      <c r="E25" s="8">
        <v>95.620427536062905</v>
      </c>
      <c r="F25" s="8">
        <v>110.467182236486</v>
      </c>
      <c r="G25" s="8">
        <v>105.030417308956</v>
      </c>
    </row>
    <row r="26" spans="1:7" hidden="1">
      <c r="A26" s="28"/>
      <c r="B26" s="7" t="s">
        <v>19</v>
      </c>
      <c r="C26" s="8">
        <v>108.889392689177</v>
      </c>
      <c r="D26" s="8">
        <v>102.79961951061701</v>
      </c>
      <c r="E26" s="8">
        <v>112.234710573478</v>
      </c>
      <c r="F26" s="8">
        <v>116.195781173829</v>
      </c>
      <c r="G26" s="8">
        <v>112.98842801785599</v>
      </c>
    </row>
    <row r="27" spans="1:7" hidden="1">
      <c r="A27" s="28"/>
      <c r="B27" s="7" t="s">
        <v>33</v>
      </c>
      <c r="C27" s="8">
        <v>108.83542569370501</v>
      </c>
      <c r="D27" s="8">
        <v>99.344406677320094</v>
      </c>
      <c r="E27" s="8">
        <v>124.365942144871</v>
      </c>
      <c r="F27" s="8">
        <v>117.875945590063</v>
      </c>
      <c r="G27" s="8">
        <v>105.08826535774701</v>
      </c>
    </row>
    <row r="28" spans="1:7" hidden="1">
      <c r="A28" s="28"/>
      <c r="B28" s="7" t="s">
        <v>34</v>
      </c>
      <c r="C28" s="8">
        <v>114.471412951</v>
      </c>
      <c r="D28" s="8">
        <v>109.84100219283</v>
      </c>
      <c r="E28" s="8">
        <v>112.774957448579</v>
      </c>
      <c r="F28" s="8">
        <v>124.085806545729</v>
      </c>
      <c r="G28" s="8">
        <v>114.693573736261</v>
      </c>
    </row>
    <row r="29" spans="1:7" hidden="1">
      <c r="A29" s="3"/>
      <c r="B29" s="7" t="s">
        <v>30</v>
      </c>
      <c r="C29" s="8">
        <v>111.30938375976</v>
      </c>
      <c r="D29" s="8">
        <v>105.960548695977</v>
      </c>
      <c r="E29" s="8">
        <v>119.250407335924</v>
      </c>
      <c r="F29" s="8">
        <v>117.894033353173</v>
      </c>
      <c r="G29" s="8">
        <v>106.94646182763201</v>
      </c>
    </row>
    <row r="30" spans="1:7" hidden="1">
      <c r="A30" s="3"/>
      <c r="B30" s="7" t="s">
        <v>31</v>
      </c>
      <c r="C30" s="8">
        <v>97.458277317769003</v>
      </c>
      <c r="D30" s="8">
        <v>80.718971171518504</v>
      </c>
      <c r="E30" s="8">
        <v>110.296148172389</v>
      </c>
      <c r="F30" s="8">
        <v>115.74909257199801</v>
      </c>
      <c r="G30" s="8">
        <v>107.644232553047</v>
      </c>
    </row>
    <row r="31" spans="1:7" hidden="1">
      <c r="A31" s="3"/>
      <c r="B31" s="7" t="s">
        <v>32</v>
      </c>
      <c r="C31" s="8">
        <v>103.72601820298701</v>
      </c>
      <c r="D31" s="8">
        <v>93.477571908456696</v>
      </c>
      <c r="E31" s="8">
        <v>104.39016998042101</v>
      </c>
      <c r="F31" s="8">
        <v>117.53445825288399</v>
      </c>
      <c r="G31" s="8">
        <v>114.81152717831</v>
      </c>
    </row>
    <row r="32" spans="1:7" hidden="1">
      <c r="A32" s="10"/>
      <c r="B32" s="2" t="s">
        <v>25</v>
      </c>
      <c r="C32" s="8">
        <v>105.24443675408401</v>
      </c>
      <c r="D32" s="8">
        <v>94.382379820601301</v>
      </c>
      <c r="E32" s="8">
        <v>109.551357457175</v>
      </c>
      <c r="F32" s="8">
        <v>119.262314131141</v>
      </c>
      <c r="G32" s="8">
        <v>112.965717327767</v>
      </c>
    </row>
    <row r="33" spans="1:7" hidden="1">
      <c r="A33" s="10"/>
      <c r="B33" s="2" t="s">
        <v>26</v>
      </c>
      <c r="C33" s="8">
        <v>102.784185002736</v>
      </c>
      <c r="D33" s="8">
        <v>90.567573249760599</v>
      </c>
      <c r="E33" s="8">
        <v>110.29056253561301</v>
      </c>
      <c r="F33" s="8">
        <v>120.365269611465</v>
      </c>
      <c r="G33" s="8">
        <v>103.338349410197</v>
      </c>
    </row>
    <row r="34" spans="1:7" ht="14.4" hidden="1" customHeight="1">
      <c r="A34" s="3"/>
      <c r="C34" s="8"/>
      <c r="D34" s="8"/>
      <c r="E34" s="8"/>
      <c r="F34" s="8"/>
      <c r="G34" s="8"/>
    </row>
    <row r="35" spans="1:7" ht="13.5" hidden="1" customHeight="1">
      <c r="A35" s="3">
        <v>2020</v>
      </c>
      <c r="B35" s="12" t="s">
        <v>15</v>
      </c>
      <c r="C35" s="8">
        <v>104.34796187113299</v>
      </c>
      <c r="D35" s="8">
        <v>93.184276231772998</v>
      </c>
      <c r="E35" s="8">
        <v>109.001835106279</v>
      </c>
      <c r="F35" s="8">
        <v>124.324635826245</v>
      </c>
      <c r="G35" s="8">
        <v>99.259473367885903</v>
      </c>
    </row>
    <row r="36" spans="1:7" ht="13.5" hidden="1" customHeight="1">
      <c r="A36" s="7"/>
      <c r="B36" s="11" t="s">
        <v>16</v>
      </c>
      <c r="C36" s="8">
        <v>99.262834587351307</v>
      </c>
      <c r="D36" s="8">
        <v>89.837238668834999</v>
      </c>
      <c r="E36" s="8">
        <v>100.515463840785</v>
      </c>
      <c r="F36" s="8">
        <v>115.020659332788</v>
      </c>
      <c r="G36" s="8">
        <v>101.51631084826499</v>
      </c>
    </row>
    <row r="37" spans="1:7" ht="13.5" hidden="1" customHeight="1">
      <c r="A37" s="7"/>
      <c r="B37" s="11" t="s">
        <v>17</v>
      </c>
      <c r="C37" s="8">
        <v>89.327828692487699</v>
      </c>
      <c r="D37" s="8">
        <v>82.292852344812005</v>
      </c>
      <c r="E37" s="8">
        <v>88.766338954521899</v>
      </c>
      <c r="F37" s="8">
        <v>101.423231484246</v>
      </c>
      <c r="G37" s="8">
        <v>92.483143429978</v>
      </c>
    </row>
    <row r="38" spans="1:7" ht="13.5" hidden="1" customHeight="1">
      <c r="A38" s="7"/>
      <c r="B38" s="11" t="s">
        <v>18</v>
      </c>
      <c r="C38" s="8">
        <v>6.3208238447752203</v>
      </c>
      <c r="D38" s="8">
        <v>5.7053072815090697</v>
      </c>
      <c r="E38" s="8">
        <v>4.6252945157491698</v>
      </c>
      <c r="F38" s="8">
        <v>9.68936644688511</v>
      </c>
      <c r="G38" s="8">
        <v>3.82343674272441</v>
      </c>
    </row>
    <row r="39" spans="1:7" ht="13.5" hidden="1" customHeight="1">
      <c r="A39" s="7"/>
      <c r="B39" s="11" t="s">
        <v>19</v>
      </c>
      <c r="C39" s="8">
        <v>54.5683852290964</v>
      </c>
      <c r="D39" s="8">
        <v>38.817012786318898</v>
      </c>
      <c r="E39" s="8">
        <v>67.607801681278801</v>
      </c>
      <c r="F39" s="8">
        <v>64.536922970270695</v>
      </c>
      <c r="G39" s="8">
        <v>79.265014455129005</v>
      </c>
    </row>
    <row r="40" spans="1:7" ht="13.5" hidden="1" customHeight="1">
      <c r="A40" s="7"/>
      <c r="B40" s="11" t="s">
        <v>33</v>
      </c>
      <c r="C40" s="8">
        <v>103.778872984917</v>
      </c>
      <c r="D40" s="8">
        <v>101.00477823843001</v>
      </c>
      <c r="E40" s="8">
        <v>105.26810451765</v>
      </c>
      <c r="F40" s="8">
        <v>106.72424790073001</v>
      </c>
      <c r="G40" s="8">
        <v>106.480440904294</v>
      </c>
    </row>
    <row r="41" spans="1:7" ht="13.5" hidden="1" customHeight="1">
      <c r="A41" s="7"/>
      <c r="B41" s="11" t="s">
        <v>34</v>
      </c>
      <c r="C41" s="8">
        <v>116.543537723458</v>
      </c>
      <c r="D41" s="8">
        <v>118.194249065468</v>
      </c>
      <c r="E41" s="8">
        <v>105.446647448896</v>
      </c>
      <c r="F41" s="8">
        <v>120.232606738122</v>
      </c>
      <c r="G41" s="8">
        <v>117.66510102075701</v>
      </c>
    </row>
    <row r="42" spans="1:7" ht="13.5" hidden="1" customHeight="1">
      <c r="A42" s="7"/>
      <c r="B42" s="11" t="s">
        <v>30</v>
      </c>
      <c r="C42" s="8">
        <v>112.274277004349</v>
      </c>
      <c r="D42" s="8">
        <v>110.694792354821</v>
      </c>
      <c r="E42" s="8">
        <v>115.042808718861</v>
      </c>
      <c r="F42" s="8">
        <v>114.69572892706999</v>
      </c>
      <c r="G42" s="8">
        <v>109.127052897501</v>
      </c>
    </row>
    <row r="43" spans="1:7" ht="13.5" hidden="1" customHeight="1">
      <c r="A43" s="7"/>
      <c r="B43" s="11" t="s">
        <v>23</v>
      </c>
      <c r="C43" s="8">
        <v>112.195746837526</v>
      </c>
      <c r="D43" s="8">
        <v>113.788661332785</v>
      </c>
      <c r="E43" s="8">
        <v>105.81000007830499</v>
      </c>
      <c r="F43" s="8">
        <v>111.78614198654</v>
      </c>
      <c r="G43" s="8">
        <v>115.791940984362</v>
      </c>
    </row>
    <row r="44" spans="1:7" ht="13.5" hidden="1" customHeight="1">
      <c r="A44" s="7"/>
      <c r="B44" s="11" t="s">
        <v>24</v>
      </c>
      <c r="C44" s="8">
        <v>105.44399265317099</v>
      </c>
      <c r="D44" s="8">
        <v>102.09513097803899</v>
      </c>
      <c r="E44" s="8">
        <v>98.692530802067694</v>
      </c>
      <c r="F44" s="8">
        <v>111.34781169681099</v>
      </c>
      <c r="G44" s="8">
        <v>116.302183726777</v>
      </c>
    </row>
    <row r="45" spans="1:7" ht="13.5" hidden="1" customHeight="1">
      <c r="A45" s="7"/>
      <c r="B45" s="11" t="s">
        <v>25</v>
      </c>
      <c r="C45" s="8">
        <v>106.32674778221499</v>
      </c>
      <c r="D45" s="8">
        <v>104.708724313727</v>
      </c>
      <c r="E45" s="8">
        <v>98.237537797891093</v>
      </c>
      <c r="F45" s="8">
        <v>109.445945029293</v>
      </c>
      <c r="G45" s="8">
        <v>118.164051390816</v>
      </c>
    </row>
    <row r="46" spans="1:7" ht="13.5" hidden="1" customHeight="1">
      <c r="A46" s="3"/>
      <c r="B46" s="11" t="s">
        <v>26</v>
      </c>
      <c r="C46" s="8">
        <v>117.941176470588</v>
      </c>
      <c r="D46" s="8">
        <v>123.844396954617</v>
      </c>
      <c r="E46" s="8">
        <v>105.85520558456101</v>
      </c>
      <c r="F46" s="8">
        <v>117.039946494487</v>
      </c>
      <c r="G46" s="8">
        <v>114.72590999093001</v>
      </c>
    </row>
    <row r="47" spans="1:7" ht="15" hidden="1" customHeight="1">
      <c r="A47" s="3"/>
      <c r="B47" s="11"/>
      <c r="C47" s="8"/>
      <c r="D47" s="8"/>
      <c r="E47" s="8"/>
      <c r="F47" s="8"/>
      <c r="G47" s="8"/>
    </row>
    <row r="48" spans="1:7" ht="13.5" hidden="1" customHeight="1">
      <c r="A48" s="3">
        <v>2021</v>
      </c>
      <c r="B48" s="12" t="s">
        <v>15</v>
      </c>
      <c r="C48" s="8">
        <v>94.577030212786298</v>
      </c>
      <c r="D48" s="8">
        <v>81.742315512737093</v>
      </c>
      <c r="E48" s="8">
        <v>98.047778593576297</v>
      </c>
      <c r="F48" s="8">
        <v>111.342053066516</v>
      </c>
      <c r="G48" s="8">
        <v>105.735922982364</v>
      </c>
    </row>
    <row r="49" spans="1:7" ht="13.5" hidden="1" customHeight="1">
      <c r="A49" s="3"/>
      <c r="B49" s="11" t="s">
        <v>16</v>
      </c>
      <c r="C49" s="8">
        <v>98.1589652007995</v>
      </c>
      <c r="D49" s="8">
        <v>93.238808682185905</v>
      </c>
      <c r="E49" s="8">
        <v>93.651606168436899</v>
      </c>
      <c r="F49" s="8">
        <v>109.10283495675399</v>
      </c>
      <c r="G49" s="8">
        <v>100.861422892818</v>
      </c>
    </row>
    <row r="50" spans="1:7" ht="13.5" hidden="1" customHeight="1">
      <c r="A50" s="7"/>
      <c r="B50" s="11" t="s">
        <v>27</v>
      </c>
      <c r="C50" s="8">
        <v>124.296213950216</v>
      </c>
      <c r="D50" s="8">
        <v>132.959274590402</v>
      </c>
      <c r="E50" s="8">
        <v>96.208458412303202</v>
      </c>
      <c r="F50" s="8">
        <v>110.251392063918</v>
      </c>
      <c r="G50" s="8">
        <v>161.552583135085</v>
      </c>
    </row>
    <row r="51" spans="1:7" ht="13.5" hidden="1" customHeight="1">
      <c r="A51" s="7"/>
      <c r="B51" s="11" t="s">
        <v>18</v>
      </c>
      <c r="C51" s="8">
        <v>112.939352050848</v>
      </c>
      <c r="D51" s="8">
        <v>121.947477087252</v>
      </c>
      <c r="E51" s="8">
        <v>90.789123026541503</v>
      </c>
      <c r="F51" s="8">
        <v>105.056416250041</v>
      </c>
      <c r="G51" s="8">
        <v>125.738115576393</v>
      </c>
    </row>
    <row r="52" spans="1:7" ht="13.5" hidden="1" customHeight="1">
      <c r="A52" s="7"/>
      <c r="B52" s="11" t="s">
        <v>35</v>
      </c>
      <c r="C52" s="8">
        <v>90.649969962654097</v>
      </c>
      <c r="D52" s="8">
        <v>83.450756649705497</v>
      </c>
      <c r="E52" s="8">
        <v>88.706335243524194</v>
      </c>
      <c r="F52" s="8">
        <v>102.099703694187</v>
      </c>
      <c r="G52" s="8">
        <v>98.062075184039898</v>
      </c>
    </row>
    <row r="53" spans="1:7" ht="13.5" hidden="1" customHeight="1">
      <c r="A53" s="7"/>
      <c r="B53" s="11" t="s">
        <v>36</v>
      </c>
      <c r="C53" s="8">
        <v>7.4592753531587501</v>
      </c>
      <c r="D53" s="8">
        <v>4.6485505693211202</v>
      </c>
      <c r="E53" s="8">
        <v>10.0075777334969</v>
      </c>
      <c r="F53" s="8">
        <v>12.466534345806201</v>
      </c>
      <c r="G53" s="8">
        <v>4.1812038480575398</v>
      </c>
    </row>
    <row r="54" spans="1:7" ht="13.5" hidden="1" customHeight="1">
      <c r="A54" s="7"/>
      <c r="B54" s="11" t="s">
        <v>34</v>
      </c>
      <c r="C54" s="8">
        <v>13.798</v>
      </c>
      <c r="D54" s="8">
        <v>17.405061374917899</v>
      </c>
      <c r="E54" s="8">
        <v>11.388223876600099</v>
      </c>
      <c r="F54" s="8">
        <v>14.118269362321699</v>
      </c>
      <c r="G54" s="8">
        <v>8.0320725703188796</v>
      </c>
    </row>
    <row r="55" spans="1:7" ht="13.5" hidden="1" customHeight="1">
      <c r="A55" s="7"/>
      <c r="B55" s="11" t="s">
        <v>22</v>
      </c>
      <c r="C55" s="8">
        <v>46.667912812029201</v>
      </c>
      <c r="D55" s="8">
        <v>44.296503498659298</v>
      </c>
      <c r="E55" s="8">
        <v>56.633107770804997</v>
      </c>
      <c r="F55" s="8">
        <v>59.339340898213898</v>
      </c>
      <c r="G55" s="8">
        <v>12.7892831138715</v>
      </c>
    </row>
    <row r="56" spans="1:7" ht="13.5" hidden="1" customHeight="1">
      <c r="A56" s="7"/>
      <c r="B56" s="11" t="s">
        <v>23</v>
      </c>
      <c r="C56" s="8">
        <v>85.626568067012698</v>
      </c>
      <c r="D56" s="8">
        <v>93.908110002352799</v>
      </c>
      <c r="E56" s="8">
        <v>73.611340869629402</v>
      </c>
      <c r="F56" s="8">
        <v>81.218059428956195</v>
      </c>
      <c r="G56" s="8">
        <v>78.347646068369201</v>
      </c>
    </row>
    <row r="57" spans="1:7" ht="14.4" hidden="1" customHeight="1">
      <c r="A57" s="7"/>
      <c r="B57" s="11" t="s">
        <v>24</v>
      </c>
      <c r="C57" s="8">
        <v>116.58633099319501</v>
      </c>
      <c r="D57" s="8">
        <v>132.76492967917301</v>
      </c>
      <c r="E57" s="8">
        <v>84.373171303088597</v>
      </c>
      <c r="F57" s="8">
        <v>96.068986888947705</v>
      </c>
      <c r="G57" s="8">
        <v>115.61466420361999</v>
      </c>
    </row>
    <row r="58" spans="1:7" ht="14.4" hidden="1" customHeight="1">
      <c r="A58" s="7"/>
      <c r="B58" s="7" t="s">
        <v>25</v>
      </c>
      <c r="C58" s="8">
        <v>110.177022923827</v>
      </c>
      <c r="D58" s="8">
        <v>110.97511732074901</v>
      </c>
      <c r="E58" s="8">
        <v>98.1620774771105</v>
      </c>
      <c r="F58" s="8">
        <v>110.815533697031</v>
      </c>
      <c r="G58" s="8">
        <v>123.28187571006799</v>
      </c>
    </row>
    <row r="59" spans="1:7" ht="14.4" hidden="1" customHeight="1">
      <c r="A59" s="7"/>
      <c r="B59" s="7" t="s">
        <v>26</v>
      </c>
      <c r="C59" s="8">
        <v>121.267908555367</v>
      </c>
      <c r="D59" s="8">
        <v>119.336063691718</v>
      </c>
      <c r="E59" s="8">
        <v>105.88406068683101</v>
      </c>
      <c r="F59" s="8">
        <v>120.505155234543</v>
      </c>
      <c r="G59" s="8">
        <v>154.27977060431601</v>
      </c>
    </row>
    <row r="60" spans="1:7" ht="6" hidden="1" customHeight="1">
      <c r="A60" s="7"/>
      <c r="B60" s="7"/>
      <c r="C60" s="8"/>
      <c r="D60" s="8"/>
      <c r="E60" s="8"/>
      <c r="F60" s="8"/>
      <c r="G60" s="8"/>
    </row>
    <row r="61" spans="1:7" ht="13.5" hidden="1" customHeight="1">
      <c r="A61" s="3">
        <v>2022</v>
      </c>
      <c r="B61" s="12" t="s">
        <v>15</v>
      </c>
      <c r="C61" s="8">
        <v>107.656499584337</v>
      </c>
      <c r="D61" s="8">
        <v>93.969712739787596</v>
      </c>
      <c r="E61" s="8">
        <v>113.455636313448</v>
      </c>
      <c r="F61" s="8">
        <v>133.47609462483501</v>
      </c>
      <c r="G61" s="8">
        <v>98.285513151423601</v>
      </c>
    </row>
    <row r="62" spans="1:7" ht="13.5" hidden="1" customHeight="1">
      <c r="A62" s="3"/>
      <c r="B62" s="13" t="s">
        <v>16</v>
      </c>
      <c r="C62" s="8">
        <v>104.92143775885</v>
      </c>
      <c r="D62" s="8">
        <v>95.256520614763005</v>
      </c>
      <c r="E62" s="8">
        <v>110.09630796135799</v>
      </c>
      <c r="F62" s="8">
        <v>127.546914556658</v>
      </c>
      <c r="G62" s="8">
        <v>93.907356111824498</v>
      </c>
    </row>
    <row r="63" spans="1:7" ht="13.5" hidden="1" customHeight="1">
      <c r="A63" s="7"/>
      <c r="B63" s="13" t="s">
        <v>17</v>
      </c>
      <c r="C63" s="8">
        <v>132.371655676948</v>
      </c>
      <c r="D63" s="8">
        <v>146.64056601263101</v>
      </c>
      <c r="E63" s="8">
        <v>111.826534644012</v>
      </c>
      <c r="F63" s="8">
        <v>130.77401140937201</v>
      </c>
      <c r="G63" s="8">
        <v>124.059940356325</v>
      </c>
    </row>
    <row r="64" spans="1:7" ht="13.5" hidden="1" customHeight="1">
      <c r="A64" s="7"/>
      <c r="B64" s="13" t="s">
        <v>28</v>
      </c>
      <c r="C64" s="8">
        <v>121.12006494440701</v>
      </c>
      <c r="D64" s="8">
        <v>123.38166891530901</v>
      </c>
      <c r="E64" s="8">
        <v>113.192663254321</v>
      </c>
      <c r="F64" s="8">
        <v>134.26838236493199</v>
      </c>
      <c r="G64" s="8">
        <v>130.691754511395</v>
      </c>
    </row>
    <row r="65" spans="1:7" ht="13.5" hidden="1" customHeight="1">
      <c r="A65" s="7"/>
      <c r="B65" s="11" t="s">
        <v>29</v>
      </c>
      <c r="C65" s="8">
        <v>108.383232718111</v>
      </c>
      <c r="D65" s="8">
        <v>101.43631278412801</v>
      </c>
      <c r="E65" s="8">
        <v>113.61805921494501</v>
      </c>
      <c r="F65" s="8">
        <v>134.989118762007</v>
      </c>
      <c r="G65" s="8">
        <v>118.41112476007601</v>
      </c>
    </row>
    <row r="66" spans="1:7" ht="13.5" hidden="1" customHeight="1">
      <c r="A66" s="7"/>
      <c r="B66" s="11" t="s">
        <v>36</v>
      </c>
      <c r="C66" s="8">
        <v>121.57912859867599</v>
      </c>
      <c r="D66" s="8">
        <v>126.82624112728</v>
      </c>
      <c r="E66" s="8">
        <v>116.92961046080499</v>
      </c>
      <c r="F66" s="8">
        <v>137.14332741363199</v>
      </c>
      <c r="G66" s="8">
        <v>125.16113090582</v>
      </c>
    </row>
    <row r="67" spans="1:7" ht="13.5" hidden="1" customHeight="1">
      <c r="A67" s="7"/>
      <c r="B67" s="11" t="s">
        <v>37</v>
      </c>
      <c r="C67" s="8">
        <v>105.840687067026</v>
      </c>
      <c r="D67" s="8">
        <v>98.859814139591506</v>
      </c>
      <c r="E67" s="8">
        <v>118.485575893833</v>
      </c>
      <c r="F67" s="8">
        <v>139.04768093620601</v>
      </c>
      <c r="G67" s="8">
        <v>102.451543931202</v>
      </c>
    </row>
    <row r="68" spans="1:7" ht="13.5" hidden="1" customHeight="1">
      <c r="A68" s="7"/>
      <c r="B68" s="11" t="s">
        <v>38</v>
      </c>
      <c r="C68" s="8">
        <v>125.13993628824799</v>
      </c>
      <c r="D68" s="8">
        <v>130.89601476306299</v>
      </c>
      <c r="E68" s="8">
        <v>116.58987069260699</v>
      </c>
      <c r="F68" s="8">
        <v>135.76765468894101</v>
      </c>
      <c r="G68" s="8">
        <v>106.06254235417801</v>
      </c>
    </row>
    <row r="69" spans="1:7" ht="13.5" hidden="1" customHeight="1">
      <c r="A69" s="7"/>
      <c r="B69" s="15" t="s">
        <v>23</v>
      </c>
      <c r="C69" s="8">
        <v>123.407000751987</v>
      </c>
      <c r="D69" s="8">
        <v>128.63623604679</v>
      </c>
      <c r="E69" s="8">
        <v>117.242120202026</v>
      </c>
      <c r="F69" s="8">
        <v>136.91030781798</v>
      </c>
      <c r="G69" s="8">
        <v>103.96430112206799</v>
      </c>
    </row>
    <row r="70" spans="1:7" ht="14.4" hidden="1" customHeight="1">
      <c r="A70" s="7"/>
      <c r="B70" s="15" t="s">
        <v>24</v>
      </c>
      <c r="C70" s="8">
        <v>117.98175375541599</v>
      </c>
      <c r="D70" s="8">
        <v>117.340014304585</v>
      </c>
      <c r="E70" s="8">
        <v>118.039117083438</v>
      </c>
      <c r="F70" s="8">
        <v>137.82085764701901</v>
      </c>
      <c r="G70" s="8">
        <v>96.610559948080507</v>
      </c>
    </row>
    <row r="71" spans="1:7" ht="14.4" hidden="1" customHeight="1">
      <c r="A71" s="7"/>
      <c r="B71" s="7" t="s">
        <v>25</v>
      </c>
      <c r="C71" s="8">
        <v>121.51145704029599</v>
      </c>
      <c r="D71" s="8">
        <v>124.904357571161</v>
      </c>
      <c r="E71" s="8">
        <v>119.321113655947</v>
      </c>
      <c r="F71" s="8">
        <v>139.901529864053</v>
      </c>
      <c r="G71" s="8">
        <v>91.505108946822503</v>
      </c>
    </row>
    <row r="72" spans="1:7" ht="14.4" hidden="1" customHeight="1">
      <c r="A72" s="7"/>
      <c r="B72" s="79" t="s">
        <v>26</v>
      </c>
      <c r="C72" s="8">
        <v>132.993144159807</v>
      </c>
      <c r="D72" s="8">
        <v>142.33512520406688</v>
      </c>
      <c r="E72" s="8">
        <v>124.98419268563556</v>
      </c>
      <c r="F72" s="8">
        <v>145.12666163166745</v>
      </c>
      <c r="G72" s="8">
        <v>93.680461192607297</v>
      </c>
    </row>
    <row r="73" spans="1:7" ht="14.4" hidden="1" customHeight="1">
      <c r="A73" s="7"/>
      <c r="B73" s="7"/>
      <c r="C73" s="8"/>
      <c r="D73" s="8"/>
      <c r="E73" s="8"/>
      <c r="F73" s="8"/>
      <c r="G73" s="8"/>
    </row>
    <row r="74" spans="1:7" ht="13.5" hidden="1" customHeight="1">
      <c r="A74" s="3">
        <v>2023</v>
      </c>
      <c r="B74" s="7" t="s">
        <v>15</v>
      </c>
      <c r="C74" s="8">
        <v>117.59616906037292</v>
      </c>
      <c r="D74" s="8">
        <v>109.4107846985689</v>
      </c>
      <c r="E74" s="8">
        <v>124.26558050525477</v>
      </c>
      <c r="F74" s="8">
        <v>144.63884694239945</v>
      </c>
      <c r="G74" s="8">
        <v>91.120513404330083</v>
      </c>
    </row>
    <row r="75" spans="1:7" ht="13.5" hidden="1" customHeight="1">
      <c r="A75" s="3"/>
      <c r="B75" s="7" t="s">
        <v>16</v>
      </c>
      <c r="C75" s="8">
        <v>126.86880492927594</v>
      </c>
      <c r="D75" s="8">
        <v>125.73799873520093</v>
      </c>
      <c r="E75" s="8">
        <v>125.26353113753666</v>
      </c>
      <c r="F75" s="8">
        <v>146.48271713047015</v>
      </c>
      <c r="G75" s="8">
        <v>97.242375002166199</v>
      </c>
    </row>
    <row r="76" spans="1:7" ht="13.5" hidden="1" customHeight="1">
      <c r="A76" s="7"/>
      <c r="B76" s="11" t="s">
        <v>17</v>
      </c>
      <c r="C76" s="8">
        <v>139.80441249149825</v>
      </c>
      <c r="D76" s="8">
        <v>146.6719924066258</v>
      </c>
      <c r="E76" s="8">
        <v>127.23881176004447</v>
      </c>
      <c r="F76" s="8">
        <v>149.27394530539127</v>
      </c>
      <c r="G76" s="8">
        <v>113.49361795490323</v>
      </c>
    </row>
    <row r="77" spans="1:7" ht="13.5" hidden="1" customHeight="1">
      <c r="A77" s="7"/>
      <c r="B77" s="11" t="s">
        <v>18</v>
      </c>
      <c r="C77" s="8">
        <v>110.23379820220019</v>
      </c>
      <c r="D77" s="8">
        <v>97.258491508818395</v>
      </c>
      <c r="E77" s="8">
        <v>128.92131601570989</v>
      </c>
      <c r="F77" s="8">
        <v>152.27912837227942</v>
      </c>
      <c r="G77" s="8">
        <v>84.338242438468143</v>
      </c>
    </row>
    <row r="78" spans="1:7" ht="13.5" hidden="1" customHeight="1">
      <c r="A78" s="7"/>
      <c r="B78" s="11" t="s">
        <v>19</v>
      </c>
      <c r="C78" s="8">
        <v>127.85908019674999</v>
      </c>
      <c r="D78" s="8">
        <v>129.48412008535027</v>
      </c>
      <c r="E78" s="8">
        <v>129.56334416946814</v>
      </c>
      <c r="F78" s="8">
        <v>153.71512055283003</v>
      </c>
      <c r="G78" s="8">
        <v>102.75855796945397</v>
      </c>
    </row>
    <row r="79" spans="1:7" ht="13.5" hidden="1" customHeight="1">
      <c r="A79" s="7"/>
      <c r="B79" s="11" t="s">
        <v>20</v>
      </c>
      <c r="C79" s="8">
        <v>125.34664927088386</v>
      </c>
      <c r="D79" s="8">
        <v>125.29660364179006</v>
      </c>
      <c r="E79" s="8">
        <v>132.8280813158504</v>
      </c>
      <c r="F79" s="8">
        <v>156.61987518591684</v>
      </c>
      <c r="G79" s="8">
        <v>98.568063975459637</v>
      </c>
    </row>
    <row r="80" spans="1:7" ht="13.5" hidden="1" customHeight="1">
      <c r="A80" s="7"/>
      <c r="B80" s="11" t="s">
        <v>21</v>
      </c>
      <c r="C80" s="8">
        <v>127.43367098124408</v>
      </c>
      <c r="D80" s="8">
        <v>129.16977225356507</v>
      </c>
      <c r="E80" s="8">
        <v>132.53190126013232</v>
      </c>
      <c r="F80" s="8">
        <v>156.90445349912963</v>
      </c>
      <c r="G80" s="8">
        <v>94.768146827528881</v>
      </c>
    </row>
    <row r="81" spans="1:12" ht="13.5" hidden="1" customHeight="1">
      <c r="A81" s="7"/>
      <c r="B81" s="11" t="s">
        <v>30</v>
      </c>
      <c r="C81" s="8">
        <v>136.06235776378929</v>
      </c>
      <c r="D81" s="8">
        <v>142.43049607684276</v>
      </c>
      <c r="E81" s="8">
        <v>134.21654473938716</v>
      </c>
      <c r="F81" s="8">
        <v>159.32581871597355</v>
      </c>
      <c r="G81" s="8">
        <v>88.16904747611872</v>
      </c>
    </row>
    <row r="82" spans="1:12" ht="13.5" hidden="1" customHeight="1">
      <c r="A82" s="7"/>
      <c r="B82" s="11" t="s">
        <v>31</v>
      </c>
      <c r="C82" s="8">
        <v>130.72579752312188</v>
      </c>
      <c r="D82" s="8">
        <v>133.79178168852064</v>
      </c>
      <c r="E82" s="8">
        <v>132.39640330637104</v>
      </c>
      <c r="F82" s="8">
        <v>156.96263205256346</v>
      </c>
      <c r="G82" s="8">
        <v>80.153493567207803</v>
      </c>
    </row>
    <row r="83" spans="1:12" ht="13.5" hidden="1" customHeight="1">
      <c r="A83" s="7"/>
      <c r="B83" s="11" t="s">
        <v>24</v>
      </c>
      <c r="C83" s="8">
        <v>136.60273262173084</v>
      </c>
      <c r="D83" s="8">
        <v>145.54595564909374</v>
      </c>
      <c r="E83" s="8">
        <v>132.65518531627367</v>
      </c>
      <c r="F83" s="8">
        <v>157.58856073030685</v>
      </c>
      <c r="G83" s="8">
        <v>85.914606070844442</v>
      </c>
    </row>
    <row r="84" spans="1:12" ht="13.5" hidden="1" customHeight="1">
      <c r="A84" s="7"/>
      <c r="B84" s="11" t="s">
        <v>25</v>
      </c>
      <c r="C84" s="8">
        <v>134.22021021139207</v>
      </c>
      <c r="D84" s="8">
        <v>141.16281008553014</v>
      </c>
      <c r="E84" s="8">
        <v>132.99553209248037</v>
      </c>
      <c r="F84" s="8">
        <v>157.62662624715125</v>
      </c>
      <c r="G84" s="8">
        <v>82.981034663634233</v>
      </c>
    </row>
    <row r="85" spans="1:12" ht="13.5" hidden="1" customHeight="1">
      <c r="A85" s="7"/>
      <c r="B85" s="11" t="s">
        <v>26</v>
      </c>
      <c r="C85" s="8">
        <v>138.1694454117777</v>
      </c>
      <c r="D85" s="8">
        <v>148.13981302982569</v>
      </c>
      <c r="E85" s="8">
        <v>133.97777059474939</v>
      </c>
      <c r="F85" s="8">
        <v>158.95471096286286</v>
      </c>
      <c r="G85" s="8">
        <v>80.074771630782138</v>
      </c>
    </row>
    <row r="86" spans="1:12" ht="13.5" customHeight="1">
      <c r="A86" s="7"/>
      <c r="B86" s="11"/>
      <c r="C86" s="8"/>
      <c r="D86" s="8"/>
      <c r="E86" s="8"/>
      <c r="F86" s="8"/>
      <c r="G86" s="8"/>
    </row>
    <row r="87" spans="1:12" ht="10.8" customHeight="1">
      <c r="A87" s="101">
        <v>2018</v>
      </c>
      <c r="B87" s="7"/>
      <c r="C87" s="9">
        <v>101.08625169753522</v>
      </c>
      <c r="D87" s="9">
        <v>94.22869931711449</v>
      </c>
      <c r="E87" s="9">
        <v>105.16746279448446</v>
      </c>
      <c r="F87" s="9">
        <v>110.68848359833217</v>
      </c>
      <c r="G87" s="9">
        <v>102.13207238126446</v>
      </c>
    </row>
    <row r="88" spans="1:12" ht="12.75" customHeight="1">
      <c r="A88" s="101">
        <v>2019</v>
      </c>
      <c r="B88" s="11"/>
      <c r="C88" s="9">
        <v>104.61882631492657</v>
      </c>
      <c r="D88" s="9">
        <v>96.062692243938983</v>
      </c>
      <c r="E88" s="9">
        <v>108.57204960461377</v>
      </c>
      <c r="F88" s="9">
        <v>116.97526911285539</v>
      </c>
      <c r="G88" s="9">
        <v>106.82371320310229</v>
      </c>
      <c r="H88" s="11"/>
      <c r="I88" s="8"/>
      <c r="J88" s="8"/>
      <c r="K88" s="8"/>
      <c r="L88" s="8"/>
    </row>
    <row r="89" spans="1:12" ht="12.75" customHeight="1">
      <c r="A89" s="101">
        <v>2020</v>
      </c>
      <c r="B89" s="11"/>
      <c r="C89" s="9">
        <v>94.027682140089027</v>
      </c>
      <c r="D89" s="9">
        <v>90.347285045927975</v>
      </c>
      <c r="E89" s="9">
        <v>92.072464087237165</v>
      </c>
      <c r="F89" s="9">
        <v>100.52227040279065</v>
      </c>
      <c r="G89" s="9">
        <v>97.883671646618211</v>
      </c>
      <c r="H89" s="11"/>
      <c r="I89" s="8"/>
      <c r="J89" s="8"/>
      <c r="K89" s="8"/>
      <c r="L89" s="8"/>
    </row>
    <row r="90" spans="1:12" ht="12.75" customHeight="1">
      <c r="A90" s="101">
        <v>2021</v>
      </c>
      <c r="B90" s="11"/>
      <c r="C90" s="9">
        <v>85.183712506824435</v>
      </c>
      <c r="D90" s="9">
        <v>86.389414054931194</v>
      </c>
      <c r="E90" s="9">
        <v>75.621905096828613</v>
      </c>
      <c r="F90" s="9">
        <v>86.032023323936372</v>
      </c>
      <c r="G90" s="9">
        <v>90.706386324110014</v>
      </c>
      <c r="H90" s="11"/>
      <c r="I90" s="8"/>
      <c r="J90" s="8"/>
      <c r="K90" s="8"/>
      <c r="L90" s="8"/>
    </row>
    <row r="91" spans="1:12" ht="12.75" customHeight="1">
      <c r="A91" s="101">
        <v>2022</v>
      </c>
      <c r="B91" s="11"/>
      <c r="C91" s="9">
        <v>118.57549986200908</v>
      </c>
      <c r="D91" s="9">
        <v>119.2068820185963</v>
      </c>
      <c r="E91" s="9">
        <v>116.14840017186472</v>
      </c>
      <c r="F91" s="9">
        <v>136.06437847644179</v>
      </c>
      <c r="G91" s="9">
        <v>107.06594477431864</v>
      </c>
      <c r="H91" s="11"/>
      <c r="I91" s="8"/>
      <c r="J91" s="8"/>
      <c r="K91" s="8"/>
      <c r="L91" s="8"/>
    </row>
    <row r="92" spans="1:12">
      <c r="A92" s="101">
        <v>2023</v>
      </c>
      <c r="B92" s="7"/>
      <c r="C92" s="9">
        <v>129.24359405533642</v>
      </c>
      <c r="D92" s="9">
        <v>131.17505165497772</v>
      </c>
      <c r="E92" s="9">
        <v>130.57116685110486</v>
      </c>
      <c r="F92" s="9">
        <v>154.19770297477291</v>
      </c>
      <c r="G92" s="9">
        <v>91.631872581741447</v>
      </c>
      <c r="H92" s="7"/>
      <c r="I92" s="8"/>
      <c r="J92" s="8"/>
      <c r="K92" s="8"/>
      <c r="L92" s="8"/>
    </row>
    <row r="93" spans="1:12">
      <c r="A93" s="129">
        <v>2024</v>
      </c>
      <c r="B93" s="7"/>
      <c r="C93" s="9">
        <v>135.5143770313199</v>
      </c>
      <c r="D93" s="9">
        <v>135.11793452332287</v>
      </c>
      <c r="E93" s="9">
        <v>137.45857005664058</v>
      </c>
      <c r="F93" s="9">
        <v>168.82942659064631</v>
      </c>
      <c r="G93" s="9">
        <v>95.737061450866932</v>
      </c>
      <c r="H93" s="7"/>
      <c r="I93" s="8"/>
      <c r="J93" s="8"/>
      <c r="K93" s="8"/>
      <c r="L93" s="8"/>
    </row>
    <row r="94" spans="1:12" ht="10.199999999999999" customHeight="1">
      <c r="A94" s="7"/>
      <c r="B94" s="7"/>
      <c r="C94" s="8"/>
      <c r="D94" s="8"/>
      <c r="E94" s="8"/>
      <c r="F94" s="8"/>
      <c r="G94" s="8"/>
    </row>
    <row r="95" spans="1:12">
      <c r="A95" s="98">
        <v>2024</v>
      </c>
      <c r="B95" s="11" t="s">
        <v>15</v>
      </c>
      <c r="C95" s="8">
        <v>131.82455041953722</v>
      </c>
      <c r="D95" s="8">
        <v>131.21706148836353</v>
      </c>
      <c r="E95" s="8">
        <v>134.00222153788292</v>
      </c>
      <c r="F95" s="8">
        <v>160.76760692641253</v>
      </c>
      <c r="G95" s="8">
        <v>94.1529750719546</v>
      </c>
    </row>
    <row r="96" spans="1:12">
      <c r="A96" s="98"/>
      <c r="B96" s="7" t="s">
        <v>16</v>
      </c>
      <c r="C96" s="8">
        <v>130.22775964030535</v>
      </c>
      <c r="D96" s="8">
        <v>125.41835445144547</v>
      </c>
      <c r="E96" s="8">
        <v>136.39044933079751</v>
      </c>
      <c r="F96" s="8">
        <v>164.64205802305699</v>
      </c>
      <c r="G96" s="8">
        <v>91.234972887108071</v>
      </c>
    </row>
    <row r="97" spans="1:7">
      <c r="A97" s="7"/>
      <c r="B97" s="11" t="s">
        <v>17</v>
      </c>
      <c r="C97" s="8">
        <v>140.18134078790911</v>
      </c>
      <c r="D97" s="8">
        <v>141.65333401277996</v>
      </c>
      <c r="E97" s="8">
        <v>138.43573595868128</v>
      </c>
      <c r="F97" s="8">
        <v>168.10306622800346</v>
      </c>
      <c r="G97" s="8">
        <v>104.78957033899995</v>
      </c>
    </row>
    <row r="98" spans="1:7">
      <c r="A98" s="7"/>
      <c r="B98" s="11" t="s">
        <v>18</v>
      </c>
      <c r="C98" s="8">
        <v>129.11930876925138</v>
      </c>
      <c r="D98" s="8">
        <v>122.2304379622838</v>
      </c>
      <c r="E98" s="8">
        <v>138.97736162254753</v>
      </c>
      <c r="F98" s="8">
        <v>168.26816697346865</v>
      </c>
      <c r="G98" s="8">
        <v>82.257119624157255</v>
      </c>
    </row>
    <row r="99" spans="1:7">
      <c r="A99" s="7"/>
      <c r="B99" s="11" t="s">
        <v>19</v>
      </c>
      <c r="C99" s="8">
        <v>140.11061962567493</v>
      </c>
      <c r="D99" s="8">
        <v>142.78277716910165</v>
      </c>
      <c r="E99" s="8">
        <v>138.57500548336685</v>
      </c>
      <c r="F99" s="8">
        <v>169.97191581770844</v>
      </c>
      <c r="G99" s="8">
        <v>96.446627402709268</v>
      </c>
    </row>
    <row r="100" spans="1:7">
      <c r="A100" s="7"/>
      <c r="B100" s="11" t="s">
        <v>20</v>
      </c>
      <c r="C100" s="8">
        <v>126.90991545383645</v>
      </c>
      <c r="D100" s="8">
        <v>119.98704275002879</v>
      </c>
      <c r="E100" s="8">
        <v>138.08652841720499</v>
      </c>
      <c r="F100" s="8">
        <v>169.33586136194825</v>
      </c>
      <c r="G100" s="8">
        <v>93.43425568603584</v>
      </c>
    </row>
    <row r="101" spans="1:7">
      <c r="A101" s="7"/>
      <c r="B101" s="11" t="s">
        <v>21</v>
      </c>
      <c r="C101" s="8">
        <v>141.1397189133784</v>
      </c>
      <c r="D101" s="8">
        <v>146.269033282897</v>
      </c>
      <c r="E101" s="8">
        <v>138.57932057289804</v>
      </c>
      <c r="F101" s="8">
        <v>170.26930836411984</v>
      </c>
      <c r="G101" s="8">
        <v>104.42007794451413</v>
      </c>
    </row>
    <row r="102" spans="1:7">
      <c r="A102" s="7"/>
      <c r="B102" s="11" t="s">
        <v>22</v>
      </c>
      <c r="C102" s="8">
        <v>139.93986193495201</v>
      </c>
      <c r="D102" s="8">
        <v>142.23976022305305</v>
      </c>
      <c r="E102" s="8">
        <v>139.01372516909788</v>
      </c>
      <c r="F102" s="8">
        <v>171.02108141440908</v>
      </c>
      <c r="G102" s="8">
        <v>99.91622070060356</v>
      </c>
    </row>
    <row r="103" spans="1:7">
      <c r="A103" s="7"/>
      <c r="B103" s="11" t="s">
        <v>23</v>
      </c>
      <c r="C103" s="8">
        <v>127.6428704711972</v>
      </c>
      <c r="D103" s="8">
        <v>120.4127845373051</v>
      </c>
      <c r="E103" s="8">
        <v>136.72111081360913</v>
      </c>
      <c r="F103" s="8">
        <v>168.22899123923744</v>
      </c>
      <c r="G103" s="8">
        <v>94.570489072408975</v>
      </c>
    </row>
    <row r="104" spans="1:7">
      <c r="A104" s="7"/>
      <c r="B104" s="11" t="s">
        <v>24</v>
      </c>
      <c r="C104" s="8">
        <v>138.85148450587511</v>
      </c>
      <c r="D104" s="8">
        <v>139.8731040498464</v>
      </c>
      <c r="E104" s="8">
        <v>138.28943867575205</v>
      </c>
      <c r="F104" s="8">
        <v>171.14295288808876</v>
      </c>
      <c r="G104" s="8">
        <v>101.00330613779893</v>
      </c>
    </row>
    <row r="105" spans="1:7">
      <c r="A105" s="7"/>
      <c r="B105" s="11" t="s">
        <v>25</v>
      </c>
      <c r="C105" s="8">
        <v>134.5022186289749</v>
      </c>
      <c r="D105" s="8">
        <v>135.61855147732595</v>
      </c>
      <c r="E105" s="8">
        <v>135.40264664339574</v>
      </c>
      <c r="F105" s="8">
        <v>169.35399560154957</v>
      </c>
      <c r="G105" s="8">
        <v>92.234966724041882</v>
      </c>
    </row>
    <row r="106" spans="1:7">
      <c r="A106" s="7"/>
      <c r="B106" s="118" t="s">
        <v>26</v>
      </c>
      <c r="C106" s="8">
        <v>145.72287522494668</v>
      </c>
      <c r="D106" s="8">
        <v>153.71297287544391</v>
      </c>
      <c r="E106" s="8">
        <v>137.02929645445298</v>
      </c>
      <c r="F106" s="8">
        <v>174.84811424975271</v>
      </c>
      <c r="G106" s="8">
        <v>94.384155820070788</v>
      </c>
    </row>
    <row r="107" spans="1:7">
      <c r="A107" s="3"/>
      <c r="B107" s="105"/>
      <c r="C107" s="8"/>
      <c r="D107" s="8"/>
      <c r="E107" s="8"/>
      <c r="F107" s="8"/>
      <c r="G107" s="8"/>
    </row>
    <row r="108" spans="1:7" ht="16.2">
      <c r="A108" s="100">
        <v>2025</v>
      </c>
      <c r="B108" s="118" t="s">
        <v>157</v>
      </c>
      <c r="C108" s="8">
        <v>117.14319490576685</v>
      </c>
      <c r="D108" s="8">
        <v>101.58529459277776</v>
      </c>
      <c r="E108" s="8">
        <v>133.02372457514463</v>
      </c>
      <c r="F108" s="8">
        <v>171.67926144507189</v>
      </c>
      <c r="G108" s="8">
        <v>91.540856722030114</v>
      </c>
    </row>
    <row r="109" spans="1:7" ht="16.2">
      <c r="A109" s="100"/>
      <c r="B109" s="118" t="s">
        <v>147</v>
      </c>
      <c r="C109" s="8">
        <v>129.22447014011368</v>
      </c>
      <c r="D109" s="8">
        <v>124.94333978055646</v>
      </c>
      <c r="E109" s="8">
        <v>129.5634396186847</v>
      </c>
      <c r="F109" s="8">
        <v>168.09712730161985</v>
      </c>
      <c r="G109" s="8">
        <v>97.161586744555109</v>
      </c>
    </row>
    <row r="110" spans="1:7" ht="16.2" hidden="1">
      <c r="A110" s="100"/>
      <c r="B110" s="11" t="s">
        <v>148</v>
      </c>
      <c r="C110" s="8"/>
      <c r="D110" s="8"/>
      <c r="E110" s="8"/>
      <c r="F110" s="8"/>
      <c r="G110" s="8"/>
    </row>
    <row r="111" spans="1:7" ht="16.2" hidden="1">
      <c r="A111" s="100"/>
      <c r="B111" s="11" t="s">
        <v>149</v>
      </c>
      <c r="C111" s="8"/>
      <c r="D111" s="8"/>
      <c r="E111" s="8"/>
      <c r="F111" s="8"/>
      <c r="G111" s="8"/>
    </row>
    <row r="112" spans="1:7" ht="16.2" hidden="1">
      <c r="A112" s="100"/>
      <c r="B112" s="11" t="s">
        <v>150</v>
      </c>
      <c r="C112" s="8"/>
      <c r="D112" s="8"/>
      <c r="E112" s="8"/>
      <c r="F112" s="8"/>
      <c r="G112" s="8"/>
    </row>
    <row r="113" spans="1:7" ht="16.2" hidden="1">
      <c r="A113" s="100"/>
      <c r="B113" s="11" t="s">
        <v>151</v>
      </c>
      <c r="C113" s="8"/>
      <c r="D113" s="8"/>
      <c r="E113" s="8"/>
      <c r="F113" s="8"/>
      <c r="G113" s="8"/>
    </row>
    <row r="114" spans="1:7" ht="16.2" hidden="1">
      <c r="A114" s="100"/>
      <c r="B114" s="11" t="s">
        <v>152</v>
      </c>
      <c r="C114" s="8"/>
      <c r="D114" s="8"/>
      <c r="E114" s="8"/>
      <c r="F114" s="8"/>
      <c r="G114" s="8"/>
    </row>
    <row r="115" spans="1:7" ht="16.2" hidden="1">
      <c r="A115" s="7"/>
      <c r="B115" s="11" t="s">
        <v>153</v>
      </c>
      <c r="C115" s="8"/>
      <c r="D115" s="8"/>
      <c r="E115" s="8"/>
      <c r="F115" s="8"/>
      <c r="G115" s="8"/>
    </row>
    <row r="116" spans="1:7" ht="16.2" hidden="1">
      <c r="A116" s="7"/>
      <c r="B116" s="11" t="s">
        <v>154</v>
      </c>
      <c r="C116" s="8"/>
      <c r="D116" s="8"/>
      <c r="E116" s="8"/>
      <c r="F116" s="8"/>
      <c r="G116" s="8"/>
    </row>
    <row r="117" spans="1:7" ht="16.2" hidden="1">
      <c r="A117" s="100"/>
      <c r="B117" s="11" t="s">
        <v>155</v>
      </c>
      <c r="C117" s="8"/>
      <c r="D117" s="8"/>
      <c r="E117" s="8"/>
      <c r="F117" s="8"/>
      <c r="G117" s="8"/>
    </row>
    <row r="118" spans="1:7" ht="16.2" hidden="1">
      <c r="A118" s="100"/>
      <c r="B118" s="11" t="s">
        <v>156</v>
      </c>
      <c r="C118" s="8"/>
      <c r="D118" s="8"/>
      <c r="E118" s="8"/>
      <c r="F118" s="8"/>
      <c r="G118" s="8"/>
    </row>
    <row r="119" spans="1:7" ht="16.2" hidden="1">
      <c r="A119" s="100"/>
      <c r="B119" s="11" t="s">
        <v>135</v>
      </c>
      <c r="C119" s="8"/>
      <c r="D119" s="8"/>
      <c r="E119" s="8"/>
      <c r="F119" s="8"/>
      <c r="G119" s="8"/>
    </row>
    <row r="120" spans="1:7">
      <c r="A120" s="100"/>
      <c r="B120" s="7"/>
      <c r="C120" s="8"/>
      <c r="D120" s="8"/>
      <c r="E120" s="8"/>
      <c r="F120" s="8"/>
      <c r="G120" s="8"/>
    </row>
    <row r="121" spans="1:7" s="86" customFormat="1" ht="16.5" customHeight="1">
      <c r="A121" s="136" t="s">
        <v>44</v>
      </c>
      <c r="B121" s="136"/>
      <c r="C121" s="136"/>
      <c r="D121" s="136"/>
      <c r="E121" s="136"/>
      <c r="F121" s="136"/>
      <c r="G121" s="136"/>
    </row>
    <row r="122" spans="1:7" ht="14.4" hidden="1" customHeight="1">
      <c r="A122" s="3">
        <v>2018</v>
      </c>
      <c r="B122" s="7" t="s">
        <v>15</v>
      </c>
      <c r="C122" s="8">
        <v>1.38246424950709</v>
      </c>
      <c r="D122" s="8">
        <v>-2.1770863985630098</v>
      </c>
      <c r="E122" s="8">
        <v>3.02341400333232</v>
      </c>
      <c r="F122" s="8">
        <v>5.1257040652298098</v>
      </c>
      <c r="G122" s="8">
        <v>3.56071062306708</v>
      </c>
    </row>
    <row r="123" spans="1:7" ht="14.4" hidden="1" customHeight="1">
      <c r="A123" s="1"/>
      <c r="B123" s="7" t="s">
        <v>16</v>
      </c>
      <c r="C123" s="8">
        <v>0.66573151019598198</v>
      </c>
      <c r="D123" s="8">
        <v>-1.5550418359168701</v>
      </c>
      <c r="E123" s="8">
        <v>0.126149946948416</v>
      </c>
      <c r="F123" s="8">
        <v>5.0410126157843997</v>
      </c>
      <c r="G123" s="8">
        <v>-0.256140651593327</v>
      </c>
    </row>
    <row r="124" spans="1:7" ht="14.4" hidden="1" customHeight="1">
      <c r="A124" s="3"/>
      <c r="B124" s="7" t="s">
        <v>17</v>
      </c>
      <c r="C124" s="8">
        <v>-3.7069147346308999</v>
      </c>
      <c r="D124" s="8">
        <v>-3.9804351122903201</v>
      </c>
      <c r="E124" s="8">
        <v>0.79057925226109704</v>
      </c>
      <c r="F124" s="8">
        <v>-5.2710475793364804</v>
      </c>
      <c r="G124" s="8">
        <v>-5.0660097497816299</v>
      </c>
    </row>
    <row r="125" spans="1:7" ht="14.4" hidden="1" customHeight="1">
      <c r="A125" s="3"/>
      <c r="B125" s="7" t="s">
        <v>18</v>
      </c>
      <c r="C125" s="8">
        <v>5.3350331986973902</v>
      </c>
      <c r="D125" s="8">
        <v>8.0551864132385003</v>
      </c>
      <c r="E125" s="8">
        <v>5.1434206119170698</v>
      </c>
      <c r="F125" s="8">
        <v>2.4263734898396501</v>
      </c>
      <c r="G125" s="8">
        <v>2.43839938477899</v>
      </c>
    </row>
    <row r="126" spans="1:7" ht="14.4" hidden="1" customHeight="1">
      <c r="A126" s="3"/>
      <c r="B126" s="7" t="s">
        <v>19</v>
      </c>
      <c r="C126" s="8">
        <v>-4.0356165550112699</v>
      </c>
      <c r="D126" s="8">
        <v>-11.7095034473732</v>
      </c>
      <c r="E126" s="8">
        <v>3.2355297164211998</v>
      </c>
      <c r="F126" s="8">
        <v>2.3133690259434601</v>
      </c>
      <c r="G126" s="8">
        <v>1.9599874868654701</v>
      </c>
    </row>
    <row r="127" spans="1:7" ht="14.4" hidden="1" customHeight="1">
      <c r="A127" s="3"/>
      <c r="B127" s="7" t="s">
        <v>20</v>
      </c>
      <c r="C127" s="8">
        <v>9.57915916287185</v>
      </c>
      <c r="D127" s="8">
        <v>14.214435815184901</v>
      </c>
      <c r="E127" s="8">
        <v>6.0779765842480504</v>
      </c>
      <c r="F127" s="8">
        <v>5.0757973897072901</v>
      </c>
      <c r="G127" s="8">
        <v>7.4231732532177501</v>
      </c>
    </row>
    <row r="128" spans="1:7" ht="14.4" hidden="1" customHeight="1">
      <c r="A128" s="3"/>
      <c r="B128" s="7" t="s">
        <v>21</v>
      </c>
      <c r="C128" s="8">
        <v>11.720188491251101</v>
      </c>
      <c r="D128" s="8">
        <v>16.7875457281122</v>
      </c>
      <c r="E128" s="8">
        <v>5.9766614146154797</v>
      </c>
      <c r="F128" s="8">
        <v>8.09474917325063</v>
      </c>
      <c r="G128" s="8">
        <v>8.1628129782450394</v>
      </c>
    </row>
    <row r="129" spans="1:7" ht="14.4" hidden="1" customHeight="1">
      <c r="A129" s="3"/>
      <c r="B129" s="7" t="s">
        <v>22</v>
      </c>
      <c r="C129" s="8">
        <v>10.2892239824216</v>
      </c>
      <c r="D129" s="8">
        <v>13.734872408533301</v>
      </c>
      <c r="E129" s="8">
        <v>6.59832817137766</v>
      </c>
      <c r="F129" s="8">
        <v>8.2477688793063599</v>
      </c>
      <c r="G129" s="8">
        <v>7.2583263199183197</v>
      </c>
    </row>
    <row r="130" spans="1:7" ht="14.4" hidden="1" customHeight="1">
      <c r="A130" s="3"/>
      <c r="B130" s="7" t="s">
        <v>23</v>
      </c>
      <c r="C130" s="8">
        <v>0.43882819740107898</v>
      </c>
      <c r="D130" s="8">
        <v>-8.0123744994957899</v>
      </c>
      <c r="E130" s="8">
        <v>7.73791975697391</v>
      </c>
      <c r="F130" s="8">
        <v>6.3094812624591903</v>
      </c>
      <c r="G130" s="8">
        <v>5.7096105151267702</v>
      </c>
    </row>
    <row r="131" spans="1:7" ht="14.4" hidden="1" customHeight="1">
      <c r="A131" s="3"/>
      <c r="B131" s="7" t="s">
        <v>24</v>
      </c>
      <c r="C131" s="8">
        <v>3.4188745785069301</v>
      </c>
      <c r="D131" s="8">
        <v>2.3945143766697301</v>
      </c>
      <c r="E131" s="8">
        <v>1.1984554553084801</v>
      </c>
      <c r="F131" s="8">
        <v>5.2768883387413599</v>
      </c>
      <c r="G131" s="8">
        <v>5.8994301672545397</v>
      </c>
    </row>
    <row r="132" spans="1:7" ht="14.4" hidden="1" customHeight="1">
      <c r="A132" s="3"/>
      <c r="B132" s="7" t="s">
        <v>25</v>
      </c>
      <c r="C132" s="8">
        <v>2.9176114790433401</v>
      </c>
      <c r="D132" s="8">
        <v>0.96893508537085904</v>
      </c>
      <c r="E132" s="8">
        <v>1.7441015640067301</v>
      </c>
      <c r="F132" s="8">
        <v>6.0343103658833703</v>
      </c>
      <c r="G132" s="8">
        <v>4.6302730574151703</v>
      </c>
    </row>
    <row r="133" spans="1:7" ht="14.4" hidden="1" customHeight="1">
      <c r="A133" s="3"/>
      <c r="B133" s="7" t="s">
        <v>26</v>
      </c>
      <c r="C133" s="8">
        <v>-0.48281334648476099</v>
      </c>
      <c r="D133" s="8">
        <v>-5.5565109904687704</v>
      </c>
      <c r="E133" s="8">
        <v>0.13974355645989101</v>
      </c>
      <c r="F133" s="8">
        <v>3.4759549560558902</v>
      </c>
      <c r="G133" s="8">
        <v>9.1570713345675205</v>
      </c>
    </row>
    <row r="134" spans="1:7" ht="10.5" hidden="1" customHeight="1">
      <c r="A134" s="28"/>
      <c r="B134" s="3"/>
      <c r="C134" s="8"/>
      <c r="D134" s="8"/>
      <c r="E134" s="8"/>
      <c r="F134" s="8"/>
      <c r="G134" s="8"/>
    </row>
    <row r="135" spans="1:7" hidden="1">
      <c r="A135" s="3">
        <v>2019</v>
      </c>
      <c r="B135" s="7" t="s">
        <v>15</v>
      </c>
      <c r="C135" s="8">
        <v>5.5952191827819604</v>
      </c>
      <c r="D135" s="8">
        <v>5.8954428507866199</v>
      </c>
      <c r="E135" s="8">
        <v>2.4961716803873202</v>
      </c>
      <c r="F135" s="8">
        <v>5.95762935844908</v>
      </c>
      <c r="G135" s="8">
        <v>8.7234808012907106</v>
      </c>
    </row>
    <row r="136" spans="1:7" hidden="1">
      <c r="A136" s="28"/>
      <c r="B136" s="7" t="s">
        <v>16</v>
      </c>
      <c r="C136" s="8">
        <v>3.82919656156434</v>
      </c>
      <c r="D136" s="8">
        <v>0.81683687695547702</v>
      </c>
      <c r="E136" s="8">
        <v>2.5856824678261199</v>
      </c>
      <c r="F136" s="8">
        <v>7.0504751617763501</v>
      </c>
      <c r="G136" s="8">
        <v>9.71426025100304</v>
      </c>
    </row>
    <row r="137" spans="1:7" hidden="1">
      <c r="A137" s="28"/>
      <c r="B137" s="7" t="s">
        <v>17</v>
      </c>
      <c r="C137" s="8">
        <v>3.8720679907244202</v>
      </c>
      <c r="D137" s="8">
        <v>2.1793123218377701</v>
      </c>
      <c r="E137" s="8">
        <v>2.7146204321203098</v>
      </c>
      <c r="F137" s="8">
        <v>6.95296120746195</v>
      </c>
      <c r="G137" s="8">
        <v>5.5533483280159004</v>
      </c>
    </row>
    <row r="138" spans="1:7" hidden="1">
      <c r="A138" s="28"/>
      <c r="B138" s="7" t="s">
        <v>18</v>
      </c>
      <c r="C138" s="8">
        <v>3.5492614345512101</v>
      </c>
      <c r="D138" s="8">
        <v>2.0351488327353402</v>
      </c>
      <c r="E138" s="8">
        <v>0.96623555971164898</v>
      </c>
      <c r="F138" s="8">
        <v>6.70097959343647</v>
      </c>
      <c r="G138" s="8">
        <v>5.69974239697311</v>
      </c>
    </row>
    <row r="139" spans="1:7" hidden="1">
      <c r="A139" s="28"/>
      <c r="B139" s="7" t="s">
        <v>19</v>
      </c>
      <c r="C139" s="8">
        <v>9.1385120790243395</v>
      </c>
      <c r="D139" s="8">
        <v>14.394923424828701</v>
      </c>
      <c r="E139" s="8">
        <v>1.2294003795995501</v>
      </c>
      <c r="F139" s="8">
        <v>7.3192761674774296</v>
      </c>
      <c r="G139" s="8">
        <v>6.8520287620608098</v>
      </c>
    </row>
    <row r="140" spans="1:7" hidden="1">
      <c r="A140" s="28"/>
      <c r="B140" s="7" t="s">
        <v>33</v>
      </c>
      <c r="C140" s="8">
        <v>-0.117162019396403</v>
      </c>
      <c r="D140" s="8">
        <v>-7.4838157732051096</v>
      </c>
      <c r="E140" s="8">
        <v>5.4508149973806299</v>
      </c>
      <c r="F140" s="8">
        <v>7.6948592807228398</v>
      </c>
      <c r="G140" s="8">
        <v>4.1926607387322203</v>
      </c>
    </row>
    <row r="141" spans="1:7" hidden="1">
      <c r="A141" s="28"/>
      <c r="B141" s="7" t="s">
        <v>34</v>
      </c>
      <c r="C141" s="8">
        <v>0.34110829876321702</v>
      </c>
      <c r="D141" s="8">
        <v>-4.9758655848045699</v>
      </c>
      <c r="E141" s="8">
        <v>4.5028879069175902</v>
      </c>
      <c r="F141" s="8">
        <v>5.9305566239615102</v>
      </c>
      <c r="G141" s="8">
        <v>4.4565426885972403</v>
      </c>
    </row>
    <row r="142" spans="1:7" hidden="1">
      <c r="A142" s="3"/>
      <c r="B142" s="7" t="s">
        <v>30</v>
      </c>
      <c r="C142" s="8">
        <v>1.40191544981386</v>
      </c>
      <c r="D142" s="8">
        <v>-1.0398339168738999</v>
      </c>
      <c r="E142" s="8">
        <v>4.5508059417256099</v>
      </c>
      <c r="F142" s="8">
        <v>3.7722099232889699</v>
      </c>
      <c r="G142" s="8">
        <v>1.01796139075141</v>
      </c>
    </row>
    <row r="143" spans="1:7" hidden="1">
      <c r="A143" s="3"/>
      <c r="B143" s="7" t="s">
        <v>31</v>
      </c>
      <c r="C143" s="8">
        <v>4.5018317951031701</v>
      </c>
      <c r="D143" s="8">
        <v>5.4112067482451396</v>
      </c>
      <c r="E143" s="8">
        <v>4.7030716553238801</v>
      </c>
      <c r="F143" s="8">
        <v>4.1712886961132103</v>
      </c>
      <c r="G143" s="8">
        <v>2.17258786037497</v>
      </c>
    </row>
    <row r="144" spans="1:7" hidden="1">
      <c r="A144" s="3"/>
      <c r="B144" s="7" t="s">
        <v>32</v>
      </c>
      <c r="C144" s="8">
        <v>3.3149520744024699</v>
      </c>
      <c r="D144" s="8">
        <v>3.70943251876845</v>
      </c>
      <c r="E144" s="8">
        <v>3.0445326423435302</v>
      </c>
      <c r="F144" s="8">
        <v>3.45459526406071</v>
      </c>
      <c r="G144" s="8">
        <v>2.0138477029834099</v>
      </c>
    </row>
    <row r="145" spans="1:7" hidden="1">
      <c r="A145" s="10"/>
      <c r="B145" s="2" t="s">
        <v>25</v>
      </c>
      <c r="C145" s="8">
        <v>3.2408933204174799</v>
      </c>
      <c r="D145" s="8">
        <v>2.4598634650115199</v>
      </c>
      <c r="E145" s="8">
        <v>3.3190739246704299</v>
      </c>
      <c r="F145" s="8">
        <v>4.7162598079668197</v>
      </c>
      <c r="G145" s="8">
        <v>2.4393566544840399</v>
      </c>
    </row>
    <row r="146" spans="1:7" hidden="1">
      <c r="A146" s="10"/>
      <c r="B146" s="2" t="s">
        <v>26</v>
      </c>
      <c r="C146" s="8">
        <v>4.40971957358565</v>
      </c>
      <c r="D146" s="8">
        <v>4.9405991820453004</v>
      </c>
      <c r="E146" s="8">
        <v>2.6478681161745099</v>
      </c>
      <c r="F146" s="8">
        <v>4.8702634943947603</v>
      </c>
      <c r="G146" s="8">
        <v>4.1082342775954297</v>
      </c>
    </row>
    <row r="147" spans="1:7" ht="7.5" hidden="1" customHeight="1">
      <c r="A147" s="3"/>
      <c r="C147" s="8"/>
      <c r="D147" s="8"/>
      <c r="E147" s="8"/>
      <c r="F147" s="8"/>
      <c r="G147" s="8"/>
    </row>
    <row r="148" spans="1:7" ht="6.6" customHeight="1">
      <c r="A148" s="3"/>
      <c r="C148" s="8"/>
      <c r="D148" s="8"/>
      <c r="E148" s="8"/>
      <c r="F148" s="8"/>
      <c r="G148" s="8"/>
    </row>
    <row r="149" spans="1:7" ht="13.5" hidden="1" customHeight="1">
      <c r="A149" s="3">
        <v>2020</v>
      </c>
      <c r="B149" s="12" t="s">
        <v>15</v>
      </c>
      <c r="C149" s="8">
        <v>0.87437850726981303</v>
      </c>
      <c r="D149" s="8">
        <v>-0.55099095754886895</v>
      </c>
      <c r="E149" s="8">
        <v>1.9910357402069401</v>
      </c>
      <c r="F149" s="8">
        <v>1.8358897558290901</v>
      </c>
      <c r="G149" s="8">
        <v>2.1303281046357401</v>
      </c>
    </row>
    <row r="150" spans="1:7" ht="13.5" hidden="1" customHeight="1">
      <c r="A150" s="7"/>
      <c r="B150" s="11" t="s">
        <v>16</v>
      </c>
      <c r="C150" s="8">
        <v>3.6125419447559799</v>
      </c>
      <c r="D150" s="8">
        <v>3.7276263724326002</v>
      </c>
      <c r="E150" s="8">
        <v>2.9666549823703598</v>
      </c>
      <c r="F150" s="8">
        <v>3.4147510446686402</v>
      </c>
      <c r="G150" s="8">
        <v>4.67279461127732</v>
      </c>
    </row>
    <row r="151" spans="1:7" ht="13.5" hidden="1" customHeight="1">
      <c r="A151" s="7"/>
      <c r="B151" s="11" t="s">
        <v>17</v>
      </c>
      <c r="C151" s="8">
        <v>-14.4139197293965</v>
      </c>
      <c r="D151" s="8">
        <v>-19.745014775837198</v>
      </c>
      <c r="E151" s="8">
        <v>-10.8740764006848</v>
      </c>
      <c r="F151" s="8">
        <v>-8.6008295741748508</v>
      </c>
      <c r="G151" s="8">
        <v>-11.248101578179501</v>
      </c>
    </row>
    <row r="152" spans="1:7" ht="13.5" hidden="1" customHeight="1">
      <c r="A152" s="7"/>
      <c r="B152" s="11" t="s">
        <v>18</v>
      </c>
      <c r="C152" s="8">
        <v>-93.621131493753296</v>
      </c>
      <c r="D152" s="8">
        <v>-93.852811187376503</v>
      </c>
      <c r="E152" s="8">
        <v>-95.162859406788598</v>
      </c>
      <c r="F152" s="8">
        <v>-91.228737575525102</v>
      </c>
      <c r="G152" s="8">
        <v>-96.359686231201493</v>
      </c>
    </row>
    <row r="153" spans="1:7" ht="13.5" hidden="1" customHeight="1">
      <c r="A153" s="7"/>
      <c r="B153" s="11" t="s">
        <v>19</v>
      </c>
      <c r="C153" s="8">
        <v>-49.886408692845798</v>
      </c>
      <c r="D153" s="8">
        <v>-62.240120176407899</v>
      </c>
      <c r="E153" s="8">
        <v>-39.762127655671001</v>
      </c>
      <c r="F153" s="8">
        <v>-44.458462847525098</v>
      </c>
      <c r="G153" s="8">
        <v>-29.846785333979099</v>
      </c>
    </row>
    <row r="154" spans="1:7" ht="13.5" hidden="1" customHeight="1">
      <c r="A154" s="7"/>
      <c r="B154" s="11" t="s">
        <v>33</v>
      </c>
      <c r="C154" s="8">
        <v>-4.6460540550630496</v>
      </c>
      <c r="D154" s="8">
        <v>1.6713286803387</v>
      </c>
      <c r="E154" s="8">
        <v>-15.3561636713805</v>
      </c>
      <c r="F154" s="8">
        <v>-9.4605372058817796</v>
      </c>
      <c r="G154" s="8">
        <v>1.32476784330511</v>
      </c>
    </row>
    <row r="155" spans="1:7" ht="13.5" hidden="1" customHeight="1">
      <c r="A155" s="7"/>
      <c r="B155" s="11" t="s">
        <v>34</v>
      </c>
      <c r="C155" s="8">
        <v>1.81016790047384</v>
      </c>
      <c r="D155" s="8">
        <v>7.6048531112032904</v>
      </c>
      <c r="E155" s="8">
        <v>-6.4981713719768397</v>
      </c>
      <c r="F155" s="8">
        <v>-3.1052703889928002</v>
      </c>
      <c r="G155" s="8">
        <v>2.5908402604395202</v>
      </c>
    </row>
    <row r="156" spans="1:7" ht="13.5" hidden="1" customHeight="1">
      <c r="A156" s="7"/>
      <c r="B156" s="11" t="s">
        <v>30</v>
      </c>
      <c r="C156" s="8">
        <v>0.86685705373339395</v>
      </c>
      <c r="D156" s="8">
        <v>4.4679304864942502</v>
      </c>
      <c r="E156" s="8">
        <v>-3.5283725322719501</v>
      </c>
      <c r="F156" s="8">
        <v>-2.7128636921952798</v>
      </c>
      <c r="G156" s="8">
        <v>2.0389557846089801</v>
      </c>
    </row>
    <row r="157" spans="1:7" ht="13.5" hidden="1" customHeight="1">
      <c r="A157" s="7"/>
      <c r="B157" s="11" t="s">
        <v>23</v>
      </c>
      <c r="C157" s="8">
        <v>15.1218243594688</v>
      </c>
      <c r="D157" s="8">
        <v>40.968919302746301</v>
      </c>
      <c r="E157" s="8">
        <v>-4.06736605803518</v>
      </c>
      <c r="F157" s="8">
        <v>-3.42374224920388</v>
      </c>
      <c r="G157" s="8">
        <v>7.5691081984346198</v>
      </c>
    </row>
    <row r="158" spans="1:7" ht="13.5" hidden="1" customHeight="1">
      <c r="A158" s="7"/>
      <c r="B158" s="11" t="s">
        <v>24</v>
      </c>
      <c r="C158" s="8">
        <v>1.6562618328044301</v>
      </c>
      <c r="D158" s="8">
        <v>9.2188520664847005</v>
      </c>
      <c r="E158" s="8">
        <v>-5.4580227040745202</v>
      </c>
      <c r="F158" s="8">
        <v>-5.2636874734745804</v>
      </c>
      <c r="G158" s="8">
        <v>1.2983509453294</v>
      </c>
    </row>
    <row r="159" spans="1:7" ht="13.5" hidden="1" customHeight="1">
      <c r="A159" s="7"/>
      <c r="B159" s="11" t="s">
        <v>25</v>
      </c>
      <c r="C159" s="8">
        <v>1.02837837467877</v>
      </c>
      <c r="D159" s="8">
        <v>10.9409664311851</v>
      </c>
      <c r="E159" s="8">
        <v>-10.3274116559502</v>
      </c>
      <c r="F159" s="8">
        <v>-8.2309061109231294</v>
      </c>
      <c r="G159" s="8">
        <v>4.60169172206977</v>
      </c>
    </row>
    <row r="160" spans="1:7" ht="13.5" hidden="1" customHeight="1">
      <c r="A160" s="3"/>
      <c r="B160" s="11" t="s">
        <v>26</v>
      </c>
      <c r="C160" s="8">
        <v>14.746423749382</v>
      </c>
      <c r="D160" s="8">
        <v>36.742536551230799</v>
      </c>
      <c r="E160" s="8">
        <v>-4.0215199279813802</v>
      </c>
      <c r="F160" s="8">
        <v>-2.7626931985543099</v>
      </c>
      <c r="G160" s="8">
        <v>11.019684991803899</v>
      </c>
    </row>
    <row r="161" spans="1:7" ht="15" hidden="1" customHeight="1">
      <c r="A161" s="3"/>
      <c r="B161" s="11"/>
      <c r="C161" s="8"/>
      <c r="D161" s="8"/>
      <c r="E161" s="8"/>
      <c r="F161" s="8"/>
      <c r="G161" s="8"/>
    </row>
    <row r="162" spans="1:7" ht="13.5" hidden="1" customHeight="1">
      <c r="A162" s="3">
        <v>2021</v>
      </c>
      <c r="B162" s="12" t="s">
        <v>15</v>
      </c>
      <c r="C162" s="8">
        <v>-9.36379732113366</v>
      </c>
      <c r="D162" s="8">
        <v>-12.2788534522464</v>
      </c>
      <c r="E162" s="8">
        <v>-10.0494239404523</v>
      </c>
      <c r="F162" s="8">
        <v>-10.442486055517699</v>
      </c>
      <c r="G162" s="8">
        <v>6.52476725367461</v>
      </c>
    </row>
    <row r="163" spans="1:7" ht="13.5" hidden="1" customHeight="1">
      <c r="A163" s="3"/>
      <c r="B163" s="11" t="s">
        <v>16</v>
      </c>
      <c r="C163" s="8">
        <v>-1.1120671610283599</v>
      </c>
      <c r="D163" s="8">
        <v>3.78636973236679</v>
      </c>
      <c r="E163" s="8">
        <v>-6.8286584074469703</v>
      </c>
      <c r="F163" s="8">
        <v>-5.14500995765603</v>
      </c>
      <c r="G163" s="8">
        <v>-0.64510614104768005</v>
      </c>
    </row>
    <row r="164" spans="1:7" ht="13.5" hidden="1" customHeight="1">
      <c r="A164" s="7"/>
      <c r="B164" s="11" t="s">
        <v>27</v>
      </c>
      <c r="C164" s="8">
        <v>39.146126990400099</v>
      </c>
      <c r="D164" s="8">
        <v>61.568436142297102</v>
      </c>
      <c r="E164" s="8">
        <v>8.3839432215337109</v>
      </c>
      <c r="F164" s="8">
        <v>8.7042785469156208</v>
      </c>
      <c r="G164" s="8">
        <v>74.683274317336895</v>
      </c>
    </row>
    <row r="165" spans="1:7" ht="13.5" hidden="1" customHeight="1">
      <c r="A165" s="7"/>
      <c r="B165" s="11" t="s">
        <v>18</v>
      </c>
      <c r="C165" s="30">
        <v>1686.7821477765699</v>
      </c>
      <c r="D165" s="30">
        <v>2037.43924858323</v>
      </c>
      <c r="E165" s="30">
        <v>1862.8830708488699</v>
      </c>
      <c r="F165" s="30">
        <v>984.24443255331698</v>
      </c>
      <c r="G165" s="30">
        <v>3188.6150350377702</v>
      </c>
    </row>
    <row r="166" spans="1:7" ht="13.5" hidden="1" customHeight="1">
      <c r="A166" s="7"/>
      <c r="B166" s="11" t="s">
        <v>35</v>
      </c>
      <c r="C166" s="8">
        <v>66.121774690739102</v>
      </c>
      <c r="D166" s="8">
        <v>114.985004407958</v>
      </c>
      <c r="E166" s="8">
        <v>31.2072468525296</v>
      </c>
      <c r="F166" s="8">
        <v>58.203550766156397</v>
      </c>
      <c r="G166" s="8">
        <v>23.714195800155501</v>
      </c>
    </row>
    <row r="167" spans="1:7" ht="13.5" hidden="1" customHeight="1">
      <c r="A167" s="7"/>
      <c r="B167" s="11" t="s">
        <v>36</v>
      </c>
      <c r="C167" s="8">
        <v>-92.812337291191398</v>
      </c>
      <c r="D167" s="8">
        <v>-95.397692415750996</v>
      </c>
      <c r="E167" s="8">
        <v>-90.493247903196604</v>
      </c>
      <c r="F167" s="8">
        <v>-88.318929773670504</v>
      </c>
      <c r="G167" s="8">
        <v>-96.073265838732098</v>
      </c>
    </row>
    <row r="168" spans="1:7" ht="13.5" hidden="1" customHeight="1">
      <c r="A168" s="7"/>
      <c r="B168" s="11" t="s">
        <v>34</v>
      </c>
      <c r="C168" s="8">
        <v>-88.160647711981397</v>
      </c>
      <c r="D168" s="8">
        <v>-85.274189300634006</v>
      </c>
      <c r="E168" s="8">
        <v>-89.200013322263899</v>
      </c>
      <c r="F168" s="8">
        <v>-88.257536998201701</v>
      </c>
      <c r="G168" s="8">
        <v>-93.173785174499599</v>
      </c>
    </row>
    <row r="169" spans="1:7" ht="13.5" hidden="1" customHeight="1">
      <c r="A169" s="7"/>
      <c r="B169" s="11" t="s">
        <v>22</v>
      </c>
      <c r="C169" s="8">
        <v>-58.434011728063503</v>
      </c>
      <c r="D169" s="8">
        <v>-59.983209185964803</v>
      </c>
      <c r="E169" s="8">
        <v>-50.772144385657597</v>
      </c>
      <c r="F169" s="8">
        <v>-48.263687363681001</v>
      </c>
      <c r="G169" s="8">
        <v>-88.280373404856803</v>
      </c>
    </row>
    <row r="170" spans="1:7" ht="13.5" hidden="1" customHeight="1">
      <c r="A170" s="7"/>
      <c r="B170" s="11" t="s">
        <v>23</v>
      </c>
      <c r="C170" s="8">
        <v>-23.681092661194199</v>
      </c>
      <c r="D170" s="8">
        <v>-17.471469562586499</v>
      </c>
      <c r="E170" s="8">
        <v>-30.430639055710099</v>
      </c>
      <c r="F170" s="8">
        <v>-27.3451449476308</v>
      </c>
      <c r="G170" s="8">
        <v>-32.337565635116</v>
      </c>
    </row>
    <row r="171" spans="1:7" ht="14.4" hidden="1" customHeight="1">
      <c r="A171" s="7"/>
      <c r="B171" s="11" t="s">
        <v>24</v>
      </c>
      <c r="C171" s="8">
        <v>10.5670679378328</v>
      </c>
      <c r="D171" s="8">
        <v>30.0404127085467</v>
      </c>
      <c r="E171" s="8">
        <v>-14.509061002496001</v>
      </c>
      <c r="F171" s="8">
        <v>-13.721710894028201</v>
      </c>
      <c r="G171" s="8">
        <v>-0.59114928123100696</v>
      </c>
    </row>
    <row r="172" spans="1:7" ht="14.4" hidden="1" customHeight="1">
      <c r="A172" s="7"/>
      <c r="B172" s="7" t="s">
        <v>25</v>
      </c>
      <c r="C172" s="8">
        <v>3.6211726794260999</v>
      </c>
      <c r="D172" s="8">
        <v>5.9845949304541097</v>
      </c>
      <c r="E172" s="8">
        <v>-7.6814140981218401E-2</v>
      </c>
      <c r="F172" s="8">
        <v>1.2513836555308999</v>
      </c>
      <c r="G172" s="8">
        <v>4.3311178476142</v>
      </c>
    </row>
    <row r="173" spans="1:7" ht="14.25" hidden="1" customHeight="1">
      <c r="A173" s="7"/>
      <c r="B173" s="7" t="s">
        <v>26</v>
      </c>
      <c r="C173" s="8">
        <v>2.8206705955729801</v>
      </c>
      <c r="D173" s="8">
        <v>-3.6403207361501702</v>
      </c>
      <c r="E173" s="25">
        <v>2.7259030021720101E-2</v>
      </c>
      <c r="F173" s="8">
        <v>2.9607060186234402</v>
      </c>
      <c r="G173" s="8">
        <v>34.476833190090403</v>
      </c>
    </row>
    <row r="174" spans="1:7" ht="6" hidden="1" customHeight="1">
      <c r="A174" s="7"/>
      <c r="B174" s="7"/>
      <c r="C174" s="8"/>
      <c r="D174" s="8"/>
      <c r="E174" s="8"/>
      <c r="F174" s="8"/>
      <c r="G174" s="8"/>
    </row>
    <row r="175" spans="1:7" ht="13.5" hidden="1" customHeight="1">
      <c r="A175" s="3">
        <v>2022</v>
      </c>
      <c r="B175" s="12" t="s">
        <v>15</v>
      </c>
      <c r="C175" s="8">
        <f t="shared" ref="C175:G186" si="0">(C61/C48-1)*100</f>
        <v>13.82943547933737</v>
      </c>
      <c r="D175" s="8">
        <f t="shared" si="0"/>
        <v>14.958466921756376</v>
      </c>
      <c r="E175" s="8">
        <f t="shared" si="0"/>
        <v>15.714642331408379</v>
      </c>
      <c r="F175" s="8">
        <f t="shared" si="0"/>
        <v>19.879318683926272</v>
      </c>
      <c r="G175" s="8">
        <f t="shared" si="0"/>
        <v>-7.0462427723670391</v>
      </c>
    </row>
    <row r="176" spans="1:7" ht="13.5" hidden="1" customHeight="1">
      <c r="A176" s="3"/>
      <c r="B176" s="13" t="s">
        <v>16</v>
      </c>
      <c r="C176" s="8">
        <f t="shared" si="0"/>
        <v>6.8893070991700167</v>
      </c>
      <c r="D176" s="8">
        <f t="shared" si="0"/>
        <v>2.1640258612212415</v>
      </c>
      <c r="E176" s="8">
        <f t="shared" si="0"/>
        <v>17.559444483359421</v>
      </c>
      <c r="F176" s="8">
        <f t="shared" si="0"/>
        <v>16.905224880008696</v>
      </c>
      <c r="G176" s="8">
        <f t="shared" si="0"/>
        <v>-6.8946744766662178</v>
      </c>
    </row>
    <row r="177" spans="1:7" ht="13.5" hidden="1" customHeight="1">
      <c r="A177" s="7"/>
      <c r="B177" s="13" t="s">
        <v>17</v>
      </c>
      <c r="C177" s="8">
        <f t="shared" si="0"/>
        <v>6.4969329878112214</v>
      </c>
      <c r="D177" s="8">
        <f t="shared" si="0"/>
        <v>10.289836090318616</v>
      </c>
      <c r="E177" s="8">
        <f t="shared" si="0"/>
        <v>16.233579135814892</v>
      </c>
      <c r="F177" s="8">
        <f t="shared" si="0"/>
        <v>18.614385688260569</v>
      </c>
      <c r="G177" s="8">
        <f t="shared" si="0"/>
        <v>-23.207702440393586</v>
      </c>
    </row>
    <row r="178" spans="1:7" ht="13.5" hidden="1" customHeight="1">
      <c r="A178" s="7"/>
      <c r="B178" s="13" t="s">
        <v>28</v>
      </c>
      <c r="C178" s="8">
        <f t="shared" si="0"/>
        <v>7.2434565499152503</v>
      </c>
      <c r="D178" s="8">
        <f t="shared" si="0"/>
        <v>1.176073390211152</v>
      </c>
      <c r="E178" s="8">
        <f t="shared" si="0"/>
        <v>24.676458457727367</v>
      </c>
      <c r="F178" s="8">
        <f t="shared" si="0"/>
        <v>27.80598002254775</v>
      </c>
      <c r="G178" s="8">
        <f t="shared" si="0"/>
        <v>3.9396478246028765</v>
      </c>
    </row>
    <row r="179" spans="1:7" ht="13.5" hidden="1" customHeight="1">
      <c r="A179" s="7"/>
      <c r="B179" s="11" t="s">
        <v>29</v>
      </c>
      <c r="C179" s="8">
        <f t="shared" si="0"/>
        <v>19.5623481869466</v>
      </c>
      <c r="D179" s="8">
        <f t="shared" si="0"/>
        <v>21.552298452989493</v>
      </c>
      <c r="E179" s="8">
        <f t="shared" si="0"/>
        <v>28.083365075370349</v>
      </c>
      <c r="F179" s="8">
        <f t="shared" si="0"/>
        <v>32.21303674526974</v>
      </c>
      <c r="G179" s="8">
        <f t="shared" si="0"/>
        <v>20.751192076901948</v>
      </c>
    </row>
    <row r="180" spans="1:7" ht="13.5" hidden="1" customHeight="1">
      <c r="A180" s="7"/>
      <c r="B180" s="11" t="s">
        <v>36</v>
      </c>
      <c r="C180" s="31">
        <f t="shared" si="0"/>
        <v>1529.9053573239034</v>
      </c>
      <c r="D180" s="31">
        <f t="shared" si="0"/>
        <v>2628.2964708244931</v>
      </c>
      <c r="E180" s="31">
        <f t="shared" si="0"/>
        <v>1068.4107141074071</v>
      </c>
      <c r="F180" s="31">
        <f t="shared" si="0"/>
        <v>1000.0918427643657</v>
      </c>
      <c r="G180" s="31">
        <f t="shared" si="0"/>
        <v>2893.4233166834488</v>
      </c>
    </row>
    <row r="181" spans="1:7" ht="13.5" hidden="1" customHeight="1">
      <c r="A181" s="7"/>
      <c r="B181" s="11" t="s">
        <v>37</v>
      </c>
      <c r="C181" s="8">
        <f t="shared" si="0"/>
        <v>667.07267043793297</v>
      </c>
      <c r="D181" s="8">
        <f t="shared" si="0"/>
        <v>467.99463104483215</v>
      </c>
      <c r="E181" s="8">
        <f t="shared" si="0"/>
        <v>940.42190580122588</v>
      </c>
      <c r="F181" s="8">
        <f t="shared" si="0"/>
        <v>884.87766005719629</v>
      </c>
      <c r="G181" s="31">
        <f t="shared" si="0"/>
        <v>1175.53060600814</v>
      </c>
    </row>
    <row r="182" spans="1:7" ht="13.5" hidden="1" customHeight="1">
      <c r="A182" s="7"/>
      <c r="B182" s="11" t="s">
        <v>38</v>
      </c>
      <c r="C182" s="8">
        <f t="shared" si="0"/>
        <v>168.14984589581155</v>
      </c>
      <c r="D182" s="8">
        <f t="shared" si="0"/>
        <v>195.49965442989142</v>
      </c>
      <c r="E182" s="8">
        <f t="shared" si="0"/>
        <v>105.86874936203019</v>
      </c>
      <c r="F182" s="8">
        <f t="shared" si="0"/>
        <v>128.79872380420659</v>
      </c>
      <c r="G182" s="8">
        <f t="shared" si="0"/>
        <v>729.30795580825441</v>
      </c>
    </row>
    <row r="183" spans="1:7" ht="13.5" hidden="1" customHeight="1">
      <c r="A183" s="7"/>
      <c r="B183" s="15" t="s">
        <v>23</v>
      </c>
      <c r="C183" s="8">
        <f t="shared" si="0"/>
        <v>44.122325042160668</v>
      </c>
      <c r="D183" s="8">
        <f t="shared" si="0"/>
        <v>36.980965801108255</v>
      </c>
      <c r="E183" s="8">
        <f t="shared" si="0"/>
        <v>59.2718171099065</v>
      </c>
      <c r="F183" s="8">
        <f t="shared" si="0"/>
        <v>68.571262082098187</v>
      </c>
      <c r="G183" s="8">
        <f t="shared" si="0"/>
        <v>32.6961387344614</v>
      </c>
    </row>
    <row r="184" spans="1:7" ht="14.4" hidden="1" customHeight="1">
      <c r="A184" s="7"/>
      <c r="B184" s="15" t="s">
        <v>24</v>
      </c>
      <c r="C184" s="8">
        <f t="shared" si="0"/>
        <v>1.1969008290538152</v>
      </c>
      <c r="D184" s="8">
        <f t="shared" si="0"/>
        <v>-11.618215301181101</v>
      </c>
      <c r="E184" s="8">
        <f t="shared" si="0"/>
        <v>39.901244981551407</v>
      </c>
      <c r="F184" s="8">
        <f t="shared" si="0"/>
        <v>43.460300883921008</v>
      </c>
      <c r="G184" s="8">
        <f t="shared" si="0"/>
        <v>-16.437451413662853</v>
      </c>
    </row>
    <row r="185" spans="1:7" ht="14.4" hidden="1" customHeight="1">
      <c r="A185" s="7"/>
      <c r="B185" s="7" t="s">
        <v>25</v>
      </c>
      <c r="C185" s="8">
        <f t="shared" si="0"/>
        <v>10.287475387953871</v>
      </c>
      <c r="D185" s="8">
        <f t="shared" si="0"/>
        <v>12.551678778723542</v>
      </c>
      <c r="E185" s="8">
        <f t="shared" si="0"/>
        <v>21.555204130404015</v>
      </c>
      <c r="F185" s="8">
        <f t="shared" si="0"/>
        <v>26.247219317233039</v>
      </c>
      <c r="G185" s="8">
        <f t="shared" si="0"/>
        <v>-25.775700264309322</v>
      </c>
    </row>
    <row r="186" spans="1:7" ht="14.4" hidden="1" customHeight="1">
      <c r="A186" s="7"/>
      <c r="B186" s="79" t="s">
        <v>26</v>
      </c>
      <c r="C186" s="8">
        <f t="shared" si="0"/>
        <v>9.6688693192780164</v>
      </c>
      <c r="D186" s="8">
        <f t="shared" si="0"/>
        <v>19.27251561754424</v>
      </c>
      <c r="E186" s="8">
        <f t="shared" si="0"/>
        <v>18.038722613119496</v>
      </c>
      <c r="F186" s="8">
        <f t="shared" si="0"/>
        <v>20.431911273175672</v>
      </c>
      <c r="G186" s="8">
        <f t="shared" si="0"/>
        <v>-39.278843346953643</v>
      </c>
    </row>
    <row r="187" spans="1:7" ht="14.4" hidden="1" customHeight="1">
      <c r="A187" s="7"/>
      <c r="B187" s="7"/>
      <c r="C187" s="8"/>
      <c r="D187" s="8"/>
      <c r="E187" s="8"/>
      <c r="F187" s="8"/>
      <c r="G187" s="8"/>
    </row>
    <row r="188" spans="1:7" ht="13.8" hidden="1" customHeight="1">
      <c r="A188" s="3">
        <v>2023</v>
      </c>
      <c r="B188" s="7" t="s">
        <v>15</v>
      </c>
      <c r="C188" s="8">
        <f t="shared" ref="C188:G199" si="1">(C74/C61-1)*100</f>
        <v>9.2327630142286843</v>
      </c>
      <c r="D188" s="8">
        <f t="shared" si="1"/>
        <v>16.431966756713745</v>
      </c>
      <c r="E188" s="8">
        <f t="shared" si="1"/>
        <v>9.5279040716335537</v>
      </c>
      <c r="F188" s="8">
        <f t="shared" si="1"/>
        <v>8.3631097755293879</v>
      </c>
      <c r="G188" s="8">
        <f t="shared" si="1"/>
        <v>-7.2899855913198142</v>
      </c>
    </row>
    <row r="189" spans="1:7" ht="13.8" hidden="1" customHeight="1">
      <c r="A189" s="3"/>
      <c r="B189" s="7" t="s">
        <v>16</v>
      </c>
      <c r="C189" s="8">
        <f t="shared" si="1"/>
        <v>20.917905472158573</v>
      </c>
      <c r="D189" s="8">
        <f t="shared" si="1"/>
        <v>31.99936122348128</v>
      </c>
      <c r="E189" s="8">
        <f t="shared" si="1"/>
        <v>13.776323163808657</v>
      </c>
      <c r="F189" s="8">
        <f t="shared" si="1"/>
        <v>14.846147113500429</v>
      </c>
      <c r="G189" s="8">
        <f t="shared" si="1"/>
        <v>3.5513925941758728</v>
      </c>
    </row>
    <row r="190" spans="1:7" ht="13.8" hidden="1" customHeight="1">
      <c r="A190" s="7"/>
      <c r="B190" s="11" t="s">
        <v>17</v>
      </c>
      <c r="C190" s="8">
        <f t="shared" si="1"/>
        <v>5.6150667426037471</v>
      </c>
      <c r="D190" s="25">
        <f t="shared" si="1"/>
        <v>2.1430900636376649E-2</v>
      </c>
      <c r="E190" s="8">
        <f t="shared" si="1"/>
        <v>13.782307718911113</v>
      </c>
      <c r="F190" s="8">
        <f t="shared" si="1"/>
        <v>14.146491108319292</v>
      </c>
      <c r="G190" s="8">
        <f t="shared" si="1"/>
        <v>-8.5171106572139106</v>
      </c>
    </row>
    <row r="191" spans="1:7" ht="13.8" hidden="1" customHeight="1">
      <c r="A191" s="7"/>
      <c r="B191" s="11" t="s">
        <v>18</v>
      </c>
      <c r="C191" s="8">
        <f t="shared" si="1"/>
        <v>-8.9879961236839723</v>
      </c>
      <c r="D191" s="8">
        <f t="shared" si="1"/>
        <v>-21.172656875327199</v>
      </c>
      <c r="E191" s="8">
        <f t="shared" si="1"/>
        <v>13.895470173760094</v>
      </c>
      <c r="F191" s="8">
        <f t="shared" si="1"/>
        <v>13.413988975003432</v>
      </c>
      <c r="G191" s="8">
        <f t="shared" si="1"/>
        <v>-35.46781680774307</v>
      </c>
    </row>
    <row r="192" spans="1:7" ht="13.8" hidden="1" customHeight="1">
      <c r="A192" s="7"/>
      <c r="B192" s="11" t="s">
        <v>19</v>
      </c>
      <c r="C192" s="8">
        <f t="shared" si="1"/>
        <v>17.969428471738635</v>
      </c>
      <c r="D192" s="8">
        <f t="shared" si="1"/>
        <v>27.650657374457488</v>
      </c>
      <c r="E192" s="8">
        <f t="shared" si="1"/>
        <v>14.034111359319667</v>
      </c>
      <c r="F192" s="8">
        <f t="shared" si="1"/>
        <v>13.872230563885646</v>
      </c>
      <c r="G192" s="8">
        <f t="shared" si="1"/>
        <v>-13.218831273106456</v>
      </c>
    </row>
    <row r="193" spans="1:12" ht="13.8" hidden="1" customHeight="1">
      <c r="A193" s="7"/>
      <c r="B193" s="11" t="s">
        <v>20</v>
      </c>
      <c r="C193" s="8">
        <f t="shared" si="1"/>
        <v>3.0988219077010992</v>
      </c>
      <c r="D193" s="8">
        <f t="shared" si="1"/>
        <v>-1.2060891120748707</v>
      </c>
      <c r="E193" s="8">
        <f t="shared" si="1"/>
        <v>13.59661662464411</v>
      </c>
      <c r="F193" s="8">
        <f t="shared" si="1"/>
        <v>14.201600719182261</v>
      </c>
      <c r="G193" s="8">
        <f t="shared" si="1"/>
        <v>-21.247065073557735</v>
      </c>
    </row>
    <row r="194" spans="1:12" ht="13.8" hidden="1" customHeight="1">
      <c r="A194" s="7"/>
      <c r="B194" s="11" t="s">
        <v>21</v>
      </c>
      <c r="C194" s="8">
        <f t="shared" si="1"/>
        <v>20.401401873500546</v>
      </c>
      <c r="D194" s="8">
        <f t="shared" si="1"/>
        <v>30.659533783034899</v>
      </c>
      <c r="E194" s="8">
        <f t="shared" si="1"/>
        <v>11.854882132560407</v>
      </c>
      <c r="F194" s="8">
        <f t="shared" si="1"/>
        <v>12.842193730017094</v>
      </c>
      <c r="G194" s="8">
        <f t="shared" si="1"/>
        <v>-7.4995425240566904</v>
      </c>
    </row>
    <row r="195" spans="1:12" ht="13.8" hidden="1" customHeight="1">
      <c r="A195" s="7"/>
      <c r="B195" s="11" t="s">
        <v>30</v>
      </c>
      <c r="C195" s="8">
        <f t="shared" si="1"/>
        <v>8.728166083113976</v>
      </c>
      <c r="D195" s="8">
        <f t="shared" si="1"/>
        <v>8.8119423151717058</v>
      </c>
      <c r="E195" s="8">
        <f t="shared" si="1"/>
        <v>15.11852954469215</v>
      </c>
      <c r="F195" s="8">
        <f t="shared" si="1"/>
        <v>17.351823658593023</v>
      </c>
      <c r="G195" s="8">
        <f t="shared" si="1"/>
        <v>-16.870701456794212</v>
      </c>
    </row>
    <row r="196" spans="1:12" ht="13.8" hidden="1" customHeight="1">
      <c r="A196" s="7"/>
      <c r="B196" s="11" t="s">
        <v>23</v>
      </c>
      <c r="C196" s="8">
        <f t="shared" si="1"/>
        <v>5.9306171663985108</v>
      </c>
      <c r="D196" s="8">
        <f t="shared" si="1"/>
        <v>4.0078486437175931</v>
      </c>
      <c r="E196" s="8">
        <f t="shared" si="1"/>
        <v>12.925630377744701</v>
      </c>
      <c r="F196" s="8">
        <f t="shared" si="1"/>
        <v>14.646321781149375</v>
      </c>
      <c r="G196" s="8">
        <f t="shared" si="1"/>
        <v>-22.902868867365456</v>
      </c>
    </row>
    <row r="197" spans="1:12" ht="13.8" hidden="1" customHeight="1">
      <c r="A197" s="7"/>
      <c r="B197" s="11" t="s">
        <v>24</v>
      </c>
      <c r="C197" s="8">
        <f t="shared" si="1"/>
        <v>15.782931066542183</v>
      </c>
      <c r="D197" s="8">
        <f t="shared" si="1"/>
        <v>24.03778584114815</v>
      </c>
      <c r="E197" s="8">
        <f t="shared" si="1"/>
        <v>12.382393730125973</v>
      </c>
      <c r="F197" s="8">
        <f t="shared" si="1"/>
        <v>14.343041699766545</v>
      </c>
      <c r="G197" s="8">
        <f t="shared" si="1"/>
        <v>-11.071205759478243</v>
      </c>
    </row>
    <row r="198" spans="1:12" ht="13.8" hidden="1" customHeight="1">
      <c r="A198" s="7"/>
      <c r="B198" s="11" t="s">
        <v>25</v>
      </c>
      <c r="C198" s="8">
        <f t="shared" si="1"/>
        <v>10.45889291483153</v>
      </c>
      <c r="D198" s="8">
        <f t="shared" si="1"/>
        <v>13.016721618464189</v>
      </c>
      <c r="E198" s="8">
        <f t="shared" si="1"/>
        <v>11.460183380422073</v>
      </c>
      <c r="F198" s="8">
        <f t="shared" si="1"/>
        <v>12.669694463185866</v>
      </c>
      <c r="G198" s="8">
        <f t="shared" si="1"/>
        <v>-9.3154080480270967</v>
      </c>
    </row>
    <row r="199" spans="1:12" hidden="1">
      <c r="A199" s="7"/>
      <c r="B199" s="11" t="s">
        <v>26</v>
      </c>
      <c r="C199" s="8">
        <f t="shared" si="1"/>
        <v>3.8921564601486214</v>
      </c>
      <c r="D199" s="8">
        <f t="shared" si="1"/>
        <v>4.0781836650908065</v>
      </c>
      <c r="E199" s="8">
        <f t="shared" si="1"/>
        <v>7.1957722939690161</v>
      </c>
      <c r="F199" s="8">
        <f t="shared" si="1"/>
        <v>9.5282625368253271</v>
      </c>
      <c r="G199" s="8">
        <f t="shared" si="1"/>
        <v>-14.523508305378453</v>
      </c>
    </row>
    <row r="200" spans="1:12" ht="12.75" customHeight="1">
      <c r="A200" s="101">
        <v>2019</v>
      </c>
      <c r="B200" s="11"/>
      <c r="C200" s="9">
        <v>3.4946143101253</v>
      </c>
      <c r="D200" s="9">
        <v>1.9463209617830159</v>
      </c>
      <c r="E200" s="9">
        <v>3.237300510693558</v>
      </c>
      <c r="F200" s="9">
        <v>5.679710580675021</v>
      </c>
      <c r="G200" s="9">
        <v>4.5936998167663603</v>
      </c>
      <c r="H200" s="11"/>
      <c r="I200" s="8"/>
      <c r="J200" s="8"/>
      <c r="K200" s="8"/>
      <c r="L200" s="8"/>
    </row>
    <row r="201" spans="1:12" ht="12.75" customHeight="1">
      <c r="A201" s="101">
        <v>2020</v>
      </c>
      <c r="B201" s="11"/>
      <c r="C201" s="9">
        <v>-10.123554763418753</v>
      </c>
      <c r="D201" s="9">
        <v>-5.9496637711313127</v>
      </c>
      <c r="E201" s="9">
        <v>-15.196899733829341</v>
      </c>
      <c r="F201" s="9">
        <v>-14.065365127898289</v>
      </c>
      <c r="G201" s="9">
        <v>-8.3689672343503929</v>
      </c>
      <c r="H201" s="11"/>
      <c r="I201" s="8"/>
      <c r="J201" s="8"/>
      <c r="K201" s="8"/>
      <c r="L201" s="8"/>
    </row>
    <row r="202" spans="1:12" ht="12.75" customHeight="1">
      <c r="A202" s="101">
        <v>2021</v>
      </c>
      <c r="B202" s="11"/>
      <c r="C202" s="9">
        <v>-9.4057084381684746</v>
      </c>
      <c r="D202" s="9">
        <v>-4.38073041042108</v>
      </c>
      <c r="E202" s="9">
        <v>-17.866969406642482</v>
      </c>
      <c r="F202" s="9">
        <v>-14.414961998761228</v>
      </c>
      <c r="G202" s="9">
        <v>-7.3324643444310027</v>
      </c>
      <c r="H202" s="11"/>
      <c r="I202" s="8"/>
      <c r="J202" s="8"/>
      <c r="K202" s="8"/>
      <c r="L202" s="8"/>
    </row>
    <row r="203" spans="1:12" ht="12.75" customHeight="1">
      <c r="A203" s="101">
        <v>2022</v>
      </c>
      <c r="B203" s="11"/>
      <c r="C203" s="9">
        <v>39.199732404841484</v>
      </c>
      <c r="D203" s="9">
        <v>37.987834878470096</v>
      </c>
      <c r="E203" s="9">
        <v>53.590946992336058</v>
      </c>
      <c r="F203" s="9">
        <v>58.155502125201224</v>
      </c>
      <c r="G203" s="9">
        <v>18.035729470858897</v>
      </c>
      <c r="H203" s="11"/>
      <c r="I203" s="8"/>
      <c r="J203" s="8"/>
      <c r="K203" s="8"/>
      <c r="L203" s="8"/>
    </row>
    <row r="204" spans="1:12">
      <c r="A204" s="101">
        <v>2023</v>
      </c>
      <c r="B204" s="7"/>
      <c r="C204" s="9">
        <v>8.9968789553847301</v>
      </c>
      <c r="D204" s="9">
        <v>10.039831118571144</v>
      </c>
      <c r="E204" s="9">
        <v>12.417533653411311</v>
      </c>
      <c r="F204" s="9">
        <v>13.327018211067426</v>
      </c>
      <c r="G204" s="9">
        <v>-14.41548218260273</v>
      </c>
      <c r="H204" s="7"/>
      <c r="I204" s="8"/>
      <c r="J204" s="8"/>
      <c r="K204" s="8"/>
      <c r="L204" s="8"/>
    </row>
    <row r="205" spans="1:12">
      <c r="A205" s="129">
        <v>2024</v>
      </c>
      <c r="B205" s="7"/>
      <c r="C205" s="9">
        <v>4.8519100863897506</v>
      </c>
      <c r="D205" s="9">
        <v>3.0058176601415596</v>
      </c>
      <c r="E205" s="9">
        <v>5.2748270323644135</v>
      </c>
      <c r="F205" s="9">
        <v>9.4889374702729299</v>
      </c>
      <c r="G205" s="9">
        <v>4.4800883725947926</v>
      </c>
      <c r="H205" s="7"/>
      <c r="I205" s="8"/>
      <c r="J205" s="8"/>
      <c r="K205" s="8"/>
      <c r="L205" s="8"/>
    </row>
    <row r="206" spans="1:12" ht="10.199999999999999" customHeight="1">
      <c r="A206" s="7"/>
      <c r="B206" s="7"/>
      <c r="C206" s="8"/>
      <c r="D206" s="8"/>
      <c r="E206" s="8"/>
      <c r="F206" s="8"/>
      <c r="G206" s="8"/>
    </row>
    <row r="207" spans="1:12">
      <c r="A207" s="98">
        <v>2024</v>
      </c>
      <c r="B207" s="11" t="s">
        <v>15</v>
      </c>
      <c r="C207" s="8">
        <f t="shared" ref="C207:G218" si="2">(C95/C74-1)*100</f>
        <v>12.099357889677155</v>
      </c>
      <c r="D207" s="8">
        <f t="shared" si="2"/>
        <v>19.930646553602372</v>
      </c>
      <c r="E207" s="8">
        <f t="shared" si="2"/>
        <v>7.8353482863393609</v>
      </c>
      <c r="F207" s="8">
        <f t="shared" si="2"/>
        <v>11.151056804563808</v>
      </c>
      <c r="G207" s="8">
        <f t="shared" si="2"/>
        <v>3.3279681537444095</v>
      </c>
    </row>
    <row r="208" spans="1:12">
      <c r="A208" s="98"/>
      <c r="B208" s="7" t="s">
        <v>16</v>
      </c>
      <c r="C208" s="8">
        <f t="shared" si="2"/>
        <v>2.647581265467025</v>
      </c>
      <c r="D208" s="8">
        <f t="shared" si="2"/>
        <v>-0.25421454689176226</v>
      </c>
      <c r="E208" s="8">
        <f t="shared" si="2"/>
        <v>8.8828073839334323</v>
      </c>
      <c r="F208" s="8">
        <f t="shared" si="2"/>
        <v>12.396917020874598</v>
      </c>
      <c r="G208" s="8">
        <f t="shared" si="2"/>
        <v>-6.1777616136219464</v>
      </c>
    </row>
    <row r="209" spans="1:7" ht="13.5" customHeight="1">
      <c r="A209" s="7"/>
      <c r="B209" s="11" t="s">
        <v>17</v>
      </c>
      <c r="C209" s="8">
        <f t="shared" si="2"/>
        <v>0.26961115868482377</v>
      </c>
      <c r="D209" s="8">
        <f t="shared" si="2"/>
        <v>-3.4216882933807646</v>
      </c>
      <c r="E209" s="8">
        <f t="shared" si="2"/>
        <v>8.7999282952694777</v>
      </c>
      <c r="F209" s="8">
        <f t="shared" si="2"/>
        <v>12.613802686122311</v>
      </c>
      <c r="G209" s="8">
        <f t="shared" si="2"/>
        <v>-7.6691956541220074</v>
      </c>
    </row>
    <row r="210" spans="1:7" ht="13.5" customHeight="1">
      <c r="A210" s="7"/>
      <c r="B210" s="11" t="s">
        <v>18</v>
      </c>
      <c r="C210" s="8">
        <f t="shared" si="2"/>
        <v>17.132232468675145</v>
      </c>
      <c r="D210" s="8">
        <f t="shared" si="2"/>
        <v>25.675852119504871</v>
      </c>
      <c r="E210" s="8">
        <f t="shared" si="2"/>
        <v>7.8001419141674466</v>
      </c>
      <c r="F210" s="8">
        <f t="shared" si="2"/>
        <v>10.499822774202228</v>
      </c>
      <c r="G210" s="8">
        <f t="shared" si="2"/>
        <v>-2.4675909221480885</v>
      </c>
    </row>
    <row r="211" spans="1:7" ht="13.5" customHeight="1">
      <c r="A211" s="7"/>
      <c r="B211" s="11" t="s">
        <v>19</v>
      </c>
      <c r="C211" s="8">
        <f t="shared" si="2"/>
        <v>9.5820644181642933</v>
      </c>
      <c r="D211" s="8">
        <f t="shared" si="2"/>
        <v>10.27049268665956</v>
      </c>
      <c r="E211" s="8">
        <f t="shared" si="2"/>
        <v>6.955409627364606</v>
      </c>
      <c r="F211" s="8">
        <f t="shared" si="2"/>
        <v>10.575924610676889</v>
      </c>
      <c r="G211" s="8">
        <f t="shared" si="2"/>
        <v>-6.142486515450118</v>
      </c>
    </row>
    <row r="212" spans="1:7" ht="13.5" customHeight="1">
      <c r="A212" s="7"/>
      <c r="B212" s="11" t="s">
        <v>20</v>
      </c>
      <c r="C212" s="8">
        <f t="shared" si="2"/>
        <v>1.2471543452065026</v>
      </c>
      <c r="D212" s="8">
        <f t="shared" si="2"/>
        <v>-4.2375936277895825</v>
      </c>
      <c r="E212" s="8">
        <f t="shared" si="2"/>
        <v>3.9588369035088222</v>
      </c>
      <c r="F212" s="8">
        <f t="shared" si="2"/>
        <v>8.1190118182234539</v>
      </c>
      <c r="G212" s="8">
        <f t="shared" si="2"/>
        <v>-5.2083890890886835</v>
      </c>
    </row>
    <row r="213" spans="1:7" ht="13.5" customHeight="1">
      <c r="A213" s="7"/>
      <c r="B213" s="11" t="s">
        <v>21</v>
      </c>
      <c r="C213" s="8">
        <f t="shared" si="2"/>
        <v>10.755436790447327</v>
      </c>
      <c r="D213" s="8">
        <f t="shared" si="2"/>
        <v>13.237819290851927</v>
      </c>
      <c r="E213" s="8">
        <f t="shared" si="2"/>
        <v>4.5629914422610662</v>
      </c>
      <c r="F213" s="8">
        <f t="shared" si="2"/>
        <v>8.5178301615666641</v>
      </c>
      <c r="G213" s="8">
        <f t="shared" si="2"/>
        <v>10.184784065210284</v>
      </c>
    </row>
    <row r="214" spans="1:7" ht="13.5" customHeight="1">
      <c r="A214" s="7"/>
      <c r="B214" s="11" t="s">
        <v>22</v>
      </c>
      <c r="C214" s="8">
        <f t="shared" si="2"/>
        <v>2.8497993382521347</v>
      </c>
      <c r="D214" s="8">
        <f t="shared" si="2"/>
        <v>-0.13391503859313536</v>
      </c>
      <c r="E214" s="8">
        <f t="shared" si="2"/>
        <v>3.5742094531084678</v>
      </c>
      <c r="F214" s="8">
        <f t="shared" si="2"/>
        <v>7.3404692300903296</v>
      </c>
      <c r="G214" s="8">
        <f t="shared" si="2"/>
        <v>13.323466183148525</v>
      </c>
    </row>
    <row r="215" spans="1:7" ht="13.5" customHeight="1">
      <c r="A215" s="7"/>
      <c r="B215" s="11" t="s">
        <v>23</v>
      </c>
      <c r="C215" s="8">
        <f t="shared" si="2"/>
        <v>-2.358315734413019</v>
      </c>
      <c r="D215" s="8">
        <f t="shared" si="2"/>
        <v>-9.9998647019762803</v>
      </c>
      <c r="E215" s="8">
        <f t="shared" si="2"/>
        <v>3.2664841334326233</v>
      </c>
      <c r="F215" s="8">
        <f t="shared" si="2"/>
        <v>7.1777333492350603</v>
      </c>
      <c r="G215" s="8">
        <f t="shared" si="2"/>
        <v>17.986733782368059</v>
      </c>
    </row>
    <row r="216" spans="1:7" ht="13.5" customHeight="1">
      <c r="A216" s="7"/>
      <c r="B216" s="11" t="s">
        <v>24</v>
      </c>
      <c r="C216" s="8">
        <f t="shared" si="2"/>
        <v>1.6461983160844351</v>
      </c>
      <c r="D216" s="8">
        <f t="shared" si="2"/>
        <v>-3.8976360242701569</v>
      </c>
      <c r="E216" s="8">
        <f t="shared" si="2"/>
        <v>4.2472922155627035</v>
      </c>
      <c r="F216" s="8">
        <f t="shared" si="2"/>
        <v>8.6011269440924529</v>
      </c>
      <c r="G216" s="8">
        <f t="shared" si="2"/>
        <v>17.562438748205956</v>
      </c>
    </row>
    <row r="217" spans="1:7" ht="13.5" customHeight="1">
      <c r="A217" s="7"/>
      <c r="B217" s="11" t="s">
        <v>25</v>
      </c>
      <c r="C217" s="8">
        <f t="shared" si="2"/>
        <v>0.21010875868743284</v>
      </c>
      <c r="D217" s="8">
        <f t="shared" si="2"/>
        <v>-3.9275632192678378</v>
      </c>
      <c r="E217" s="8">
        <f t="shared" si="2"/>
        <v>1.8099213658106628</v>
      </c>
      <c r="F217" s="8">
        <f t="shared" si="2"/>
        <v>7.43996724005902</v>
      </c>
      <c r="G217" s="8">
        <f t="shared" si="2"/>
        <v>11.151863914349459</v>
      </c>
    </row>
    <row r="218" spans="1:7" ht="13.5" customHeight="1">
      <c r="A218" s="7"/>
      <c r="B218" s="118" t="s">
        <v>26</v>
      </c>
      <c r="C218" s="8">
        <f t="shared" si="2"/>
        <v>5.4667873860664074</v>
      </c>
      <c r="D218" s="8">
        <f t="shared" si="2"/>
        <v>3.7620945589394994</v>
      </c>
      <c r="E218" s="8">
        <f t="shared" si="2"/>
        <v>2.2776359437519877</v>
      </c>
      <c r="F218" s="8">
        <f t="shared" si="2"/>
        <v>9.9986991204073625</v>
      </c>
      <c r="G218" s="8">
        <f t="shared" si="2"/>
        <v>17.870028097323811</v>
      </c>
    </row>
    <row r="219" spans="1:7" ht="6" customHeight="1">
      <c r="A219" s="3"/>
      <c r="B219" s="105"/>
      <c r="C219" s="8"/>
      <c r="D219" s="8"/>
      <c r="E219" s="8"/>
      <c r="F219" s="8"/>
      <c r="G219" s="8"/>
    </row>
    <row r="220" spans="1:7" ht="16.2">
      <c r="A220" s="100">
        <v>2025</v>
      </c>
      <c r="B220" s="118" t="s">
        <v>157</v>
      </c>
      <c r="C220" s="8">
        <f t="shared" ref="C220:G220" si="3">(C108/C95-1)*100</f>
        <v>-11.137041975145245</v>
      </c>
      <c r="D220" s="8">
        <f t="shared" si="3"/>
        <v>-22.582251545248589</v>
      </c>
      <c r="E220" s="8">
        <f t="shared" si="3"/>
        <v>-0.73020950810257501</v>
      </c>
      <c r="F220" s="8">
        <f t="shared" si="3"/>
        <v>6.787222082402411</v>
      </c>
      <c r="G220" s="8">
        <f t="shared" si="3"/>
        <v>-2.7743343722577252</v>
      </c>
    </row>
    <row r="221" spans="1:7" ht="16.2">
      <c r="A221" s="100"/>
      <c r="B221" s="118" t="s">
        <v>147</v>
      </c>
      <c r="C221" s="8">
        <f t="shared" ref="C221:G221" si="4">(C109/C96-1)*100</f>
        <v>-0.77041139536055958</v>
      </c>
      <c r="D221" s="8">
        <f t="shared" si="4"/>
        <v>-0.37874414232799136</v>
      </c>
      <c r="E221" s="8">
        <f t="shared" si="4"/>
        <v>-5.0054895673484978</v>
      </c>
      <c r="F221" s="8">
        <f t="shared" si="4"/>
        <v>2.0985338254694286</v>
      </c>
      <c r="G221" s="8">
        <f t="shared" si="4"/>
        <v>6.4959890597879433</v>
      </c>
    </row>
    <row r="222" spans="1:7" ht="13.5" hidden="1" customHeight="1">
      <c r="A222" s="100"/>
      <c r="B222" s="11" t="s">
        <v>148</v>
      </c>
      <c r="C222" s="8">
        <f t="shared" ref="C222:G222" si="5">(C110/C97-1)*100</f>
        <v>-100</v>
      </c>
      <c r="D222" s="8">
        <f t="shared" si="5"/>
        <v>-100</v>
      </c>
      <c r="E222" s="8">
        <f t="shared" si="5"/>
        <v>-100</v>
      </c>
      <c r="F222" s="8">
        <f t="shared" si="5"/>
        <v>-100</v>
      </c>
      <c r="G222" s="8">
        <f t="shared" si="5"/>
        <v>-100</v>
      </c>
    </row>
    <row r="223" spans="1:7" ht="13.5" hidden="1" customHeight="1">
      <c r="A223" s="100"/>
      <c r="B223" s="11" t="s">
        <v>149</v>
      </c>
      <c r="C223" s="8">
        <f t="shared" ref="C223:G223" si="6">(C111/C98-1)*100</f>
        <v>-100</v>
      </c>
      <c r="D223" s="8">
        <f t="shared" si="6"/>
        <v>-100</v>
      </c>
      <c r="E223" s="8">
        <f t="shared" si="6"/>
        <v>-100</v>
      </c>
      <c r="F223" s="8">
        <f t="shared" si="6"/>
        <v>-100</v>
      </c>
      <c r="G223" s="8">
        <f t="shared" si="6"/>
        <v>-100</v>
      </c>
    </row>
    <row r="224" spans="1:7" ht="13.5" hidden="1" customHeight="1">
      <c r="A224" s="100"/>
      <c r="B224" s="11" t="s">
        <v>150</v>
      </c>
      <c r="C224" s="8">
        <f t="shared" ref="C224:G224" si="7">(C112/C99-1)*100</f>
        <v>-100</v>
      </c>
      <c r="D224" s="8">
        <f t="shared" si="7"/>
        <v>-100</v>
      </c>
      <c r="E224" s="8">
        <f t="shared" si="7"/>
        <v>-100</v>
      </c>
      <c r="F224" s="8">
        <f t="shared" si="7"/>
        <v>-100</v>
      </c>
      <c r="G224" s="8">
        <f t="shared" si="7"/>
        <v>-100</v>
      </c>
    </row>
    <row r="225" spans="1:7" ht="13.5" hidden="1" customHeight="1">
      <c r="A225" s="100"/>
      <c r="B225" s="11" t="s">
        <v>151</v>
      </c>
      <c r="C225" s="8">
        <f t="shared" ref="C225:G225" si="8">(C113/C100-1)*100</f>
        <v>-100</v>
      </c>
      <c r="D225" s="8">
        <f t="shared" si="8"/>
        <v>-100</v>
      </c>
      <c r="E225" s="8">
        <f t="shared" si="8"/>
        <v>-100</v>
      </c>
      <c r="F225" s="8">
        <f t="shared" si="8"/>
        <v>-100</v>
      </c>
      <c r="G225" s="8">
        <f t="shared" si="8"/>
        <v>-100</v>
      </c>
    </row>
    <row r="226" spans="1:7" ht="13.5" hidden="1" customHeight="1">
      <c r="A226" s="100"/>
      <c r="B226" s="11" t="s">
        <v>152</v>
      </c>
      <c r="C226" s="8">
        <f t="shared" ref="C226:G226" si="9">(C114/C101-1)*100</f>
        <v>-100</v>
      </c>
      <c r="D226" s="8">
        <f t="shared" si="9"/>
        <v>-100</v>
      </c>
      <c r="E226" s="8">
        <f t="shared" si="9"/>
        <v>-100</v>
      </c>
      <c r="F226" s="8">
        <f t="shared" si="9"/>
        <v>-100</v>
      </c>
      <c r="G226" s="8">
        <f t="shared" si="9"/>
        <v>-100</v>
      </c>
    </row>
    <row r="227" spans="1:7" ht="13.5" hidden="1" customHeight="1">
      <c r="A227" s="7"/>
      <c r="B227" s="11" t="s">
        <v>153</v>
      </c>
      <c r="C227" s="8">
        <f t="shared" ref="C227:G227" si="10">(C115/C102-1)*100</f>
        <v>-100</v>
      </c>
      <c r="D227" s="8">
        <f t="shared" si="10"/>
        <v>-100</v>
      </c>
      <c r="E227" s="8">
        <f t="shared" si="10"/>
        <v>-100</v>
      </c>
      <c r="F227" s="8">
        <f t="shared" si="10"/>
        <v>-100</v>
      </c>
      <c r="G227" s="8">
        <f t="shared" si="10"/>
        <v>-100</v>
      </c>
    </row>
    <row r="228" spans="1:7" ht="13.5" hidden="1" customHeight="1">
      <c r="A228" s="7"/>
      <c r="B228" s="11" t="s">
        <v>154</v>
      </c>
      <c r="C228" s="8">
        <f t="shared" ref="C228:G228" si="11">(C116/C103-1)*100</f>
        <v>-100</v>
      </c>
      <c r="D228" s="8">
        <f t="shared" si="11"/>
        <v>-100</v>
      </c>
      <c r="E228" s="8">
        <f t="shared" si="11"/>
        <v>-100</v>
      </c>
      <c r="F228" s="8">
        <f t="shared" si="11"/>
        <v>-100</v>
      </c>
      <c r="G228" s="8">
        <f t="shared" si="11"/>
        <v>-100</v>
      </c>
    </row>
    <row r="229" spans="1:7" ht="13.5" hidden="1" customHeight="1">
      <c r="A229" s="100"/>
      <c r="B229" s="11" t="s">
        <v>155</v>
      </c>
      <c r="C229" s="8">
        <f t="shared" ref="C229:G229" si="12">(C117/C104-1)*100</f>
        <v>-100</v>
      </c>
      <c r="D229" s="8">
        <f t="shared" si="12"/>
        <v>-100</v>
      </c>
      <c r="E229" s="8">
        <f t="shared" si="12"/>
        <v>-100</v>
      </c>
      <c r="F229" s="8">
        <f t="shared" si="12"/>
        <v>-100</v>
      </c>
      <c r="G229" s="8">
        <f t="shared" si="12"/>
        <v>-100</v>
      </c>
    </row>
    <row r="230" spans="1:7" ht="13.5" hidden="1" customHeight="1">
      <c r="A230" s="100"/>
      <c r="B230" s="11" t="s">
        <v>156</v>
      </c>
      <c r="C230" s="8">
        <f t="shared" ref="C230:G230" si="13">(C118/C105-1)*100</f>
        <v>-100</v>
      </c>
      <c r="D230" s="8">
        <f t="shared" si="13"/>
        <v>-100</v>
      </c>
      <c r="E230" s="8">
        <f t="shared" si="13"/>
        <v>-100</v>
      </c>
      <c r="F230" s="8">
        <f t="shared" si="13"/>
        <v>-100</v>
      </c>
      <c r="G230" s="8">
        <f t="shared" si="13"/>
        <v>-100</v>
      </c>
    </row>
    <row r="231" spans="1:7" ht="13.5" hidden="1" customHeight="1">
      <c r="A231" s="100"/>
      <c r="B231" s="11" t="s">
        <v>135</v>
      </c>
      <c r="C231" s="8">
        <f t="shared" ref="C231:G231" si="14">(C119/C106-1)*100</f>
        <v>-100</v>
      </c>
      <c r="D231" s="8">
        <f t="shared" si="14"/>
        <v>-100</v>
      </c>
      <c r="E231" s="8">
        <f t="shared" si="14"/>
        <v>-100</v>
      </c>
      <c r="F231" s="8">
        <f t="shared" si="14"/>
        <v>-100</v>
      </c>
      <c r="G231" s="8">
        <f t="shared" si="14"/>
        <v>-100</v>
      </c>
    </row>
    <row r="232" spans="1:7" ht="6" customHeight="1">
      <c r="A232" s="100"/>
      <c r="B232" s="7"/>
      <c r="C232" s="8"/>
      <c r="D232" s="8"/>
      <c r="E232" s="8"/>
      <c r="F232" s="8"/>
      <c r="G232" s="8"/>
    </row>
    <row r="233" spans="1:7" s="86" customFormat="1" ht="15.75" customHeight="1">
      <c r="A233" s="136" t="s">
        <v>110</v>
      </c>
      <c r="B233" s="136"/>
      <c r="C233" s="136"/>
      <c r="D233" s="136"/>
      <c r="E233" s="136"/>
      <c r="F233" s="136"/>
      <c r="G233" s="136"/>
    </row>
    <row r="234" spans="1:7" ht="14.4" hidden="1" customHeight="1">
      <c r="A234" s="3">
        <v>2018</v>
      </c>
      <c r="B234" s="7" t="s">
        <v>15</v>
      </c>
      <c r="C234" s="8">
        <v>-0.96890855174081003</v>
      </c>
      <c r="D234" s="8">
        <v>-3.1704893991871899</v>
      </c>
      <c r="E234" s="8">
        <v>-2.8188083718102099</v>
      </c>
      <c r="F234" s="8">
        <v>3.8758785169542298</v>
      </c>
      <c r="G234" s="8">
        <v>-1.69642162750738</v>
      </c>
    </row>
    <row r="235" spans="1:7" ht="14.4" hidden="1" customHeight="1">
      <c r="A235" s="28"/>
      <c r="B235" s="7" t="s">
        <v>16</v>
      </c>
      <c r="C235" s="8">
        <v>-5.81190607244449</v>
      </c>
      <c r="D235" s="8">
        <v>-2.9123516548022601</v>
      </c>
      <c r="E235" s="8">
        <v>-8.7389708961719101</v>
      </c>
      <c r="F235" s="8">
        <v>-9.8261396631793794</v>
      </c>
      <c r="G235" s="8">
        <v>-1.11167135668732</v>
      </c>
    </row>
    <row r="236" spans="1:7" ht="14.4" hidden="1" customHeight="1">
      <c r="A236" s="1"/>
      <c r="B236" s="7" t="s">
        <v>17</v>
      </c>
      <c r="C236" s="8">
        <v>8.9005346155009306</v>
      </c>
      <c r="D236" s="8">
        <v>16.814897905043502</v>
      </c>
      <c r="E236" s="8">
        <v>1.8972526081343499</v>
      </c>
      <c r="F236" s="8">
        <v>-0.138608425443806</v>
      </c>
      <c r="G236" s="8">
        <v>11.679635658832099</v>
      </c>
    </row>
    <row r="237" spans="1:7" ht="14.4" hidden="1" customHeight="1">
      <c r="A237" s="3"/>
      <c r="B237" s="7" t="s">
        <v>18</v>
      </c>
      <c r="C237" s="8">
        <v>-4.76465290964512</v>
      </c>
      <c r="D237" s="8">
        <v>-9.3588172431748795</v>
      </c>
      <c r="E237" s="8">
        <v>-2.3297009248593099</v>
      </c>
      <c r="F237" s="8">
        <v>-0.215636048980926</v>
      </c>
      <c r="G237" s="8">
        <v>0.653352662450146</v>
      </c>
    </row>
    <row r="238" spans="1:7" ht="14.4" hidden="1" customHeight="1">
      <c r="A238" s="1"/>
      <c r="B238" s="7" t="s">
        <v>19</v>
      </c>
      <c r="C238" s="8">
        <v>4.2616311829134004</v>
      </c>
      <c r="D238" s="8">
        <v>-1.20565860350651</v>
      </c>
      <c r="E238" s="8">
        <v>17.0701054882893</v>
      </c>
      <c r="F238" s="8">
        <v>4.5797876035826404</v>
      </c>
      <c r="G238" s="8">
        <v>6.4167599505914099</v>
      </c>
    </row>
    <row r="239" spans="1:7" ht="14.4" hidden="1" customHeight="1">
      <c r="A239" s="1"/>
      <c r="B239" s="7" t="s">
        <v>20</v>
      </c>
      <c r="C239" s="8">
        <v>9.2123770431257803</v>
      </c>
      <c r="D239" s="8">
        <v>19.492584009762599</v>
      </c>
      <c r="E239" s="8">
        <v>6.3728994224023801</v>
      </c>
      <c r="F239" s="8">
        <v>1.09218683132528</v>
      </c>
      <c r="G239" s="8">
        <v>-4.6181150642504996</v>
      </c>
    </row>
    <row r="240" spans="1:7" ht="14.4" hidden="1" customHeight="1">
      <c r="A240" s="1"/>
      <c r="B240" s="7" t="s">
        <v>21</v>
      </c>
      <c r="C240" s="8">
        <v>4.6980861683737896</v>
      </c>
      <c r="D240" s="8">
        <v>7.6477251088534404</v>
      </c>
      <c r="E240" s="8">
        <v>-8.4975218725630697</v>
      </c>
      <c r="F240" s="8">
        <v>7.0214022625078103</v>
      </c>
      <c r="G240" s="8">
        <v>8.8645152087956394</v>
      </c>
    </row>
    <row r="241" spans="1:7" ht="14.4" hidden="1" customHeight="1">
      <c r="A241" s="1"/>
      <c r="B241" s="7" t="s">
        <v>22</v>
      </c>
      <c r="C241" s="8">
        <v>-3.7795309172533198</v>
      </c>
      <c r="D241" s="8">
        <v>-7.3696684438371696</v>
      </c>
      <c r="E241" s="8">
        <v>5.6934578677619898</v>
      </c>
      <c r="F241" s="8">
        <v>-3.01380823042062</v>
      </c>
      <c r="G241" s="8">
        <v>-3.5806091279526</v>
      </c>
    </row>
    <row r="242" spans="1:7" ht="14.4" hidden="1" customHeight="1">
      <c r="A242" s="1"/>
      <c r="B242" s="7" t="s">
        <v>23</v>
      </c>
      <c r="C242" s="8">
        <v>-15.041036050801599</v>
      </c>
      <c r="D242" s="8">
        <v>-28.483698007014699</v>
      </c>
      <c r="E242" s="8">
        <v>-7.6432935368616901</v>
      </c>
      <c r="F242" s="8">
        <v>-2.1955088715110098</v>
      </c>
      <c r="G242" s="8">
        <v>-0.48499913184826898</v>
      </c>
    </row>
    <row r="243" spans="1:7" ht="14.4" hidden="1" customHeight="1">
      <c r="A243" s="1"/>
      <c r="B243" s="7" t="s">
        <v>24</v>
      </c>
      <c r="C243" s="8">
        <v>7.6538834146832198</v>
      </c>
      <c r="D243" s="8">
        <v>17.7064691872895</v>
      </c>
      <c r="E243" s="8">
        <v>-3.8313039299018401</v>
      </c>
      <c r="F243" s="8">
        <v>2.24589143771566</v>
      </c>
      <c r="G243" s="8">
        <v>6.8242846151292298</v>
      </c>
    </row>
    <row r="244" spans="1:7" ht="14.4" hidden="1" customHeight="1">
      <c r="A244" s="1"/>
      <c r="B244" s="7" t="s">
        <v>25</v>
      </c>
      <c r="C244" s="8">
        <v>1.53665835555499</v>
      </c>
      <c r="D244" s="8">
        <v>2.19931520692711</v>
      </c>
      <c r="E244" s="8">
        <v>4.6652722766923302</v>
      </c>
      <c r="F244" s="8">
        <v>0.247531231895422</v>
      </c>
      <c r="G244" s="8">
        <v>-2.01638535870894</v>
      </c>
    </row>
    <row r="245" spans="1:7" ht="14.4" hidden="1" customHeight="1">
      <c r="A245" s="1"/>
      <c r="B245" s="7" t="s">
        <v>26</v>
      </c>
      <c r="C245" s="8">
        <v>-3.4309469343864398</v>
      </c>
      <c r="D245" s="8">
        <v>-6.3102585360594103</v>
      </c>
      <c r="E245" s="8">
        <v>1.3330604560635599</v>
      </c>
      <c r="F245" s="8">
        <v>0.77660502591740499</v>
      </c>
      <c r="G245" s="8">
        <v>-9.9887863201754108</v>
      </c>
    </row>
    <row r="246" spans="1:7" ht="6.75" customHeight="1">
      <c r="A246" s="28"/>
      <c r="B246" s="3"/>
      <c r="C246" s="8"/>
      <c r="D246" s="8"/>
      <c r="E246" s="8"/>
      <c r="F246" s="8"/>
      <c r="G246" s="8"/>
    </row>
    <row r="247" spans="1:7" hidden="1">
      <c r="A247" s="3">
        <v>2019</v>
      </c>
      <c r="B247" s="7" t="s">
        <v>15</v>
      </c>
      <c r="C247" s="8">
        <v>5.0794356134430796</v>
      </c>
      <c r="D247" s="8">
        <v>8.5707867597224894</v>
      </c>
      <c r="E247" s="8">
        <v>-0.53199910970805897</v>
      </c>
      <c r="F247" s="8">
        <v>6.3671443269784902</v>
      </c>
      <c r="G247" s="8">
        <v>-2.0869002327724901</v>
      </c>
    </row>
    <row r="248" spans="1:7" hidden="1">
      <c r="A248" s="28"/>
      <c r="B248" s="7" t="s">
        <v>16</v>
      </c>
      <c r="C248" s="8">
        <v>-7.38715072663196</v>
      </c>
      <c r="D248" s="8">
        <v>-7.5685474040934402</v>
      </c>
      <c r="E248" s="8">
        <v>-8.6592718552845103</v>
      </c>
      <c r="F248" s="8">
        <v>-8.8960874768895195</v>
      </c>
      <c r="G248" s="8">
        <v>-0.210518053701547</v>
      </c>
    </row>
    <row r="249" spans="1:7" hidden="1">
      <c r="A249" s="28"/>
      <c r="B249" s="7" t="s">
        <v>17</v>
      </c>
      <c r="C249" s="8">
        <v>8.9455000174290404</v>
      </c>
      <c r="D249" s="8">
        <v>18.393576972174898</v>
      </c>
      <c r="E249" s="8">
        <v>2.0253252982252801</v>
      </c>
      <c r="F249" s="8">
        <v>-0.22957373093223099</v>
      </c>
      <c r="G249" s="8">
        <v>7.4441868985288799</v>
      </c>
    </row>
    <row r="250" spans="1:7" hidden="1">
      <c r="A250" s="28"/>
      <c r="B250" s="7" t="s">
        <v>18</v>
      </c>
      <c r="C250" s="8">
        <v>-5.0606188513547297</v>
      </c>
      <c r="D250" s="8">
        <v>-9.4867017323700704</v>
      </c>
      <c r="E250" s="8">
        <v>-3.9922225081373099</v>
      </c>
      <c r="F250" s="8">
        <v>-0.450728418551816</v>
      </c>
      <c r="G250" s="8">
        <v>0.79295082853245702</v>
      </c>
    </row>
    <row r="251" spans="1:7" hidden="1">
      <c r="A251" s="28"/>
      <c r="B251" s="7" t="s">
        <v>19</v>
      </c>
      <c r="C251" s="8">
        <v>9.8893332177680602</v>
      </c>
      <c r="D251" s="8">
        <v>10.7615488206397</v>
      </c>
      <c r="E251" s="8">
        <v>17.3752444592957</v>
      </c>
      <c r="F251" s="8">
        <v>5.1857925778163096</v>
      </c>
      <c r="G251" s="8">
        <v>7.5768628867683496</v>
      </c>
    </row>
    <row r="252" spans="1:7" hidden="1">
      <c r="A252" s="28"/>
      <c r="B252" s="7" t="s">
        <v>33</v>
      </c>
      <c r="C252" s="8">
        <v>-0.1</v>
      </c>
      <c r="D252" s="8">
        <v>-3.3611144182684001</v>
      </c>
      <c r="E252" s="8">
        <v>10.808805501798499</v>
      </c>
      <c r="F252" s="8">
        <v>1.4459771252110201</v>
      </c>
      <c r="G252" s="8">
        <v>-6.99201041974049</v>
      </c>
    </row>
    <row r="253" spans="1:7" hidden="1">
      <c r="A253" s="3"/>
      <c r="B253" s="7" t="s">
        <v>34</v>
      </c>
      <c r="C253" s="8">
        <v>5.17844922402106</v>
      </c>
      <c r="D253" s="8">
        <v>10.565864618431799</v>
      </c>
      <c r="E253" s="8">
        <v>-9.3200634324708993</v>
      </c>
      <c r="F253" s="8">
        <v>5.2681324629727699</v>
      </c>
      <c r="G253" s="8">
        <v>9.1402292594852792</v>
      </c>
    </row>
    <row r="254" spans="1:7" hidden="1">
      <c r="A254" s="3"/>
      <c r="B254" s="7" t="s">
        <v>30</v>
      </c>
      <c r="C254" s="8">
        <v>-2.7622872031764598</v>
      </c>
      <c r="D254" s="8">
        <v>-3.53279141612418</v>
      </c>
      <c r="E254" s="8">
        <v>5.7419218183237799</v>
      </c>
      <c r="F254" s="8">
        <v>-4.9899125169274896</v>
      </c>
      <c r="G254" s="8">
        <v>-6.7546172433724596</v>
      </c>
    </row>
    <row r="255" spans="1:7" hidden="1">
      <c r="A255" s="3"/>
      <c r="B255" s="7" t="s">
        <v>31</v>
      </c>
      <c r="C255" s="8">
        <v>-12.4437904282047</v>
      </c>
      <c r="D255" s="8">
        <v>-23.821674986680001</v>
      </c>
      <c r="E255" s="8">
        <v>-7.5087870671264501</v>
      </c>
      <c r="F255" s="8">
        <v>-1.8193802690160901</v>
      </c>
      <c r="G255" s="8">
        <v>0.65244863036226797</v>
      </c>
    </row>
    <row r="256" spans="1:7" hidden="1">
      <c r="A256" s="3"/>
      <c r="B256" s="7" t="s">
        <v>32</v>
      </c>
      <c r="C256" s="8">
        <v>6.4312042627034698</v>
      </c>
      <c r="D256" s="8">
        <v>15.806198408832101</v>
      </c>
      <c r="E256" s="8">
        <v>-5.3546549810034803</v>
      </c>
      <c r="F256" s="8">
        <v>1.54244464575428</v>
      </c>
      <c r="G256" s="8">
        <v>6.6583173619925802</v>
      </c>
    </row>
    <row r="257" spans="1:7" hidden="1">
      <c r="A257" s="10"/>
      <c r="B257" s="2" t="s">
        <v>25</v>
      </c>
      <c r="C257" s="8">
        <v>1.46387432719679</v>
      </c>
      <c r="D257" s="8">
        <v>0.96794117954908099</v>
      </c>
      <c r="E257" s="8">
        <v>4.9441316914433697</v>
      </c>
      <c r="F257" s="8">
        <v>1.4700845215445999</v>
      </c>
      <c r="G257" s="8">
        <v>-1.60768687248334</v>
      </c>
    </row>
    <row r="258" spans="1:7" hidden="1">
      <c r="A258" s="10"/>
      <c r="B258" s="2" t="s">
        <v>26</v>
      </c>
      <c r="C258" s="8">
        <v>-2.33765491766232</v>
      </c>
      <c r="D258" s="8">
        <v>-4.0418630872539696</v>
      </c>
      <c r="E258" s="8">
        <v>0.67475665806042695</v>
      </c>
      <c r="F258" s="8">
        <v>0.92481475674761604</v>
      </c>
      <c r="G258" s="8">
        <v>-8.5223801922452598</v>
      </c>
    </row>
    <row r="259" spans="1:7" ht="10.5" hidden="1" customHeight="1">
      <c r="A259" s="3"/>
      <c r="C259" s="8"/>
      <c r="D259" s="8"/>
      <c r="E259" s="8"/>
      <c r="F259" s="8"/>
      <c r="G259" s="8"/>
    </row>
    <row r="260" spans="1:7" ht="13.5" hidden="1" customHeight="1">
      <c r="A260" s="3">
        <v>2020</v>
      </c>
      <c r="B260" s="12" t="s">
        <v>15</v>
      </c>
      <c r="C260" s="8">
        <v>1.5214177826631701</v>
      </c>
      <c r="D260" s="8">
        <v>2.8892272235187901</v>
      </c>
      <c r="E260" s="8">
        <v>-1.1684838663484101</v>
      </c>
      <c r="F260" s="8">
        <v>3.28945901717363</v>
      </c>
      <c r="G260" s="8">
        <v>-3.9471077925970901</v>
      </c>
    </row>
    <row r="261" spans="1:7" ht="13.5" hidden="1" customHeight="1">
      <c r="A261" s="7"/>
      <c r="B261" s="11" t="s">
        <v>16</v>
      </c>
      <c r="C261" s="8">
        <v>-4.8732406389131997</v>
      </c>
      <c r="D261" s="8">
        <v>-3.59184800085051</v>
      </c>
      <c r="E261" s="8">
        <v>-7.7855306355344096</v>
      </c>
      <c r="F261" s="8">
        <v>-7.4836145158392</v>
      </c>
      <c r="G261" s="8">
        <v>2.2736746466650599</v>
      </c>
    </row>
    <row r="262" spans="1:7" ht="13.5" hidden="1" customHeight="1">
      <c r="A262" s="7"/>
      <c r="B262" s="11" t="s">
        <v>17</v>
      </c>
      <c r="C262" s="8">
        <v>-10.0087872124192</v>
      </c>
      <c r="D262" s="8">
        <v>-8.3978386199443502</v>
      </c>
      <c r="E262" s="8">
        <v>-11.6888729726939</v>
      </c>
      <c r="F262" s="8">
        <v>-11.821726572788901</v>
      </c>
      <c r="G262" s="8">
        <v>-8.8982424034188803</v>
      </c>
    </row>
    <row r="263" spans="1:7" ht="13.5" hidden="1" customHeight="1">
      <c r="A263" s="7"/>
      <c r="B263" s="11" t="s">
        <v>18</v>
      </c>
      <c r="C263" s="8">
        <v>-92.924014904095799</v>
      </c>
      <c r="D263" s="8">
        <v>-93.067068258123498</v>
      </c>
      <c r="E263" s="8">
        <v>-94.789359829158997</v>
      </c>
      <c r="F263" s="8">
        <v>-90.446600542016697</v>
      </c>
      <c r="G263" s="8">
        <v>-95.865801484549195</v>
      </c>
    </row>
    <row r="264" spans="1:7" ht="13.5" hidden="1" customHeight="1">
      <c r="A264" s="7"/>
      <c r="B264" s="11" t="s">
        <v>19</v>
      </c>
      <c r="C264" s="30">
        <v>763.31127981366603</v>
      </c>
      <c r="D264" s="30">
        <v>580.36673348208706</v>
      </c>
      <c r="E264" s="30">
        <v>1361.69722708627</v>
      </c>
      <c r="F264" s="30">
        <v>566.05926531984596</v>
      </c>
      <c r="G264" s="30">
        <v>1973.1352390218501</v>
      </c>
    </row>
    <row r="265" spans="1:7" ht="13.5" hidden="1" customHeight="1">
      <c r="A265" s="7"/>
      <c r="B265" s="11" t="s">
        <v>33</v>
      </c>
      <c r="C265" s="8">
        <v>90.181315699958901</v>
      </c>
      <c r="D265" s="8">
        <v>160.20749920774301</v>
      </c>
      <c r="E265" s="8">
        <v>55.704078375321401</v>
      </c>
      <c r="F265" s="8">
        <v>65.369284726966796</v>
      </c>
      <c r="G265" s="8">
        <v>34.334727163357698</v>
      </c>
    </row>
    <row r="266" spans="1:7" ht="13.5" hidden="1" customHeight="1">
      <c r="A266" s="7"/>
      <c r="B266" s="11" t="s">
        <v>34</v>
      </c>
      <c r="C266" s="8">
        <v>12.2998683367813</v>
      </c>
      <c r="D266" s="8">
        <v>17.018472914678</v>
      </c>
      <c r="E266" s="8">
        <v>0.16960781431782901</v>
      </c>
      <c r="F266" s="8">
        <v>12.6572537198447</v>
      </c>
      <c r="G266" s="8">
        <v>10.503957366702</v>
      </c>
    </row>
    <row r="267" spans="1:7" ht="13.5" hidden="1" customHeight="1">
      <c r="A267" s="7"/>
      <c r="B267" s="11" t="s">
        <v>30</v>
      </c>
      <c r="C267" s="8">
        <v>-3.6632324730347401</v>
      </c>
      <c r="D267" s="8">
        <v>-6.3450267419468096</v>
      </c>
      <c r="E267" s="8">
        <v>9.1004896809214806</v>
      </c>
      <c r="F267" s="8">
        <v>-4.6051382909057903</v>
      </c>
      <c r="G267" s="8">
        <v>-7.2562280992302304</v>
      </c>
    </row>
    <row r="268" spans="1:7" ht="13.5" hidden="1" customHeight="1">
      <c r="A268" s="7"/>
      <c r="B268" s="11" t="s">
        <v>23</v>
      </c>
      <c r="C268" s="8">
        <v>-6.9944932105447902E-2</v>
      </c>
      <c r="D268" s="8">
        <v>2.7949544076534001</v>
      </c>
      <c r="E268" s="8">
        <v>-8.0255417469150299</v>
      </c>
      <c r="F268" s="8">
        <v>-2.53678752273317</v>
      </c>
      <c r="G268" s="8">
        <v>6.1074572343859304</v>
      </c>
    </row>
    <row r="269" spans="1:7" ht="13.5" hidden="1" customHeight="1">
      <c r="A269" s="7"/>
      <c r="B269" s="11" t="s">
        <v>24</v>
      </c>
      <c r="C269" s="8">
        <v>-6.0178343428050196</v>
      </c>
      <c r="D269" s="8">
        <v>-10.276533898704599</v>
      </c>
      <c r="E269" s="8">
        <v>-6.7266508562235003</v>
      </c>
      <c r="F269" s="8">
        <v>-0.39211505285015003</v>
      </c>
      <c r="G269" s="8">
        <v>0.440654796937823</v>
      </c>
    </row>
    <row r="270" spans="1:7" ht="13.5" hidden="1" customHeight="1">
      <c r="A270" s="7"/>
      <c r="B270" s="11" t="s">
        <v>25</v>
      </c>
      <c r="C270" s="8">
        <v>0.83717915723109404</v>
      </c>
      <c r="D270" s="8">
        <v>2.5599588449031399</v>
      </c>
      <c r="E270" s="8">
        <v>-0.46102070792885003</v>
      </c>
      <c r="F270" s="8">
        <v>-1.70804135127214</v>
      </c>
      <c r="G270" s="8">
        <v>1.60088796648297</v>
      </c>
    </row>
    <row r="271" spans="1:7" ht="13.5" hidden="1" customHeight="1">
      <c r="A271" s="3"/>
      <c r="B271" s="11" t="s">
        <v>26</v>
      </c>
      <c r="C271" s="8">
        <v>10.923336724416799</v>
      </c>
      <c r="D271" s="8">
        <v>18.275146379928799</v>
      </c>
      <c r="E271" s="8">
        <v>7.7543350102500703</v>
      </c>
      <c r="F271" s="8">
        <v>6.9385864073469703</v>
      </c>
      <c r="G271" s="8">
        <v>-2.9096339871708299</v>
      </c>
    </row>
    <row r="272" spans="1:7" ht="15" hidden="1" customHeight="1">
      <c r="A272" s="3"/>
      <c r="B272" s="11"/>
      <c r="C272" s="8"/>
      <c r="D272" s="8"/>
      <c r="E272" s="8"/>
      <c r="F272" s="8"/>
      <c r="G272" s="8"/>
    </row>
    <row r="273" spans="1:7" ht="13.5" hidden="1" customHeight="1">
      <c r="A273" s="3">
        <v>2021</v>
      </c>
      <c r="B273" s="12" t="s">
        <v>15</v>
      </c>
      <c r="C273" s="8">
        <v>-19.809999320829402</v>
      </c>
      <c r="D273" s="8">
        <v>-33.995951756548401</v>
      </c>
      <c r="E273" s="8">
        <v>-7.3755720825158999</v>
      </c>
      <c r="F273" s="8">
        <v>-4.8683322221436001</v>
      </c>
      <c r="G273" s="8">
        <v>-7.8360563967434604</v>
      </c>
    </row>
    <row r="274" spans="1:7" ht="13.5" hidden="1" customHeight="1">
      <c r="A274" s="3"/>
      <c r="B274" s="11" t="s">
        <v>16</v>
      </c>
      <c r="C274" s="8">
        <v>3.7873202192480599</v>
      </c>
      <c r="D274" s="8">
        <v>14.0643106294895</v>
      </c>
      <c r="E274" s="8">
        <v>-4.4837042594939698</v>
      </c>
      <c r="F274" s="8">
        <v>-2.01111623873516</v>
      </c>
      <c r="G274" s="8">
        <v>-4.6100700235612999</v>
      </c>
    </row>
    <row r="275" spans="1:7" ht="13.5" hidden="1" customHeight="1">
      <c r="A275" s="7"/>
      <c r="B275" s="11" t="s">
        <v>27</v>
      </c>
      <c r="C275" s="8">
        <v>26.627469733354101</v>
      </c>
      <c r="D275" s="8">
        <v>42.600786592638499</v>
      </c>
      <c r="E275" s="8">
        <v>2.73017447161306</v>
      </c>
      <c r="F275" s="8">
        <v>1.0527289301131399</v>
      </c>
      <c r="G275" s="8">
        <v>60.1728178143603</v>
      </c>
    </row>
    <row r="276" spans="1:7" ht="13.5" hidden="1" customHeight="1">
      <c r="A276" s="7"/>
      <c r="B276" s="11" t="s">
        <v>18</v>
      </c>
      <c r="C276" s="8">
        <v>-9.13693308785464</v>
      </c>
      <c r="D276" s="8">
        <v>-8.2820830190854302</v>
      </c>
      <c r="E276" s="8">
        <v>-5.6329094917382596</v>
      </c>
      <c r="F276" s="8">
        <v>-4.7119367081234298</v>
      </c>
      <c r="G276" s="8">
        <v>-22.168922875559701</v>
      </c>
    </row>
    <row r="277" spans="1:7" ht="13.5" hidden="1" customHeight="1">
      <c r="A277" s="7"/>
      <c r="B277" s="11" t="s">
        <v>35</v>
      </c>
      <c r="C277" s="8">
        <v>-19.735709195638801</v>
      </c>
      <c r="D277" s="8">
        <v>-31.568279522504799</v>
      </c>
      <c r="E277" s="8">
        <v>-2.29409395485454</v>
      </c>
      <c r="F277" s="8">
        <v>-2.8144045469972601</v>
      </c>
      <c r="G277" s="8">
        <v>-22.010859845866399</v>
      </c>
    </row>
    <row r="278" spans="1:7" ht="13.5" hidden="1" customHeight="1">
      <c r="A278" s="7"/>
      <c r="B278" s="11" t="s">
        <v>36</v>
      </c>
      <c r="C278" s="8">
        <v>-91.771342719438493</v>
      </c>
      <c r="D278" s="8">
        <v>-94.429588471157899</v>
      </c>
      <c r="E278" s="8">
        <v>-88.718305512201297</v>
      </c>
      <c r="F278" s="8">
        <v>-87.789842776482104</v>
      </c>
      <c r="G278" s="8">
        <v>-95.736166259779395</v>
      </c>
    </row>
    <row r="279" spans="1:7" ht="13.5" hidden="1" customHeight="1">
      <c r="A279" s="7"/>
      <c r="B279" s="11" t="s">
        <v>34</v>
      </c>
      <c r="C279" s="8">
        <v>84.977753826409099</v>
      </c>
      <c r="D279" s="8">
        <v>274.41910366180701</v>
      </c>
      <c r="E279" s="8">
        <v>13.7960071844553</v>
      </c>
      <c r="F279" s="8">
        <v>13.2493519906846</v>
      </c>
      <c r="G279" s="8">
        <v>92.099521147488105</v>
      </c>
    </row>
    <row r="280" spans="1:7" ht="13.5" hidden="1" customHeight="1">
      <c r="A280" s="7"/>
      <c r="B280" s="11" t="s">
        <v>22</v>
      </c>
      <c r="C280" s="8">
        <v>238.22229897107701</v>
      </c>
      <c r="D280" s="8">
        <v>154.50357539384501</v>
      </c>
      <c r="E280" s="8">
        <v>397.29534986725798</v>
      </c>
      <c r="F280" s="8">
        <v>320.30180452978601</v>
      </c>
      <c r="G280" s="8">
        <v>59.227683787769799</v>
      </c>
    </row>
    <row r="281" spans="1:7" ht="13.5" hidden="1" customHeight="1">
      <c r="A281" s="7"/>
      <c r="B281" s="11" t="s">
        <v>23</v>
      </c>
      <c r="C281" s="8">
        <v>83.480603497102095</v>
      </c>
      <c r="D281" s="8">
        <v>111.998922229144</v>
      </c>
      <c r="E281" s="8">
        <v>29.979342061776901</v>
      </c>
      <c r="F281" s="8">
        <v>36.870511535123697</v>
      </c>
      <c r="G281" s="8">
        <v>512.60389163948901</v>
      </c>
    </row>
    <row r="282" spans="1:7" ht="15" hidden="1" customHeight="1">
      <c r="A282" s="7"/>
      <c r="B282" s="11" t="s">
        <v>24</v>
      </c>
      <c r="C282" s="8">
        <v>36.156725214016198</v>
      </c>
      <c r="D282" s="8">
        <v>41.377490906639402</v>
      </c>
      <c r="E282" s="8">
        <v>14.6197994851352</v>
      </c>
      <c r="F282" s="8">
        <v>18.285252768175301</v>
      </c>
      <c r="G282" s="8">
        <v>47.566225669026998</v>
      </c>
    </row>
    <row r="283" spans="1:7" ht="15" hidden="1" customHeight="1">
      <c r="A283" s="7"/>
      <c r="B283" s="7" t="s">
        <v>25</v>
      </c>
      <c r="C283" s="8">
        <v>-5.4974781475387902</v>
      </c>
      <c r="D283" s="8">
        <v>-16.4123254620621</v>
      </c>
      <c r="E283" s="8">
        <v>16.3427615213004</v>
      </c>
      <c r="F283" s="8">
        <v>15.349955574247501</v>
      </c>
      <c r="G283" s="8">
        <v>6.6316946550517102</v>
      </c>
    </row>
    <row r="284" spans="1:7" ht="15" hidden="1" customHeight="1">
      <c r="A284" s="7"/>
      <c r="B284" s="7" t="s">
        <v>26</v>
      </c>
      <c r="C284" s="8">
        <v>10.066423413171901</v>
      </c>
      <c r="D284" s="8">
        <v>7.5340730181910702</v>
      </c>
      <c r="E284" s="8">
        <v>7.86656457176238</v>
      </c>
      <c r="F284" s="8">
        <v>8.7439199309398408</v>
      </c>
      <c r="G284" s="8">
        <v>25.143918938375698</v>
      </c>
    </row>
    <row r="285" spans="1:7" ht="6" hidden="1" customHeight="1">
      <c r="A285" s="7"/>
      <c r="B285" s="7"/>
      <c r="C285" s="8"/>
      <c r="D285" s="8"/>
      <c r="E285" s="8"/>
      <c r="F285" s="8"/>
      <c r="G285" s="8"/>
    </row>
    <row r="286" spans="1:7" ht="13.5" hidden="1" customHeight="1">
      <c r="A286" s="3">
        <v>2022</v>
      </c>
      <c r="B286" s="12" t="s">
        <v>15</v>
      </c>
      <c r="C286" s="8">
        <f>(C61/C59-1)*100</f>
        <v>-11.224246491243372</v>
      </c>
      <c r="D286" s="8">
        <f>(D61/D59-1)*100</f>
        <v>-21.25623233011903</v>
      </c>
      <c r="E286" s="8">
        <f>(E61/E59-1)*100</f>
        <v>7.1508172027998862</v>
      </c>
      <c r="F286" s="8">
        <f>(F61/F59-1)*100</f>
        <v>10.76380455678121</v>
      </c>
      <c r="G286" s="8">
        <f>(G61/G59-1)*100</f>
        <v>-36.293972458969911</v>
      </c>
    </row>
    <row r="287" spans="1:7" ht="13.5" hidden="1" customHeight="1">
      <c r="A287" s="3"/>
      <c r="B287" s="13" t="s">
        <v>16</v>
      </c>
      <c r="C287" s="8">
        <f t="shared" ref="C287:G297" si="15">(C62/C61-1)*100</f>
        <v>-2.5405450075444591</v>
      </c>
      <c r="D287" s="8">
        <f t="shared" si="15"/>
        <v>1.3693857706458257</v>
      </c>
      <c r="E287" s="8">
        <f t="shared" si="15"/>
        <v>-2.9609179951263664</v>
      </c>
      <c r="F287" s="8">
        <f t="shared" si="15"/>
        <v>-4.4421288207767358</v>
      </c>
      <c r="G287" s="8">
        <f t="shared" si="15"/>
        <v>-4.4545293596360391</v>
      </c>
    </row>
    <row r="288" spans="1:7" ht="13.5" hidden="1" customHeight="1">
      <c r="A288" s="7"/>
      <c r="B288" s="13" t="s">
        <v>17</v>
      </c>
      <c r="C288" s="8">
        <f t="shared" si="15"/>
        <v>26.162639880316153</v>
      </c>
      <c r="D288" s="8">
        <f t="shared" si="15"/>
        <v>53.94281154323879</v>
      </c>
      <c r="E288" s="8">
        <f t="shared" si="15"/>
        <v>1.5715574070488181</v>
      </c>
      <c r="F288" s="8">
        <f t="shared" si="15"/>
        <v>2.5301253769494325</v>
      </c>
      <c r="G288" s="8">
        <f t="shared" si="15"/>
        <v>32.108862918677985</v>
      </c>
    </row>
    <row r="289" spans="1:16376" ht="13.5" hidden="1" customHeight="1">
      <c r="A289" s="7"/>
      <c r="B289" s="13" t="s">
        <v>28</v>
      </c>
      <c r="C289" s="8">
        <f t="shared" si="15"/>
        <v>-8.5000000000003073</v>
      </c>
      <c r="D289" s="8">
        <f t="shared" si="15"/>
        <v>-15.861161566519444</v>
      </c>
      <c r="E289" s="8">
        <f t="shared" si="15"/>
        <v>1.2216497762878253</v>
      </c>
      <c r="F289" s="8">
        <f t="shared" si="15"/>
        <v>2.6720683398028466</v>
      </c>
      <c r="G289" s="8">
        <f t="shared" si="15"/>
        <v>5.345653186695154</v>
      </c>
    </row>
    <row r="290" spans="1:16376" ht="13.5" hidden="1" customHeight="1">
      <c r="A290" s="7"/>
      <c r="B290" s="11" t="s">
        <v>29</v>
      </c>
      <c r="C290" s="8">
        <f t="shared" si="15"/>
        <v>-10.51587301587238</v>
      </c>
      <c r="D290" s="8">
        <f t="shared" si="15"/>
        <v>-17.786561264821778</v>
      </c>
      <c r="E290" s="8">
        <f t="shared" si="15"/>
        <v>0.37581584211709984</v>
      </c>
      <c r="F290" s="8">
        <f t="shared" si="15"/>
        <v>0.5367878754330091</v>
      </c>
      <c r="G290" s="8">
        <f t="shared" si="15"/>
        <v>-9.3966369930769016</v>
      </c>
    </row>
    <row r="291" spans="1:16376" ht="13.5" hidden="1" customHeight="1">
      <c r="A291" s="7"/>
      <c r="B291" s="11" t="s">
        <v>36</v>
      </c>
      <c r="C291" s="8">
        <f t="shared" si="15"/>
        <v>12.175218942662092</v>
      </c>
      <c r="D291" s="8">
        <f t="shared" si="15"/>
        <v>25.030413316763234</v>
      </c>
      <c r="E291" s="8">
        <f t="shared" si="15"/>
        <v>2.9146345825139752</v>
      </c>
      <c r="F291" s="8">
        <f t="shared" si="15"/>
        <v>1.5958387397305485</v>
      </c>
      <c r="G291" s="8">
        <f t="shared" si="15"/>
        <v>5.7004830917879001</v>
      </c>
    </row>
    <row r="292" spans="1:16376" ht="13.5" hidden="1" customHeight="1">
      <c r="A292" s="7"/>
      <c r="B292" s="11" t="s">
        <v>37</v>
      </c>
      <c r="C292" s="8">
        <f t="shared" si="15"/>
        <v>-12.945019192892449</v>
      </c>
      <c r="D292" s="8">
        <f t="shared" si="15"/>
        <v>-22.050978361506434</v>
      </c>
      <c r="E292" s="8">
        <f t="shared" si="15"/>
        <v>1.3306855525269778</v>
      </c>
      <c r="F292" s="8">
        <f t="shared" si="15"/>
        <v>1.3885863486674532</v>
      </c>
      <c r="G292" s="8">
        <f t="shared" si="15"/>
        <v>-18.144280744559815</v>
      </c>
    </row>
    <row r="293" spans="1:16376" ht="13.5" hidden="1" customHeight="1">
      <c r="A293" s="7"/>
      <c r="B293" s="11" t="s">
        <v>38</v>
      </c>
      <c r="C293" s="8">
        <f t="shared" si="15"/>
        <v>18.234244085169536</v>
      </c>
      <c r="D293" s="8">
        <f t="shared" si="15"/>
        <v>32.405685669442889</v>
      </c>
      <c r="E293" s="8">
        <f t="shared" si="15"/>
        <v>-1.599945973950978</v>
      </c>
      <c r="F293" s="8">
        <f t="shared" si="15"/>
        <v>-2.3589219361161762</v>
      </c>
      <c r="G293" s="8">
        <f t="shared" si="15"/>
        <v>3.5245915136240979</v>
      </c>
    </row>
    <row r="294" spans="1:16376" ht="13.5" hidden="1" customHeight="1">
      <c r="A294" s="7"/>
      <c r="B294" s="15" t="s">
        <v>23</v>
      </c>
      <c r="C294" s="8">
        <f t="shared" si="15"/>
        <v>-1.3847981608919313</v>
      </c>
      <c r="D294" s="8">
        <f t="shared" si="15"/>
        <v>-1.7263922972471368</v>
      </c>
      <c r="E294" s="8">
        <f t="shared" si="15"/>
        <v>0.55943925964090369</v>
      </c>
      <c r="F294" s="8">
        <f t="shared" si="15"/>
        <v>0.84162397270317602</v>
      </c>
      <c r="G294" s="8">
        <f t="shared" si="15"/>
        <v>-1.9783056162309354</v>
      </c>
    </row>
    <row r="295" spans="1:16376" ht="15" hidden="1" customHeight="1">
      <c r="A295" s="7"/>
      <c r="B295" s="15" t="s">
        <v>24</v>
      </c>
      <c r="C295" s="8">
        <f t="shared" si="15"/>
        <v>-4.3962230371956013</v>
      </c>
      <c r="D295" s="8">
        <f t="shared" si="15"/>
        <v>-8.7815238453464506</v>
      </c>
      <c r="E295" s="8">
        <f t="shared" si="15"/>
        <v>0.67978716184819987</v>
      </c>
      <c r="F295" s="8">
        <f t="shared" si="15"/>
        <v>0.66507032490903395</v>
      </c>
      <c r="G295" s="8">
        <f t="shared" si="15"/>
        <v>-7.0733329562358227</v>
      </c>
    </row>
    <row r="296" spans="1:16376" ht="15" hidden="1" customHeight="1">
      <c r="A296" s="7"/>
      <c r="B296" s="7" t="s">
        <v>25</v>
      </c>
      <c r="C296" s="8">
        <f t="shared" si="15"/>
        <v>2.9917365800455231</v>
      </c>
      <c r="D296" s="8">
        <f t="shared" si="15"/>
        <v>6.4465164005697906</v>
      </c>
      <c r="E296" s="8">
        <f t="shared" si="15"/>
        <v>1.0860777377746711</v>
      </c>
      <c r="F296" s="8">
        <f t="shared" si="15"/>
        <v>1.5096932732510782</v>
      </c>
      <c r="G296" s="8">
        <f t="shared" si="15"/>
        <v>-5.2845682749398488</v>
      </c>
    </row>
    <row r="297" spans="1:16376" ht="15" hidden="1" customHeight="1">
      <c r="A297" s="7"/>
      <c r="B297" s="79" t="s">
        <v>26</v>
      </c>
      <c r="C297" s="8">
        <f t="shared" si="15"/>
        <v>9.4490572322768038</v>
      </c>
      <c r="D297" s="8">
        <f t="shared" si="15"/>
        <v>13.95529185038653</v>
      </c>
      <c r="E297" s="8">
        <f t="shared" si="15"/>
        <v>4.7460829489218481</v>
      </c>
      <c r="F297" s="8">
        <f t="shared" si="15"/>
        <v>3.7348639237125392</v>
      </c>
      <c r="G297" s="8">
        <f t="shared" si="15"/>
        <v>2.3773014106228674</v>
      </c>
    </row>
    <row r="298" spans="1:16376" ht="15" hidden="1" customHeight="1">
      <c r="H298" s="143"/>
      <c r="I298" s="143"/>
      <c r="J298" s="143"/>
      <c r="K298" s="143"/>
      <c r="L298" s="143"/>
      <c r="M298" s="143"/>
      <c r="N298" s="143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3"/>
      <c r="AD298" s="143"/>
      <c r="AE298" s="143"/>
      <c r="AF298" s="143"/>
      <c r="AG298" s="143"/>
      <c r="AH298" s="143"/>
      <c r="AI298" s="143"/>
      <c r="AJ298" s="143"/>
      <c r="AK298" s="143"/>
      <c r="AL298" s="143"/>
      <c r="AM298" s="143"/>
      <c r="AN298" s="143"/>
      <c r="AO298" s="143"/>
      <c r="AP298" s="143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3"/>
      <c r="BB298" s="143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3"/>
      <c r="BN298" s="143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3"/>
      <c r="BZ298" s="143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3"/>
      <c r="CM298" s="143"/>
      <c r="CN298" s="143"/>
      <c r="CO298" s="143"/>
      <c r="CP298" s="143"/>
      <c r="CQ298" s="143"/>
      <c r="CR298" s="143"/>
      <c r="CS298" s="143"/>
      <c r="CT298" s="143"/>
      <c r="CU298" s="143"/>
      <c r="CV298" s="143"/>
      <c r="CW298" s="143"/>
      <c r="CX298" s="143"/>
      <c r="CY298" s="143"/>
      <c r="CZ298" s="143"/>
      <c r="DA298" s="143"/>
      <c r="DB298" s="143"/>
      <c r="DC298" s="143"/>
      <c r="DD298" s="143"/>
      <c r="DE298" s="143"/>
      <c r="DF298" s="143"/>
      <c r="DG298" s="143"/>
      <c r="DH298" s="143"/>
      <c r="DI298" s="143"/>
      <c r="DJ298" s="143"/>
      <c r="DK298" s="143"/>
      <c r="DL298" s="143"/>
      <c r="DM298" s="143"/>
      <c r="DN298" s="143"/>
      <c r="DO298" s="143"/>
      <c r="DP298" s="143"/>
      <c r="DQ298" s="143"/>
      <c r="DR298" s="143"/>
      <c r="DS298" s="143"/>
      <c r="DT298" s="143"/>
      <c r="DU298" s="143"/>
      <c r="DV298" s="143"/>
      <c r="DW298" s="143"/>
      <c r="DX298" s="143"/>
      <c r="DY298" s="143"/>
      <c r="DZ298" s="143"/>
      <c r="EA298" s="143"/>
      <c r="EB298" s="143"/>
      <c r="EC298" s="143"/>
      <c r="ED298" s="143"/>
      <c r="EE298" s="143"/>
      <c r="EF298" s="143"/>
      <c r="EG298" s="143"/>
      <c r="EH298" s="143"/>
      <c r="EI298" s="143"/>
      <c r="EJ298" s="143"/>
      <c r="EK298" s="143"/>
      <c r="EL298" s="143"/>
      <c r="EM298" s="143"/>
      <c r="EN298" s="143"/>
      <c r="EO298" s="143"/>
      <c r="EP298" s="143"/>
      <c r="EQ298" s="143"/>
      <c r="ER298" s="143"/>
      <c r="ES298" s="143"/>
      <c r="ET298" s="143"/>
      <c r="EU298" s="143"/>
      <c r="EV298" s="143"/>
      <c r="EW298" s="143"/>
      <c r="EX298" s="143"/>
      <c r="EY298" s="143"/>
      <c r="EZ298" s="143"/>
      <c r="FA298" s="143"/>
      <c r="FB298" s="143"/>
      <c r="FC298" s="143"/>
      <c r="FD298" s="143"/>
      <c r="FE298" s="143"/>
      <c r="FF298" s="143"/>
      <c r="FG298" s="143"/>
      <c r="FH298" s="143"/>
      <c r="FI298" s="143"/>
      <c r="FJ298" s="143"/>
      <c r="FK298" s="143"/>
      <c r="FL298" s="143"/>
      <c r="FM298" s="143"/>
      <c r="FN298" s="143"/>
      <c r="FO298" s="143"/>
      <c r="FP298" s="143"/>
      <c r="FQ298" s="143"/>
      <c r="FR298" s="143"/>
      <c r="FS298" s="143"/>
      <c r="FT298" s="143"/>
      <c r="FU298" s="143"/>
      <c r="FV298" s="143"/>
      <c r="FW298" s="143"/>
      <c r="FX298" s="143"/>
      <c r="FY298" s="143"/>
      <c r="FZ298" s="143"/>
      <c r="GA298" s="143"/>
      <c r="GB298" s="143"/>
      <c r="GC298" s="143"/>
      <c r="GD298" s="143"/>
      <c r="GE298" s="143"/>
      <c r="GF298" s="143"/>
      <c r="GG298" s="143"/>
      <c r="GH298" s="143"/>
      <c r="GI298" s="143"/>
      <c r="GJ298" s="143"/>
      <c r="GK298" s="143"/>
      <c r="GL298" s="143"/>
      <c r="GM298" s="143"/>
      <c r="GN298" s="143"/>
      <c r="GO298" s="143"/>
      <c r="GP298" s="143"/>
      <c r="GQ298" s="143"/>
      <c r="GR298" s="143"/>
      <c r="GS298" s="143"/>
      <c r="GT298" s="143"/>
      <c r="GU298" s="143"/>
      <c r="GV298" s="143"/>
      <c r="GW298" s="143"/>
      <c r="GX298" s="143"/>
      <c r="GY298" s="143"/>
      <c r="GZ298" s="143"/>
      <c r="HA298" s="143"/>
      <c r="HB298" s="143"/>
      <c r="HC298" s="143"/>
      <c r="HD298" s="143"/>
      <c r="HE298" s="143"/>
      <c r="HF298" s="143"/>
      <c r="HG298" s="143"/>
      <c r="HH298" s="143"/>
      <c r="HI298" s="143"/>
      <c r="HJ298" s="143"/>
      <c r="HK298" s="143"/>
      <c r="HL298" s="143"/>
      <c r="HM298" s="143"/>
      <c r="HN298" s="143"/>
      <c r="HO298" s="143"/>
      <c r="HP298" s="143"/>
      <c r="HQ298" s="143"/>
      <c r="HR298" s="143"/>
      <c r="HS298" s="143"/>
      <c r="HT298" s="143"/>
      <c r="HU298" s="143"/>
      <c r="HV298" s="143"/>
      <c r="HW298" s="143"/>
      <c r="HX298" s="143"/>
      <c r="HY298" s="143"/>
      <c r="HZ298" s="143"/>
      <c r="IA298" s="143"/>
      <c r="IB298" s="143"/>
      <c r="IC298" s="143"/>
      <c r="ID298" s="143"/>
      <c r="IE298" s="143"/>
      <c r="IF298" s="143"/>
      <c r="IG298" s="143"/>
      <c r="IH298" s="143"/>
      <c r="II298" s="143"/>
      <c r="IJ298" s="143"/>
      <c r="IK298" s="143"/>
      <c r="IL298" s="143"/>
      <c r="IM298" s="143"/>
      <c r="IN298" s="143"/>
      <c r="IO298" s="143"/>
      <c r="IP298" s="143"/>
      <c r="IQ298" s="143"/>
      <c r="IR298" s="143"/>
      <c r="IS298" s="143"/>
      <c r="IT298" s="143"/>
      <c r="IU298" s="143"/>
      <c r="IV298" s="143"/>
      <c r="IW298" s="143"/>
      <c r="IX298" s="143"/>
      <c r="IY298" s="143"/>
      <c r="IZ298" s="143"/>
      <c r="JA298" s="143"/>
      <c r="JB298" s="143"/>
      <c r="JC298" s="143"/>
      <c r="JD298" s="143"/>
      <c r="JE298" s="143"/>
      <c r="JF298" s="143"/>
      <c r="JG298" s="143"/>
      <c r="JH298" s="143"/>
      <c r="JI298" s="143"/>
      <c r="JJ298" s="143"/>
      <c r="JK298" s="143"/>
      <c r="JL298" s="143"/>
      <c r="JM298" s="143"/>
      <c r="JN298" s="143"/>
      <c r="JO298" s="143"/>
      <c r="JP298" s="143"/>
      <c r="JQ298" s="143"/>
      <c r="JR298" s="143"/>
      <c r="JS298" s="143"/>
      <c r="JT298" s="143"/>
      <c r="JU298" s="143"/>
      <c r="JV298" s="143"/>
      <c r="JW298" s="143"/>
      <c r="JX298" s="143"/>
      <c r="JY298" s="143"/>
      <c r="JZ298" s="143"/>
      <c r="KA298" s="143"/>
      <c r="KB298" s="143"/>
      <c r="KC298" s="143"/>
      <c r="KD298" s="143"/>
      <c r="KE298" s="143"/>
      <c r="KF298" s="143"/>
      <c r="KG298" s="143"/>
      <c r="KH298" s="143"/>
      <c r="KI298" s="143"/>
      <c r="KJ298" s="143"/>
      <c r="KK298" s="143"/>
      <c r="KL298" s="143"/>
      <c r="KM298" s="143"/>
      <c r="KN298" s="143"/>
      <c r="KO298" s="143"/>
      <c r="KP298" s="143"/>
      <c r="KQ298" s="143"/>
      <c r="KR298" s="143"/>
      <c r="KS298" s="143"/>
      <c r="KT298" s="143"/>
      <c r="KU298" s="143"/>
      <c r="KV298" s="143"/>
      <c r="KW298" s="143"/>
      <c r="KX298" s="143"/>
      <c r="KY298" s="143"/>
      <c r="KZ298" s="143"/>
      <c r="LA298" s="143"/>
      <c r="LB298" s="143"/>
      <c r="LC298" s="143"/>
      <c r="LD298" s="143"/>
      <c r="LE298" s="143"/>
      <c r="LF298" s="143"/>
      <c r="LG298" s="143"/>
      <c r="LH298" s="143"/>
      <c r="LI298" s="143"/>
      <c r="LJ298" s="143"/>
      <c r="LK298" s="143"/>
      <c r="LL298" s="143"/>
      <c r="LM298" s="143"/>
      <c r="LN298" s="143"/>
      <c r="LO298" s="143"/>
      <c r="LP298" s="143"/>
      <c r="LQ298" s="143"/>
      <c r="LR298" s="143"/>
      <c r="LS298" s="143"/>
      <c r="LT298" s="143"/>
      <c r="LU298" s="143"/>
      <c r="LV298" s="143"/>
      <c r="LW298" s="143"/>
      <c r="LX298" s="143"/>
      <c r="LY298" s="143"/>
      <c r="LZ298" s="143"/>
      <c r="MA298" s="143"/>
      <c r="MB298" s="143"/>
      <c r="MC298" s="143"/>
      <c r="MD298" s="143"/>
      <c r="ME298" s="143"/>
      <c r="MF298" s="143"/>
      <c r="MG298" s="143"/>
      <c r="MH298" s="143"/>
      <c r="MI298" s="143"/>
      <c r="MJ298" s="143"/>
      <c r="MK298" s="143"/>
      <c r="ML298" s="143"/>
      <c r="MM298" s="143"/>
      <c r="MN298" s="143"/>
      <c r="MO298" s="143"/>
      <c r="MP298" s="143"/>
      <c r="MQ298" s="143"/>
      <c r="MR298" s="143"/>
      <c r="MS298" s="143"/>
      <c r="MT298" s="143"/>
      <c r="MU298" s="143"/>
      <c r="MV298" s="143"/>
      <c r="MW298" s="143"/>
      <c r="MX298" s="143"/>
      <c r="MY298" s="143"/>
      <c r="MZ298" s="143"/>
      <c r="NA298" s="143"/>
      <c r="NB298" s="143"/>
      <c r="NC298" s="143"/>
      <c r="ND298" s="143"/>
      <c r="NE298" s="143"/>
      <c r="NF298" s="143"/>
      <c r="NG298" s="143"/>
      <c r="NH298" s="143"/>
      <c r="NI298" s="143"/>
      <c r="NJ298" s="143"/>
      <c r="NK298" s="143"/>
      <c r="NL298" s="143"/>
      <c r="NM298" s="143"/>
      <c r="NN298" s="143"/>
      <c r="NO298" s="143"/>
      <c r="NP298" s="143"/>
      <c r="NQ298" s="143"/>
      <c r="NR298" s="143"/>
      <c r="NS298" s="143"/>
      <c r="NT298" s="143"/>
      <c r="NU298" s="143"/>
      <c r="NV298" s="143"/>
      <c r="NW298" s="143"/>
      <c r="NX298" s="143"/>
      <c r="NY298" s="143"/>
      <c r="NZ298" s="143"/>
      <c r="OA298" s="143"/>
      <c r="OB298" s="143"/>
      <c r="OC298" s="143"/>
      <c r="OD298" s="143"/>
      <c r="OE298" s="143"/>
      <c r="OF298" s="143"/>
      <c r="OG298" s="143"/>
      <c r="OH298" s="143"/>
      <c r="OI298" s="143"/>
      <c r="OJ298" s="143"/>
      <c r="OK298" s="143"/>
      <c r="OL298" s="143"/>
      <c r="OM298" s="143"/>
      <c r="ON298" s="143"/>
      <c r="OO298" s="143"/>
      <c r="OP298" s="143"/>
      <c r="OQ298" s="143"/>
      <c r="OR298" s="143"/>
      <c r="OS298" s="143"/>
      <c r="OT298" s="143"/>
      <c r="OU298" s="143"/>
      <c r="OV298" s="143"/>
      <c r="OW298" s="143"/>
      <c r="OX298" s="143"/>
      <c r="OY298" s="143"/>
      <c r="OZ298" s="143"/>
      <c r="PA298" s="143"/>
      <c r="PB298" s="143"/>
      <c r="PC298" s="143"/>
      <c r="PD298" s="143"/>
      <c r="PE298" s="143"/>
      <c r="PF298" s="143"/>
      <c r="PG298" s="143"/>
      <c r="PH298" s="143"/>
      <c r="PI298" s="143"/>
      <c r="PJ298" s="143"/>
      <c r="PK298" s="143"/>
      <c r="PL298" s="143"/>
      <c r="PM298" s="143"/>
      <c r="PN298" s="143"/>
      <c r="PO298" s="143"/>
      <c r="PP298" s="143"/>
      <c r="PQ298" s="143"/>
      <c r="PR298" s="143"/>
      <c r="PS298" s="143"/>
      <c r="PT298" s="143"/>
      <c r="PU298" s="143"/>
      <c r="PV298" s="143"/>
      <c r="PW298" s="143"/>
      <c r="PX298" s="143"/>
      <c r="PY298" s="143"/>
      <c r="PZ298" s="143"/>
      <c r="QA298" s="143"/>
      <c r="QB298" s="143"/>
      <c r="QC298" s="143"/>
      <c r="QD298" s="143"/>
      <c r="QE298" s="143"/>
      <c r="QF298" s="143"/>
      <c r="QG298" s="143"/>
      <c r="QH298" s="143"/>
      <c r="QI298" s="143"/>
      <c r="QJ298" s="143"/>
      <c r="QK298" s="143"/>
      <c r="QL298" s="143"/>
      <c r="QM298" s="143"/>
      <c r="QN298" s="143"/>
      <c r="QO298" s="143"/>
      <c r="QP298" s="143"/>
      <c r="QQ298" s="143"/>
      <c r="QR298" s="143"/>
      <c r="QS298" s="143"/>
      <c r="QT298" s="143"/>
      <c r="QU298" s="143"/>
      <c r="QV298" s="143"/>
      <c r="QW298" s="143"/>
      <c r="QX298" s="143"/>
      <c r="QY298" s="143"/>
      <c r="QZ298" s="143"/>
      <c r="RA298" s="143"/>
      <c r="RB298" s="143"/>
      <c r="RC298" s="143"/>
      <c r="RD298" s="143"/>
      <c r="RE298" s="143"/>
      <c r="RF298" s="143"/>
      <c r="RG298" s="143"/>
      <c r="RH298" s="143"/>
      <c r="RI298" s="143"/>
      <c r="RJ298" s="143"/>
      <c r="RK298" s="143"/>
      <c r="RL298" s="143"/>
      <c r="RM298" s="143"/>
      <c r="RN298" s="143"/>
      <c r="RO298" s="143"/>
      <c r="RP298" s="143"/>
      <c r="RQ298" s="143"/>
      <c r="RR298" s="143"/>
      <c r="RS298" s="143"/>
      <c r="RT298" s="143"/>
      <c r="RU298" s="143"/>
      <c r="RV298" s="143"/>
      <c r="RW298" s="143"/>
      <c r="RX298" s="143"/>
      <c r="RY298" s="143"/>
      <c r="RZ298" s="143"/>
      <c r="SA298" s="143"/>
      <c r="SB298" s="143"/>
      <c r="SC298" s="143"/>
      <c r="SD298" s="143"/>
      <c r="SE298" s="143"/>
      <c r="SF298" s="143"/>
      <c r="SG298" s="143"/>
      <c r="SH298" s="143"/>
      <c r="SI298" s="143"/>
      <c r="SJ298" s="143"/>
      <c r="SK298" s="143"/>
      <c r="SL298" s="143"/>
      <c r="SM298" s="143"/>
      <c r="SN298" s="143"/>
      <c r="SO298" s="143"/>
      <c r="SP298" s="143"/>
      <c r="SQ298" s="143"/>
      <c r="SR298" s="143"/>
      <c r="SS298" s="143"/>
      <c r="ST298" s="143"/>
      <c r="SU298" s="143"/>
      <c r="SV298" s="143"/>
      <c r="SW298" s="143"/>
      <c r="SX298" s="143"/>
      <c r="SY298" s="143"/>
      <c r="SZ298" s="143"/>
      <c r="TA298" s="143"/>
      <c r="TB298" s="143"/>
      <c r="TC298" s="143"/>
      <c r="TD298" s="143"/>
      <c r="TE298" s="143"/>
      <c r="TF298" s="143"/>
      <c r="TG298" s="143"/>
      <c r="TH298" s="143"/>
      <c r="TI298" s="143"/>
      <c r="TJ298" s="143"/>
      <c r="TK298" s="143"/>
      <c r="TL298" s="143"/>
      <c r="TM298" s="143"/>
      <c r="TN298" s="143"/>
      <c r="TO298" s="143"/>
      <c r="TP298" s="143"/>
      <c r="TQ298" s="143"/>
      <c r="TR298" s="143"/>
      <c r="TS298" s="143"/>
      <c r="TT298" s="143"/>
      <c r="TU298" s="143"/>
      <c r="TV298" s="143"/>
      <c r="TW298" s="143"/>
      <c r="TX298" s="143"/>
      <c r="TY298" s="143"/>
      <c r="TZ298" s="143"/>
      <c r="UA298" s="143"/>
      <c r="UB298" s="143"/>
      <c r="UC298" s="143"/>
      <c r="UD298" s="143"/>
      <c r="UE298" s="143"/>
      <c r="UF298" s="143"/>
      <c r="UG298" s="143"/>
      <c r="UH298" s="143"/>
      <c r="UI298" s="143"/>
      <c r="UJ298" s="143"/>
      <c r="UK298" s="143"/>
      <c r="UL298" s="143"/>
      <c r="UM298" s="143"/>
      <c r="UN298" s="143"/>
      <c r="UO298" s="143"/>
      <c r="UP298" s="143"/>
      <c r="UQ298" s="143"/>
      <c r="UR298" s="143"/>
      <c r="US298" s="143"/>
      <c r="UT298" s="143"/>
      <c r="UU298" s="143"/>
      <c r="UV298" s="143"/>
      <c r="UW298" s="143"/>
      <c r="UX298" s="143"/>
      <c r="UY298" s="143"/>
      <c r="UZ298" s="143"/>
      <c r="VA298" s="143"/>
      <c r="VB298" s="143"/>
      <c r="VC298" s="143"/>
      <c r="VD298" s="143"/>
      <c r="VE298" s="143"/>
      <c r="VF298" s="143"/>
      <c r="VG298" s="143"/>
      <c r="VH298" s="143"/>
      <c r="VI298" s="143"/>
      <c r="VJ298" s="143"/>
      <c r="VK298" s="143"/>
      <c r="VL298" s="143"/>
      <c r="VM298" s="143"/>
      <c r="VN298" s="143"/>
      <c r="VO298" s="143"/>
      <c r="VP298" s="143"/>
      <c r="VQ298" s="143"/>
      <c r="VR298" s="143"/>
      <c r="VS298" s="143"/>
      <c r="VT298" s="143"/>
      <c r="VU298" s="143"/>
      <c r="VV298" s="143"/>
      <c r="VW298" s="143"/>
      <c r="VX298" s="143"/>
      <c r="VY298" s="143"/>
      <c r="VZ298" s="143"/>
      <c r="WA298" s="143"/>
      <c r="WB298" s="143"/>
      <c r="WC298" s="143"/>
      <c r="WD298" s="143"/>
      <c r="WE298" s="143"/>
      <c r="WF298" s="143"/>
      <c r="WG298" s="143"/>
      <c r="WH298" s="143"/>
      <c r="WI298" s="143"/>
      <c r="WJ298" s="143"/>
      <c r="WK298" s="143"/>
      <c r="WL298" s="143"/>
      <c r="WM298" s="143"/>
      <c r="WN298" s="143"/>
      <c r="WO298" s="143"/>
      <c r="WP298" s="143"/>
      <c r="WQ298" s="143"/>
      <c r="WR298" s="143"/>
      <c r="WS298" s="143"/>
      <c r="WT298" s="143"/>
      <c r="WU298" s="143"/>
      <c r="WV298" s="143"/>
      <c r="WW298" s="143"/>
      <c r="WX298" s="143"/>
      <c r="WY298" s="143"/>
      <c r="WZ298" s="143"/>
      <c r="XA298" s="143"/>
      <c r="XB298" s="143"/>
      <c r="XC298" s="143"/>
      <c r="XD298" s="143"/>
      <c r="XE298" s="143"/>
      <c r="XF298" s="143"/>
      <c r="XG298" s="143"/>
      <c r="XH298" s="143"/>
      <c r="XI298" s="143"/>
      <c r="XJ298" s="143"/>
      <c r="XK298" s="143"/>
      <c r="XL298" s="143"/>
      <c r="XM298" s="143"/>
      <c r="XN298" s="143"/>
      <c r="XO298" s="143"/>
      <c r="XP298" s="143"/>
      <c r="XQ298" s="143"/>
      <c r="XR298" s="143"/>
      <c r="XS298" s="143"/>
      <c r="XT298" s="143"/>
      <c r="XU298" s="143"/>
      <c r="XV298" s="143"/>
      <c r="XW298" s="143"/>
      <c r="XX298" s="143"/>
      <c r="XY298" s="143"/>
      <c r="XZ298" s="143"/>
      <c r="YA298" s="143"/>
      <c r="YB298" s="143"/>
      <c r="YC298" s="143"/>
      <c r="YD298" s="143"/>
      <c r="YE298" s="143"/>
      <c r="YF298" s="143"/>
      <c r="YG298" s="143"/>
      <c r="YH298" s="143"/>
      <c r="YI298" s="143"/>
      <c r="YJ298" s="143"/>
      <c r="YK298" s="143"/>
      <c r="YL298" s="143"/>
      <c r="YM298" s="143"/>
      <c r="YN298" s="143"/>
      <c r="YO298" s="143"/>
      <c r="YP298" s="143"/>
      <c r="YQ298" s="143"/>
      <c r="YR298" s="143"/>
      <c r="YS298" s="143"/>
      <c r="YT298" s="143"/>
      <c r="YU298" s="143"/>
      <c r="YV298" s="143"/>
      <c r="YW298" s="143"/>
      <c r="YX298" s="143"/>
      <c r="YY298" s="143"/>
      <c r="YZ298" s="143"/>
      <c r="ZA298" s="143"/>
      <c r="ZB298" s="143"/>
      <c r="ZC298" s="143"/>
      <c r="ZD298" s="143"/>
      <c r="ZE298" s="143"/>
      <c r="ZF298" s="143"/>
      <c r="ZG298" s="143"/>
      <c r="ZH298" s="143"/>
      <c r="ZI298" s="143"/>
      <c r="ZJ298" s="143"/>
      <c r="ZK298" s="143"/>
      <c r="ZL298" s="143"/>
      <c r="ZM298" s="143"/>
      <c r="ZN298" s="143"/>
      <c r="ZO298" s="143"/>
      <c r="ZP298" s="143"/>
      <c r="ZQ298" s="143"/>
      <c r="ZR298" s="143"/>
      <c r="ZS298" s="143"/>
      <c r="ZT298" s="143"/>
      <c r="ZU298" s="143"/>
      <c r="ZV298" s="143"/>
      <c r="ZW298" s="143"/>
      <c r="ZX298" s="143"/>
      <c r="ZY298" s="143"/>
      <c r="ZZ298" s="143"/>
      <c r="AAA298" s="143"/>
      <c r="AAB298" s="143"/>
      <c r="AAC298" s="143"/>
      <c r="AAD298" s="143"/>
      <c r="AAE298" s="143"/>
      <c r="AAF298" s="143"/>
      <c r="AAG298" s="143"/>
      <c r="AAH298" s="143"/>
      <c r="AAI298" s="143"/>
      <c r="AAJ298" s="143"/>
      <c r="AAK298" s="143"/>
      <c r="AAL298" s="143"/>
      <c r="AAM298" s="143"/>
      <c r="AAN298" s="143"/>
      <c r="AAO298" s="143"/>
      <c r="AAP298" s="143"/>
      <c r="AAQ298" s="143"/>
      <c r="AAR298" s="143"/>
      <c r="AAS298" s="143"/>
      <c r="AAT298" s="143"/>
      <c r="AAU298" s="143"/>
      <c r="AAV298" s="143"/>
      <c r="AAW298" s="143"/>
      <c r="AAX298" s="143"/>
      <c r="AAY298" s="143"/>
      <c r="AAZ298" s="143"/>
      <c r="ABA298" s="143"/>
      <c r="ABB298" s="143"/>
      <c r="ABC298" s="143"/>
      <c r="ABD298" s="143"/>
      <c r="ABE298" s="143"/>
      <c r="ABF298" s="143"/>
      <c r="ABG298" s="143"/>
      <c r="ABH298" s="143"/>
      <c r="ABI298" s="143"/>
      <c r="ABJ298" s="143"/>
      <c r="ABK298" s="143"/>
      <c r="ABL298" s="143"/>
      <c r="ABM298" s="143"/>
      <c r="ABN298" s="143"/>
      <c r="ABO298" s="143"/>
      <c r="ABP298" s="143"/>
      <c r="ABQ298" s="143"/>
      <c r="ABR298" s="143"/>
      <c r="ABS298" s="143"/>
      <c r="ABT298" s="143"/>
      <c r="ABU298" s="143"/>
      <c r="ABV298" s="143"/>
      <c r="ABW298" s="143"/>
      <c r="ABX298" s="143"/>
      <c r="ABY298" s="143"/>
      <c r="ABZ298" s="143"/>
      <c r="ACA298" s="143"/>
      <c r="ACB298" s="143"/>
      <c r="ACC298" s="143"/>
      <c r="ACD298" s="143"/>
      <c r="ACE298" s="143"/>
      <c r="ACF298" s="143"/>
      <c r="ACG298" s="143"/>
      <c r="ACH298" s="143"/>
      <c r="ACI298" s="143"/>
      <c r="ACJ298" s="143"/>
      <c r="ACK298" s="143"/>
      <c r="ACL298" s="143"/>
      <c r="ACM298" s="143"/>
      <c r="ACN298" s="143"/>
      <c r="ACO298" s="143"/>
      <c r="ACP298" s="143"/>
      <c r="ACQ298" s="143"/>
      <c r="ACR298" s="143"/>
      <c r="ACS298" s="143"/>
      <c r="ACT298" s="143"/>
      <c r="ACU298" s="143"/>
      <c r="ACV298" s="143"/>
      <c r="ACW298" s="143"/>
      <c r="ACX298" s="143"/>
      <c r="ACY298" s="143"/>
      <c r="ACZ298" s="143"/>
      <c r="ADA298" s="143"/>
      <c r="ADB298" s="143"/>
      <c r="ADC298" s="143"/>
      <c r="ADD298" s="143"/>
      <c r="ADE298" s="143"/>
      <c r="ADF298" s="143"/>
      <c r="ADG298" s="143"/>
      <c r="ADH298" s="143"/>
      <c r="ADI298" s="143"/>
      <c r="ADJ298" s="143"/>
      <c r="ADK298" s="143"/>
      <c r="ADL298" s="143"/>
      <c r="ADM298" s="143"/>
      <c r="ADN298" s="143"/>
      <c r="ADO298" s="143"/>
      <c r="ADP298" s="143"/>
      <c r="ADQ298" s="143"/>
      <c r="ADR298" s="143"/>
      <c r="ADS298" s="143"/>
      <c r="ADT298" s="143"/>
      <c r="ADU298" s="143"/>
      <c r="ADV298" s="143"/>
      <c r="ADW298" s="143"/>
      <c r="ADX298" s="143"/>
      <c r="ADY298" s="143"/>
      <c r="ADZ298" s="143"/>
      <c r="AEA298" s="143"/>
      <c r="AEB298" s="143"/>
      <c r="AEC298" s="143"/>
      <c r="AED298" s="143"/>
      <c r="AEE298" s="143"/>
      <c r="AEF298" s="143"/>
      <c r="AEG298" s="143"/>
      <c r="AEH298" s="143"/>
      <c r="AEI298" s="143"/>
      <c r="AEJ298" s="143"/>
      <c r="AEK298" s="143"/>
      <c r="AEL298" s="143"/>
      <c r="AEM298" s="143"/>
      <c r="AEN298" s="143"/>
      <c r="AEO298" s="143"/>
      <c r="AEP298" s="143"/>
      <c r="AEQ298" s="143"/>
      <c r="AER298" s="143"/>
      <c r="AES298" s="143"/>
      <c r="AET298" s="143"/>
      <c r="AEU298" s="143"/>
      <c r="AEV298" s="143"/>
      <c r="AEW298" s="143"/>
      <c r="AEX298" s="143"/>
      <c r="AEY298" s="143"/>
      <c r="AEZ298" s="143"/>
      <c r="AFA298" s="143"/>
      <c r="AFB298" s="143"/>
      <c r="AFC298" s="143"/>
      <c r="AFD298" s="143"/>
      <c r="AFE298" s="143"/>
      <c r="AFF298" s="143"/>
      <c r="AFG298" s="143"/>
      <c r="AFH298" s="143"/>
      <c r="AFI298" s="143"/>
      <c r="AFJ298" s="143"/>
      <c r="AFK298" s="143"/>
      <c r="AFL298" s="143"/>
      <c r="AFM298" s="143"/>
      <c r="AFN298" s="143"/>
      <c r="AFO298" s="143"/>
      <c r="AFP298" s="143"/>
      <c r="AFQ298" s="143"/>
      <c r="AFR298" s="143"/>
      <c r="AFS298" s="143"/>
      <c r="AFT298" s="143"/>
      <c r="AFU298" s="143"/>
      <c r="AFV298" s="143"/>
      <c r="AFW298" s="143"/>
      <c r="AFX298" s="143"/>
      <c r="AFY298" s="143"/>
      <c r="AFZ298" s="143"/>
      <c r="AGA298" s="143"/>
      <c r="AGB298" s="143"/>
      <c r="AGC298" s="143"/>
      <c r="AGD298" s="143"/>
      <c r="AGE298" s="143"/>
      <c r="AGF298" s="143"/>
      <c r="AGG298" s="143"/>
      <c r="AGH298" s="143"/>
      <c r="AGI298" s="143"/>
      <c r="AGJ298" s="143"/>
      <c r="AGK298" s="143"/>
      <c r="AGL298" s="143"/>
      <c r="AGM298" s="143"/>
      <c r="AGN298" s="143"/>
      <c r="AGO298" s="143"/>
      <c r="AGP298" s="143"/>
      <c r="AGQ298" s="143"/>
      <c r="AGR298" s="143"/>
      <c r="AGS298" s="143"/>
      <c r="AGT298" s="143"/>
      <c r="AGU298" s="143"/>
      <c r="AGV298" s="143"/>
      <c r="AGW298" s="143"/>
      <c r="AGX298" s="143"/>
      <c r="AGY298" s="143"/>
      <c r="AGZ298" s="143"/>
      <c r="AHA298" s="143"/>
      <c r="AHB298" s="143"/>
      <c r="AHC298" s="143"/>
      <c r="AHD298" s="143"/>
      <c r="AHE298" s="143"/>
      <c r="AHF298" s="143"/>
      <c r="AHG298" s="143"/>
      <c r="AHH298" s="143"/>
      <c r="AHI298" s="143"/>
      <c r="AHJ298" s="143"/>
      <c r="AHK298" s="143"/>
      <c r="AHL298" s="143"/>
      <c r="AHM298" s="143"/>
      <c r="AHN298" s="143"/>
      <c r="AHO298" s="143"/>
      <c r="AHP298" s="143"/>
      <c r="AHQ298" s="143"/>
      <c r="AHR298" s="143"/>
      <c r="AHS298" s="143"/>
      <c r="AHT298" s="143"/>
      <c r="AHU298" s="143"/>
      <c r="AHV298" s="143"/>
      <c r="AHW298" s="143"/>
      <c r="AHX298" s="143"/>
      <c r="AHY298" s="143"/>
      <c r="AHZ298" s="143"/>
      <c r="AIA298" s="143"/>
      <c r="AIB298" s="143"/>
      <c r="AIC298" s="143"/>
      <c r="AID298" s="143"/>
      <c r="AIE298" s="143"/>
      <c r="AIF298" s="143"/>
      <c r="AIG298" s="143"/>
      <c r="AIH298" s="143"/>
      <c r="AII298" s="143"/>
      <c r="AIJ298" s="143"/>
      <c r="AIK298" s="143"/>
      <c r="AIL298" s="143"/>
      <c r="AIM298" s="143"/>
      <c r="AIN298" s="143"/>
      <c r="AIO298" s="143"/>
      <c r="AIP298" s="143"/>
      <c r="AIQ298" s="143"/>
      <c r="AIR298" s="143"/>
      <c r="AIS298" s="143"/>
      <c r="AIT298" s="143"/>
      <c r="AIU298" s="143"/>
      <c r="AIV298" s="143"/>
      <c r="AIW298" s="143"/>
      <c r="AIX298" s="143"/>
      <c r="AIY298" s="143"/>
      <c r="AIZ298" s="143"/>
      <c r="AJA298" s="143"/>
      <c r="AJB298" s="143"/>
      <c r="AJC298" s="143"/>
      <c r="AJD298" s="143"/>
      <c r="AJE298" s="143"/>
      <c r="AJF298" s="143"/>
      <c r="AJG298" s="143"/>
      <c r="AJH298" s="143"/>
      <c r="AJI298" s="143"/>
      <c r="AJJ298" s="143"/>
      <c r="AJK298" s="143"/>
      <c r="AJL298" s="143"/>
      <c r="AJM298" s="143"/>
      <c r="AJN298" s="143"/>
      <c r="AJO298" s="143"/>
      <c r="AJP298" s="143"/>
      <c r="AJQ298" s="143"/>
      <c r="AJR298" s="143"/>
      <c r="AJS298" s="143"/>
      <c r="AJT298" s="143"/>
      <c r="AJU298" s="143"/>
      <c r="AJV298" s="143"/>
      <c r="AJW298" s="143"/>
      <c r="AJX298" s="143"/>
      <c r="AJY298" s="143"/>
      <c r="AJZ298" s="143"/>
      <c r="AKA298" s="143"/>
      <c r="AKB298" s="143"/>
      <c r="AKC298" s="143"/>
      <c r="AKD298" s="143"/>
      <c r="AKE298" s="143"/>
      <c r="AKF298" s="143"/>
      <c r="AKG298" s="143"/>
      <c r="AKH298" s="143"/>
      <c r="AKI298" s="143"/>
      <c r="AKJ298" s="143"/>
      <c r="AKK298" s="143"/>
      <c r="AKL298" s="143"/>
      <c r="AKM298" s="143"/>
      <c r="AKN298" s="143"/>
      <c r="AKO298" s="143"/>
      <c r="AKP298" s="143"/>
      <c r="AKQ298" s="143"/>
      <c r="AKR298" s="143"/>
      <c r="AKS298" s="143"/>
      <c r="AKT298" s="143"/>
      <c r="AKU298" s="143"/>
      <c r="AKV298" s="143"/>
      <c r="AKW298" s="143"/>
      <c r="AKX298" s="143"/>
      <c r="AKY298" s="143"/>
      <c r="AKZ298" s="143"/>
      <c r="ALA298" s="143"/>
      <c r="ALB298" s="143"/>
      <c r="ALC298" s="143"/>
      <c r="ALD298" s="143"/>
      <c r="ALE298" s="143"/>
      <c r="ALF298" s="143"/>
      <c r="ALG298" s="143"/>
      <c r="ALH298" s="143"/>
      <c r="ALI298" s="143"/>
      <c r="ALJ298" s="143"/>
      <c r="ALK298" s="143"/>
      <c r="ALL298" s="143"/>
      <c r="ALM298" s="143"/>
      <c r="ALN298" s="143"/>
      <c r="ALO298" s="143"/>
      <c r="ALP298" s="143"/>
      <c r="ALQ298" s="143"/>
      <c r="ALR298" s="143"/>
      <c r="ALS298" s="143"/>
      <c r="ALT298" s="143"/>
      <c r="ALU298" s="143"/>
      <c r="ALV298" s="143"/>
      <c r="ALW298" s="143"/>
      <c r="ALX298" s="143"/>
      <c r="ALY298" s="143"/>
      <c r="ALZ298" s="143"/>
      <c r="AMA298" s="143"/>
      <c r="AMB298" s="143"/>
      <c r="AMC298" s="143"/>
      <c r="AMD298" s="143"/>
      <c r="AME298" s="143"/>
      <c r="AMF298" s="143"/>
      <c r="AMG298" s="143"/>
      <c r="AMH298" s="143"/>
      <c r="AMI298" s="143"/>
      <c r="AMJ298" s="143"/>
      <c r="AMK298" s="143"/>
      <c r="AML298" s="143"/>
      <c r="AMM298" s="143"/>
      <c r="AMN298" s="143"/>
      <c r="AMO298" s="143"/>
      <c r="AMP298" s="143"/>
      <c r="AMQ298" s="143"/>
      <c r="AMR298" s="143"/>
      <c r="AMS298" s="143"/>
      <c r="AMT298" s="143"/>
      <c r="AMU298" s="143"/>
      <c r="AMV298" s="143"/>
      <c r="AMW298" s="143"/>
      <c r="AMX298" s="143"/>
      <c r="AMY298" s="143"/>
      <c r="AMZ298" s="143"/>
      <c r="ANA298" s="143"/>
      <c r="ANB298" s="143"/>
      <c r="ANC298" s="143"/>
      <c r="AND298" s="143"/>
      <c r="ANE298" s="143"/>
      <c r="ANF298" s="143"/>
      <c r="ANG298" s="143"/>
      <c r="ANH298" s="143"/>
      <c r="ANI298" s="143"/>
      <c r="ANJ298" s="143"/>
      <c r="ANK298" s="143"/>
      <c r="ANL298" s="143"/>
      <c r="ANM298" s="143"/>
      <c r="ANN298" s="143"/>
      <c r="ANO298" s="143"/>
      <c r="ANP298" s="143"/>
      <c r="ANQ298" s="143"/>
      <c r="ANR298" s="143"/>
      <c r="ANS298" s="143"/>
      <c r="ANT298" s="143"/>
      <c r="ANU298" s="143"/>
      <c r="ANV298" s="143"/>
      <c r="ANW298" s="143"/>
      <c r="ANX298" s="143"/>
      <c r="ANY298" s="143"/>
      <c r="ANZ298" s="143"/>
      <c r="AOA298" s="143"/>
      <c r="AOB298" s="143"/>
      <c r="AOC298" s="143"/>
      <c r="AOD298" s="143"/>
      <c r="AOE298" s="143"/>
      <c r="AOF298" s="143"/>
      <c r="AOG298" s="143"/>
      <c r="AOH298" s="143"/>
      <c r="AOI298" s="143"/>
      <c r="AOJ298" s="143"/>
      <c r="AOK298" s="143"/>
      <c r="AOL298" s="143"/>
      <c r="AOM298" s="143"/>
      <c r="AON298" s="143"/>
      <c r="AOO298" s="143"/>
      <c r="AOP298" s="143"/>
      <c r="AOQ298" s="143"/>
      <c r="AOR298" s="143"/>
      <c r="AOS298" s="143"/>
      <c r="AOT298" s="143"/>
      <c r="AOU298" s="143"/>
      <c r="AOV298" s="143"/>
      <c r="AOW298" s="143"/>
      <c r="AOX298" s="143"/>
      <c r="AOY298" s="143"/>
      <c r="AOZ298" s="143"/>
      <c r="APA298" s="143"/>
      <c r="APB298" s="143"/>
      <c r="APC298" s="143"/>
      <c r="APD298" s="143"/>
      <c r="APE298" s="143"/>
      <c r="APF298" s="143"/>
      <c r="APG298" s="143"/>
      <c r="APH298" s="143"/>
      <c r="API298" s="143"/>
      <c r="APJ298" s="143"/>
      <c r="APK298" s="143"/>
      <c r="APL298" s="143"/>
      <c r="APM298" s="143"/>
      <c r="APN298" s="143"/>
      <c r="APO298" s="143"/>
      <c r="APP298" s="143"/>
      <c r="APQ298" s="143"/>
      <c r="APR298" s="143"/>
      <c r="APS298" s="143"/>
      <c r="APT298" s="143"/>
      <c r="APU298" s="143"/>
      <c r="APV298" s="143"/>
      <c r="APW298" s="143"/>
      <c r="APX298" s="143"/>
      <c r="APY298" s="143"/>
      <c r="APZ298" s="143"/>
      <c r="AQA298" s="143"/>
      <c r="AQB298" s="143"/>
      <c r="AQC298" s="143"/>
      <c r="AQD298" s="143"/>
      <c r="AQE298" s="143"/>
      <c r="AQF298" s="143"/>
      <c r="AQG298" s="143"/>
      <c r="AQH298" s="143"/>
      <c r="AQI298" s="143"/>
      <c r="AQJ298" s="143"/>
      <c r="AQK298" s="143"/>
      <c r="AQL298" s="143"/>
      <c r="AQM298" s="143"/>
      <c r="AQN298" s="143"/>
      <c r="AQO298" s="143"/>
      <c r="AQP298" s="143"/>
      <c r="AQQ298" s="143"/>
      <c r="AQR298" s="143"/>
      <c r="AQS298" s="143"/>
      <c r="AQT298" s="143"/>
      <c r="AQU298" s="143"/>
      <c r="AQV298" s="143"/>
      <c r="AQW298" s="143"/>
      <c r="AQX298" s="143"/>
      <c r="AQY298" s="143"/>
      <c r="AQZ298" s="143"/>
      <c r="ARA298" s="143"/>
      <c r="ARB298" s="143"/>
      <c r="ARC298" s="143"/>
      <c r="ARD298" s="143"/>
      <c r="ARE298" s="143"/>
      <c r="ARF298" s="143"/>
      <c r="ARG298" s="143"/>
      <c r="ARH298" s="143"/>
      <c r="ARI298" s="143"/>
      <c r="ARJ298" s="143"/>
      <c r="ARK298" s="143"/>
      <c r="ARL298" s="143"/>
      <c r="ARM298" s="143"/>
      <c r="ARN298" s="143"/>
      <c r="ARO298" s="143"/>
      <c r="ARP298" s="143"/>
      <c r="ARQ298" s="143"/>
      <c r="ARR298" s="143"/>
      <c r="ARS298" s="143"/>
      <c r="ART298" s="143"/>
      <c r="ARU298" s="143"/>
      <c r="ARV298" s="143"/>
      <c r="ARW298" s="143"/>
      <c r="ARX298" s="143"/>
      <c r="ARY298" s="143"/>
      <c r="ARZ298" s="143"/>
      <c r="ASA298" s="143"/>
      <c r="ASB298" s="143"/>
      <c r="ASC298" s="143"/>
      <c r="ASD298" s="143"/>
      <c r="ASE298" s="143"/>
      <c r="ASF298" s="143"/>
      <c r="ASG298" s="143"/>
      <c r="ASH298" s="143"/>
      <c r="ASI298" s="143"/>
      <c r="ASJ298" s="143"/>
      <c r="ASK298" s="143"/>
      <c r="ASL298" s="143"/>
      <c r="ASM298" s="143"/>
      <c r="ASN298" s="143"/>
      <c r="ASO298" s="143"/>
      <c r="ASP298" s="143"/>
      <c r="ASQ298" s="143"/>
      <c r="ASR298" s="143"/>
      <c r="ASS298" s="143"/>
      <c r="AST298" s="143"/>
      <c r="ASU298" s="143"/>
      <c r="ASV298" s="143"/>
      <c r="ASW298" s="143"/>
      <c r="ASX298" s="143"/>
      <c r="ASY298" s="143"/>
      <c r="ASZ298" s="143"/>
      <c r="ATA298" s="143"/>
      <c r="ATB298" s="143"/>
      <c r="ATC298" s="143"/>
      <c r="ATD298" s="143"/>
      <c r="ATE298" s="143"/>
      <c r="ATF298" s="143"/>
      <c r="ATG298" s="143"/>
      <c r="ATH298" s="143"/>
      <c r="ATI298" s="143"/>
      <c r="ATJ298" s="143"/>
      <c r="ATK298" s="143"/>
      <c r="ATL298" s="143"/>
      <c r="ATM298" s="143"/>
      <c r="ATN298" s="143"/>
      <c r="ATO298" s="143"/>
      <c r="ATP298" s="143"/>
      <c r="ATQ298" s="143"/>
      <c r="ATR298" s="143"/>
      <c r="ATS298" s="143"/>
      <c r="ATT298" s="143"/>
      <c r="ATU298" s="143"/>
      <c r="ATV298" s="143"/>
      <c r="ATW298" s="143"/>
      <c r="ATX298" s="143"/>
      <c r="ATY298" s="143"/>
      <c r="ATZ298" s="143"/>
      <c r="AUA298" s="143"/>
      <c r="AUB298" s="143"/>
      <c r="AUC298" s="143"/>
      <c r="AUD298" s="143"/>
      <c r="AUE298" s="143"/>
      <c r="AUF298" s="143"/>
      <c r="AUG298" s="143"/>
      <c r="AUH298" s="143"/>
      <c r="AUI298" s="143"/>
      <c r="AUJ298" s="143"/>
      <c r="AUK298" s="143"/>
      <c r="AUL298" s="143"/>
      <c r="AUM298" s="143"/>
      <c r="AUN298" s="143"/>
      <c r="AUO298" s="143"/>
      <c r="AUP298" s="143"/>
      <c r="AUQ298" s="143"/>
      <c r="AUR298" s="143"/>
      <c r="AUS298" s="143"/>
      <c r="AUT298" s="143"/>
      <c r="AUU298" s="143"/>
      <c r="AUV298" s="143"/>
      <c r="AUW298" s="143"/>
      <c r="AUX298" s="143"/>
      <c r="AUY298" s="143"/>
      <c r="AUZ298" s="143"/>
      <c r="AVA298" s="143"/>
      <c r="AVB298" s="143"/>
      <c r="AVC298" s="143"/>
      <c r="AVD298" s="143"/>
      <c r="AVE298" s="143"/>
      <c r="AVF298" s="143"/>
      <c r="AVG298" s="143"/>
      <c r="AVH298" s="143"/>
      <c r="AVI298" s="143"/>
      <c r="AVJ298" s="143"/>
      <c r="AVK298" s="143"/>
      <c r="AVL298" s="143"/>
      <c r="AVM298" s="143"/>
      <c r="AVN298" s="143"/>
      <c r="AVO298" s="143"/>
      <c r="AVP298" s="143"/>
      <c r="AVQ298" s="143"/>
      <c r="AVR298" s="143"/>
      <c r="AVS298" s="143"/>
      <c r="AVT298" s="143"/>
      <c r="AVU298" s="143"/>
      <c r="AVV298" s="143"/>
      <c r="AVW298" s="143"/>
      <c r="AVX298" s="143"/>
      <c r="AVY298" s="143"/>
      <c r="AVZ298" s="143"/>
      <c r="AWA298" s="143"/>
      <c r="AWB298" s="143"/>
      <c r="AWC298" s="143"/>
      <c r="AWD298" s="143"/>
      <c r="AWE298" s="143"/>
      <c r="AWF298" s="143"/>
      <c r="AWG298" s="143"/>
      <c r="AWH298" s="143"/>
      <c r="AWI298" s="143"/>
      <c r="AWJ298" s="143"/>
      <c r="AWK298" s="143"/>
      <c r="AWL298" s="143"/>
      <c r="AWM298" s="143"/>
      <c r="AWN298" s="143"/>
      <c r="AWO298" s="143"/>
      <c r="AWP298" s="143"/>
      <c r="AWQ298" s="143"/>
      <c r="AWR298" s="143"/>
      <c r="AWS298" s="143"/>
      <c r="AWT298" s="143"/>
      <c r="AWU298" s="143"/>
      <c r="AWV298" s="143"/>
      <c r="AWW298" s="143"/>
      <c r="AWX298" s="143"/>
      <c r="AWY298" s="143"/>
      <c r="AWZ298" s="143"/>
      <c r="AXA298" s="143"/>
      <c r="AXB298" s="143"/>
      <c r="AXC298" s="143"/>
      <c r="AXD298" s="143"/>
      <c r="AXE298" s="143"/>
      <c r="AXF298" s="143"/>
      <c r="AXG298" s="143"/>
      <c r="AXH298" s="143"/>
      <c r="AXI298" s="143"/>
      <c r="AXJ298" s="143"/>
      <c r="AXK298" s="143"/>
      <c r="AXL298" s="143"/>
      <c r="AXM298" s="143"/>
      <c r="AXN298" s="143"/>
      <c r="AXO298" s="143"/>
      <c r="AXP298" s="143"/>
      <c r="AXQ298" s="143"/>
      <c r="AXR298" s="143"/>
      <c r="AXS298" s="143"/>
      <c r="AXT298" s="143"/>
      <c r="AXU298" s="143"/>
      <c r="AXV298" s="143"/>
      <c r="AXW298" s="143"/>
      <c r="AXX298" s="143"/>
      <c r="AXY298" s="143"/>
      <c r="AXZ298" s="143"/>
      <c r="AYA298" s="143"/>
      <c r="AYB298" s="143"/>
      <c r="AYC298" s="143"/>
      <c r="AYD298" s="143"/>
      <c r="AYE298" s="143"/>
      <c r="AYF298" s="143"/>
      <c r="AYG298" s="143"/>
      <c r="AYH298" s="143"/>
      <c r="AYI298" s="143"/>
      <c r="AYJ298" s="143"/>
      <c r="AYK298" s="143"/>
      <c r="AYL298" s="143"/>
      <c r="AYM298" s="143"/>
      <c r="AYN298" s="143"/>
      <c r="AYO298" s="143"/>
      <c r="AYP298" s="143"/>
      <c r="AYQ298" s="143"/>
      <c r="AYR298" s="143"/>
      <c r="AYS298" s="143"/>
      <c r="AYT298" s="143"/>
      <c r="AYU298" s="143"/>
      <c r="AYV298" s="143"/>
      <c r="AYW298" s="143"/>
      <c r="AYX298" s="143"/>
      <c r="AYY298" s="143"/>
      <c r="AYZ298" s="143"/>
      <c r="AZA298" s="143"/>
      <c r="AZB298" s="143"/>
      <c r="AZC298" s="143"/>
      <c r="AZD298" s="143"/>
      <c r="AZE298" s="143"/>
      <c r="AZF298" s="143"/>
      <c r="AZG298" s="143"/>
      <c r="AZH298" s="143"/>
      <c r="AZI298" s="143"/>
      <c r="AZJ298" s="143"/>
      <c r="AZK298" s="143"/>
      <c r="AZL298" s="143"/>
      <c r="AZM298" s="143"/>
      <c r="AZN298" s="143"/>
      <c r="AZO298" s="143"/>
      <c r="AZP298" s="143"/>
      <c r="AZQ298" s="143"/>
      <c r="AZR298" s="143"/>
      <c r="AZS298" s="143"/>
      <c r="AZT298" s="143"/>
      <c r="AZU298" s="143"/>
      <c r="AZV298" s="143"/>
      <c r="AZW298" s="143"/>
      <c r="AZX298" s="143"/>
      <c r="AZY298" s="143"/>
      <c r="AZZ298" s="143"/>
      <c r="BAA298" s="143"/>
      <c r="BAB298" s="143"/>
      <c r="BAC298" s="143"/>
      <c r="BAD298" s="143"/>
      <c r="BAE298" s="143"/>
      <c r="BAF298" s="143"/>
      <c r="BAG298" s="143"/>
      <c r="BAH298" s="143"/>
      <c r="BAI298" s="143"/>
      <c r="BAJ298" s="143"/>
      <c r="BAK298" s="143"/>
      <c r="BAL298" s="143"/>
      <c r="BAM298" s="143"/>
      <c r="BAN298" s="143"/>
      <c r="BAO298" s="143"/>
      <c r="BAP298" s="143"/>
      <c r="BAQ298" s="143"/>
      <c r="BAR298" s="143"/>
      <c r="BAS298" s="143"/>
      <c r="BAT298" s="143"/>
      <c r="BAU298" s="143"/>
      <c r="BAV298" s="143"/>
      <c r="BAW298" s="143"/>
      <c r="BAX298" s="143"/>
      <c r="BAY298" s="143"/>
      <c r="BAZ298" s="143"/>
      <c r="BBA298" s="143"/>
      <c r="BBB298" s="143"/>
      <c r="BBC298" s="143"/>
      <c r="BBD298" s="143"/>
      <c r="BBE298" s="143"/>
      <c r="BBF298" s="143"/>
      <c r="BBG298" s="143"/>
      <c r="BBH298" s="143"/>
      <c r="BBI298" s="143"/>
      <c r="BBJ298" s="143"/>
      <c r="BBK298" s="143"/>
      <c r="BBL298" s="143"/>
      <c r="BBM298" s="143"/>
      <c r="BBN298" s="143"/>
      <c r="BBO298" s="143"/>
      <c r="BBP298" s="143"/>
      <c r="BBQ298" s="143"/>
      <c r="BBR298" s="143"/>
      <c r="BBS298" s="143"/>
      <c r="BBT298" s="143"/>
      <c r="BBU298" s="143"/>
      <c r="BBV298" s="143"/>
      <c r="BBW298" s="143"/>
      <c r="BBX298" s="143"/>
      <c r="BBY298" s="143"/>
      <c r="BBZ298" s="143"/>
      <c r="BCA298" s="143"/>
      <c r="BCB298" s="143"/>
      <c r="BCC298" s="143"/>
      <c r="BCD298" s="143"/>
      <c r="BCE298" s="143"/>
      <c r="BCF298" s="143"/>
      <c r="BCG298" s="143"/>
      <c r="BCH298" s="143"/>
      <c r="BCI298" s="143"/>
      <c r="BCJ298" s="143"/>
      <c r="BCK298" s="143"/>
      <c r="BCL298" s="143"/>
      <c r="BCM298" s="143"/>
      <c r="BCN298" s="143"/>
      <c r="BCO298" s="143"/>
      <c r="BCP298" s="143"/>
      <c r="BCQ298" s="143"/>
      <c r="BCR298" s="143"/>
      <c r="BCS298" s="143"/>
      <c r="BCT298" s="143"/>
      <c r="BCU298" s="143"/>
      <c r="BCV298" s="143"/>
      <c r="BCW298" s="143"/>
      <c r="BCX298" s="143"/>
      <c r="BCY298" s="143"/>
      <c r="BCZ298" s="143"/>
      <c r="BDA298" s="143"/>
      <c r="BDB298" s="143"/>
      <c r="BDC298" s="143"/>
      <c r="BDD298" s="143"/>
      <c r="BDE298" s="143"/>
      <c r="BDF298" s="143"/>
      <c r="BDG298" s="143"/>
      <c r="BDH298" s="143"/>
      <c r="BDI298" s="143"/>
      <c r="BDJ298" s="143"/>
      <c r="BDK298" s="143"/>
      <c r="BDL298" s="143"/>
      <c r="BDM298" s="143"/>
      <c r="BDN298" s="143"/>
      <c r="BDO298" s="143"/>
      <c r="BDP298" s="143"/>
      <c r="BDQ298" s="143"/>
      <c r="BDR298" s="143"/>
      <c r="BDS298" s="143"/>
      <c r="BDT298" s="143"/>
      <c r="BDU298" s="143"/>
      <c r="BDV298" s="143"/>
      <c r="BDW298" s="143"/>
      <c r="BDX298" s="143"/>
      <c r="BDY298" s="143"/>
      <c r="BDZ298" s="143"/>
      <c r="BEA298" s="143"/>
      <c r="BEB298" s="143"/>
      <c r="BEC298" s="143"/>
      <c r="BED298" s="143"/>
      <c r="BEE298" s="143"/>
      <c r="BEF298" s="143"/>
      <c r="BEG298" s="143"/>
      <c r="BEH298" s="143"/>
      <c r="BEI298" s="143"/>
      <c r="BEJ298" s="143"/>
      <c r="BEK298" s="143"/>
      <c r="BEL298" s="143"/>
      <c r="BEM298" s="143"/>
      <c r="BEN298" s="143"/>
      <c r="BEO298" s="143"/>
      <c r="BEP298" s="143"/>
      <c r="BEQ298" s="143"/>
      <c r="BER298" s="143"/>
      <c r="BES298" s="143"/>
      <c r="BET298" s="143"/>
      <c r="BEU298" s="143"/>
      <c r="BEV298" s="143"/>
      <c r="BEW298" s="143"/>
      <c r="BEX298" s="143"/>
      <c r="BEY298" s="143"/>
      <c r="BEZ298" s="143"/>
      <c r="BFA298" s="143"/>
      <c r="BFB298" s="143"/>
      <c r="BFC298" s="143"/>
      <c r="BFD298" s="143"/>
      <c r="BFE298" s="143"/>
      <c r="BFF298" s="143"/>
      <c r="BFG298" s="143"/>
      <c r="BFH298" s="143"/>
      <c r="BFI298" s="143"/>
      <c r="BFJ298" s="143"/>
      <c r="BFK298" s="143"/>
      <c r="BFL298" s="143"/>
      <c r="BFM298" s="143"/>
      <c r="BFN298" s="143"/>
      <c r="BFO298" s="143"/>
      <c r="BFP298" s="143"/>
      <c r="BFQ298" s="143"/>
      <c r="BFR298" s="143"/>
      <c r="BFS298" s="143"/>
      <c r="BFT298" s="143"/>
      <c r="BFU298" s="143"/>
      <c r="BFV298" s="143"/>
      <c r="BFW298" s="143"/>
      <c r="BFX298" s="143"/>
      <c r="BFY298" s="143"/>
      <c r="BFZ298" s="143"/>
      <c r="BGA298" s="143"/>
      <c r="BGB298" s="143"/>
      <c r="BGC298" s="143"/>
      <c r="BGD298" s="143"/>
      <c r="BGE298" s="143"/>
      <c r="BGF298" s="143"/>
      <c r="BGG298" s="143"/>
      <c r="BGH298" s="143"/>
      <c r="BGI298" s="143"/>
      <c r="BGJ298" s="143"/>
      <c r="BGK298" s="143"/>
      <c r="BGL298" s="143"/>
      <c r="BGM298" s="143"/>
      <c r="BGN298" s="143"/>
      <c r="BGO298" s="143"/>
      <c r="BGP298" s="143"/>
      <c r="BGQ298" s="143"/>
      <c r="BGR298" s="143"/>
      <c r="BGS298" s="143"/>
      <c r="BGT298" s="143"/>
      <c r="BGU298" s="143"/>
      <c r="BGV298" s="143"/>
      <c r="BGW298" s="143"/>
      <c r="BGX298" s="143"/>
      <c r="BGY298" s="143"/>
      <c r="BGZ298" s="143"/>
      <c r="BHA298" s="143"/>
      <c r="BHB298" s="143"/>
      <c r="BHC298" s="143"/>
      <c r="BHD298" s="143"/>
      <c r="BHE298" s="143"/>
      <c r="BHF298" s="143"/>
      <c r="BHG298" s="143"/>
      <c r="BHH298" s="143"/>
      <c r="BHI298" s="143"/>
      <c r="BHJ298" s="143"/>
      <c r="BHK298" s="143"/>
      <c r="BHL298" s="143"/>
      <c r="BHM298" s="143"/>
      <c r="BHN298" s="143"/>
      <c r="BHO298" s="143"/>
      <c r="BHP298" s="143"/>
      <c r="BHQ298" s="143"/>
      <c r="BHR298" s="143"/>
      <c r="BHS298" s="143"/>
      <c r="BHT298" s="143"/>
      <c r="BHU298" s="143"/>
      <c r="BHV298" s="143"/>
      <c r="BHW298" s="143"/>
      <c r="BHX298" s="143"/>
      <c r="BHY298" s="143"/>
      <c r="BHZ298" s="143"/>
      <c r="BIA298" s="143"/>
      <c r="BIB298" s="143"/>
      <c r="BIC298" s="143"/>
      <c r="BID298" s="143"/>
      <c r="BIE298" s="143"/>
      <c r="BIF298" s="143"/>
      <c r="BIG298" s="143"/>
      <c r="BIH298" s="143"/>
      <c r="BII298" s="143"/>
      <c r="BIJ298" s="143"/>
      <c r="BIK298" s="143"/>
      <c r="BIL298" s="143"/>
      <c r="BIM298" s="143"/>
      <c r="BIN298" s="143"/>
      <c r="BIO298" s="143"/>
      <c r="BIP298" s="143"/>
      <c r="BIQ298" s="143"/>
      <c r="BIR298" s="143"/>
      <c r="BIS298" s="143"/>
      <c r="BIT298" s="143"/>
      <c r="BIU298" s="143"/>
      <c r="BIV298" s="143"/>
      <c r="BIW298" s="143"/>
      <c r="BIX298" s="143"/>
      <c r="BIY298" s="143"/>
      <c r="BIZ298" s="143"/>
      <c r="BJA298" s="143"/>
      <c r="BJB298" s="143"/>
      <c r="BJC298" s="143"/>
      <c r="BJD298" s="143"/>
      <c r="BJE298" s="143"/>
      <c r="BJF298" s="143"/>
      <c r="BJG298" s="143"/>
      <c r="BJH298" s="143"/>
      <c r="BJI298" s="143"/>
      <c r="BJJ298" s="143"/>
      <c r="BJK298" s="143"/>
      <c r="BJL298" s="143"/>
      <c r="BJM298" s="143"/>
      <c r="BJN298" s="143"/>
      <c r="BJO298" s="143"/>
      <c r="BJP298" s="143"/>
      <c r="BJQ298" s="143"/>
      <c r="BJR298" s="143"/>
      <c r="BJS298" s="143"/>
      <c r="BJT298" s="143"/>
      <c r="BJU298" s="143"/>
      <c r="BJV298" s="143"/>
      <c r="BJW298" s="143"/>
      <c r="BJX298" s="143"/>
      <c r="BJY298" s="143"/>
      <c r="BJZ298" s="143"/>
      <c r="BKA298" s="143"/>
      <c r="BKB298" s="143"/>
      <c r="BKC298" s="143"/>
      <c r="BKD298" s="143"/>
      <c r="BKE298" s="143"/>
      <c r="BKF298" s="143"/>
      <c r="BKG298" s="143"/>
      <c r="BKH298" s="143"/>
      <c r="BKI298" s="143"/>
      <c r="BKJ298" s="143"/>
      <c r="BKK298" s="143"/>
      <c r="BKL298" s="143"/>
      <c r="BKM298" s="143"/>
      <c r="BKN298" s="143"/>
      <c r="BKO298" s="143"/>
      <c r="BKP298" s="143"/>
      <c r="BKQ298" s="143"/>
      <c r="BKR298" s="143"/>
      <c r="BKS298" s="143"/>
      <c r="BKT298" s="143"/>
      <c r="BKU298" s="143"/>
      <c r="BKV298" s="143"/>
      <c r="BKW298" s="143"/>
      <c r="BKX298" s="143"/>
      <c r="BKY298" s="143"/>
      <c r="BKZ298" s="143"/>
      <c r="BLA298" s="143"/>
      <c r="BLB298" s="143"/>
      <c r="BLC298" s="143"/>
      <c r="BLD298" s="143"/>
      <c r="BLE298" s="143"/>
      <c r="BLF298" s="143"/>
      <c r="BLG298" s="143"/>
      <c r="BLH298" s="143"/>
      <c r="BLI298" s="143"/>
      <c r="BLJ298" s="143"/>
      <c r="BLK298" s="143"/>
      <c r="BLL298" s="143"/>
      <c r="BLM298" s="143"/>
      <c r="BLN298" s="143"/>
      <c r="BLO298" s="143"/>
      <c r="BLP298" s="143"/>
      <c r="BLQ298" s="143"/>
      <c r="BLR298" s="143"/>
      <c r="BLS298" s="143"/>
      <c r="BLT298" s="143"/>
      <c r="BLU298" s="143"/>
      <c r="BLV298" s="143"/>
      <c r="BLW298" s="143"/>
      <c r="BLX298" s="143"/>
      <c r="BLY298" s="143"/>
      <c r="BLZ298" s="143"/>
      <c r="BMA298" s="143"/>
      <c r="BMB298" s="143"/>
      <c r="BMC298" s="143"/>
      <c r="BMD298" s="143"/>
      <c r="BME298" s="143"/>
      <c r="BMF298" s="143"/>
      <c r="BMG298" s="143"/>
      <c r="BMH298" s="143"/>
      <c r="BMI298" s="143"/>
      <c r="BMJ298" s="143"/>
      <c r="BMK298" s="143"/>
      <c r="BML298" s="143"/>
      <c r="BMM298" s="143"/>
      <c r="BMN298" s="143"/>
      <c r="BMO298" s="143"/>
      <c r="BMP298" s="143"/>
      <c r="BMQ298" s="143"/>
      <c r="BMR298" s="143"/>
      <c r="BMS298" s="143"/>
      <c r="BMT298" s="143"/>
      <c r="BMU298" s="143"/>
      <c r="BMV298" s="143"/>
      <c r="BMW298" s="143"/>
      <c r="BMX298" s="143"/>
      <c r="BMY298" s="143"/>
      <c r="BMZ298" s="143"/>
      <c r="BNA298" s="143"/>
      <c r="BNB298" s="143"/>
      <c r="BNC298" s="143"/>
      <c r="BND298" s="143"/>
      <c r="BNE298" s="143"/>
      <c r="BNF298" s="143"/>
      <c r="BNG298" s="143"/>
      <c r="BNH298" s="143"/>
      <c r="BNI298" s="143"/>
      <c r="BNJ298" s="143"/>
      <c r="BNK298" s="143"/>
      <c r="BNL298" s="143"/>
      <c r="BNM298" s="143"/>
      <c r="BNN298" s="143"/>
      <c r="BNO298" s="143"/>
      <c r="BNP298" s="143"/>
      <c r="BNQ298" s="143"/>
      <c r="BNR298" s="143"/>
      <c r="BNS298" s="143"/>
      <c r="BNT298" s="143"/>
      <c r="BNU298" s="143"/>
      <c r="BNV298" s="143"/>
      <c r="BNW298" s="143"/>
      <c r="BNX298" s="143"/>
      <c r="BNY298" s="143"/>
      <c r="BNZ298" s="143"/>
      <c r="BOA298" s="143"/>
      <c r="BOB298" s="143"/>
      <c r="BOC298" s="143"/>
      <c r="BOD298" s="143"/>
      <c r="BOE298" s="143"/>
      <c r="BOF298" s="143"/>
      <c r="BOG298" s="143"/>
      <c r="BOH298" s="143"/>
      <c r="BOI298" s="143"/>
      <c r="BOJ298" s="143"/>
      <c r="BOK298" s="143"/>
      <c r="BOL298" s="143"/>
      <c r="BOM298" s="143"/>
      <c r="BON298" s="143"/>
      <c r="BOO298" s="143"/>
      <c r="BOP298" s="143"/>
      <c r="BOQ298" s="143"/>
      <c r="BOR298" s="143"/>
      <c r="BOS298" s="143"/>
      <c r="BOT298" s="143"/>
      <c r="BOU298" s="143"/>
      <c r="BOV298" s="143"/>
      <c r="BOW298" s="143"/>
      <c r="BOX298" s="143"/>
      <c r="BOY298" s="143"/>
      <c r="BOZ298" s="143"/>
      <c r="BPA298" s="143"/>
      <c r="BPB298" s="143"/>
      <c r="BPC298" s="143"/>
      <c r="BPD298" s="143"/>
      <c r="BPE298" s="143"/>
      <c r="BPF298" s="143"/>
      <c r="BPG298" s="143"/>
      <c r="BPH298" s="143"/>
      <c r="BPI298" s="143"/>
      <c r="BPJ298" s="143"/>
      <c r="BPK298" s="143"/>
      <c r="BPL298" s="143"/>
      <c r="BPM298" s="143"/>
      <c r="BPN298" s="143"/>
      <c r="BPO298" s="143"/>
      <c r="BPP298" s="143"/>
      <c r="BPQ298" s="143"/>
      <c r="BPR298" s="143"/>
      <c r="BPS298" s="143"/>
      <c r="BPT298" s="143"/>
      <c r="BPU298" s="143"/>
      <c r="BPV298" s="143"/>
      <c r="BPW298" s="143"/>
      <c r="BPX298" s="143"/>
      <c r="BPY298" s="143"/>
      <c r="BPZ298" s="143"/>
      <c r="BQA298" s="143"/>
      <c r="BQB298" s="143"/>
      <c r="BQC298" s="143"/>
      <c r="BQD298" s="143"/>
      <c r="BQE298" s="143"/>
      <c r="BQF298" s="143"/>
      <c r="BQG298" s="143"/>
      <c r="BQH298" s="143"/>
      <c r="BQI298" s="143"/>
      <c r="BQJ298" s="143"/>
      <c r="BQK298" s="143"/>
      <c r="BQL298" s="143"/>
      <c r="BQM298" s="143"/>
      <c r="BQN298" s="143"/>
      <c r="BQO298" s="143"/>
      <c r="BQP298" s="143"/>
      <c r="BQQ298" s="143"/>
      <c r="BQR298" s="143"/>
      <c r="BQS298" s="143"/>
      <c r="BQT298" s="143"/>
      <c r="BQU298" s="143"/>
      <c r="BQV298" s="143"/>
      <c r="BQW298" s="143"/>
      <c r="BQX298" s="143"/>
      <c r="BQY298" s="143"/>
      <c r="BQZ298" s="143"/>
      <c r="BRA298" s="143"/>
      <c r="BRB298" s="143"/>
      <c r="BRC298" s="143"/>
      <c r="BRD298" s="143"/>
      <c r="BRE298" s="143"/>
      <c r="BRF298" s="143"/>
      <c r="BRG298" s="143"/>
      <c r="BRH298" s="143"/>
      <c r="BRI298" s="143"/>
      <c r="BRJ298" s="143"/>
      <c r="BRK298" s="143"/>
      <c r="BRL298" s="143"/>
      <c r="BRM298" s="143"/>
      <c r="BRN298" s="143"/>
      <c r="BRO298" s="143"/>
      <c r="BRP298" s="143"/>
      <c r="BRQ298" s="143"/>
      <c r="BRR298" s="143"/>
      <c r="BRS298" s="143"/>
      <c r="BRT298" s="143"/>
      <c r="BRU298" s="143"/>
      <c r="BRV298" s="143"/>
      <c r="BRW298" s="143"/>
      <c r="BRX298" s="143"/>
      <c r="BRY298" s="143"/>
      <c r="BRZ298" s="143"/>
      <c r="BSA298" s="143"/>
      <c r="BSB298" s="143"/>
      <c r="BSC298" s="143"/>
      <c r="BSD298" s="143"/>
      <c r="BSE298" s="143"/>
      <c r="BSF298" s="143"/>
      <c r="BSG298" s="143"/>
      <c r="BSH298" s="143"/>
      <c r="BSI298" s="143"/>
      <c r="BSJ298" s="143"/>
      <c r="BSK298" s="143"/>
      <c r="BSL298" s="143"/>
      <c r="BSM298" s="143"/>
      <c r="BSN298" s="143"/>
      <c r="BSO298" s="143"/>
      <c r="BSP298" s="143"/>
      <c r="BSQ298" s="143"/>
      <c r="BSR298" s="143"/>
      <c r="BSS298" s="143"/>
      <c r="BST298" s="143"/>
      <c r="BSU298" s="143"/>
      <c r="BSV298" s="143"/>
      <c r="BSW298" s="143"/>
      <c r="BSX298" s="143"/>
      <c r="BSY298" s="143"/>
      <c r="BSZ298" s="143"/>
      <c r="BTA298" s="143"/>
      <c r="BTB298" s="143"/>
      <c r="BTC298" s="143"/>
      <c r="BTD298" s="143"/>
      <c r="BTE298" s="143"/>
      <c r="BTF298" s="143"/>
      <c r="BTG298" s="143"/>
      <c r="BTH298" s="143"/>
      <c r="BTI298" s="143"/>
      <c r="BTJ298" s="143"/>
      <c r="BTK298" s="143"/>
      <c r="BTL298" s="143"/>
      <c r="BTM298" s="143"/>
      <c r="BTN298" s="143"/>
      <c r="BTO298" s="143"/>
      <c r="BTP298" s="143"/>
      <c r="BTQ298" s="143"/>
      <c r="BTR298" s="143"/>
      <c r="BTS298" s="143"/>
      <c r="BTT298" s="143"/>
      <c r="BTU298" s="143"/>
      <c r="BTV298" s="143"/>
      <c r="BTW298" s="143"/>
      <c r="BTX298" s="143"/>
      <c r="BTY298" s="143"/>
      <c r="BTZ298" s="143"/>
      <c r="BUA298" s="143"/>
      <c r="BUB298" s="143"/>
      <c r="BUC298" s="143"/>
      <c r="BUD298" s="143"/>
      <c r="BUE298" s="143"/>
      <c r="BUF298" s="143"/>
      <c r="BUG298" s="143"/>
      <c r="BUH298" s="143"/>
      <c r="BUI298" s="143"/>
      <c r="BUJ298" s="143"/>
      <c r="BUK298" s="143"/>
      <c r="BUL298" s="143"/>
      <c r="BUM298" s="143"/>
      <c r="BUN298" s="143"/>
      <c r="BUO298" s="143"/>
      <c r="BUP298" s="143"/>
      <c r="BUQ298" s="143"/>
      <c r="BUR298" s="143"/>
      <c r="BUS298" s="143"/>
      <c r="BUT298" s="143"/>
      <c r="BUU298" s="143"/>
      <c r="BUV298" s="143"/>
      <c r="BUW298" s="143"/>
      <c r="BUX298" s="143"/>
      <c r="BUY298" s="143"/>
      <c r="BUZ298" s="143"/>
      <c r="BVA298" s="143"/>
      <c r="BVB298" s="143"/>
      <c r="BVC298" s="143"/>
      <c r="BVD298" s="143"/>
      <c r="BVE298" s="143"/>
      <c r="BVF298" s="143"/>
      <c r="BVG298" s="143"/>
      <c r="BVH298" s="143"/>
      <c r="BVI298" s="143"/>
      <c r="BVJ298" s="143"/>
      <c r="BVK298" s="143"/>
      <c r="BVL298" s="143"/>
      <c r="BVM298" s="143"/>
      <c r="BVN298" s="143"/>
      <c r="BVO298" s="143"/>
      <c r="BVP298" s="143"/>
      <c r="BVQ298" s="143"/>
      <c r="BVR298" s="143"/>
      <c r="BVS298" s="143"/>
      <c r="BVT298" s="143"/>
      <c r="BVU298" s="143"/>
      <c r="BVV298" s="143"/>
      <c r="BVW298" s="143"/>
      <c r="BVX298" s="143"/>
      <c r="BVY298" s="143"/>
      <c r="BVZ298" s="143"/>
      <c r="BWA298" s="143"/>
      <c r="BWB298" s="143"/>
      <c r="BWC298" s="143"/>
      <c r="BWD298" s="143"/>
      <c r="BWE298" s="143"/>
      <c r="BWF298" s="143"/>
      <c r="BWG298" s="143"/>
      <c r="BWH298" s="143"/>
      <c r="BWI298" s="143"/>
      <c r="BWJ298" s="143"/>
      <c r="BWK298" s="143"/>
      <c r="BWL298" s="143"/>
      <c r="BWM298" s="143"/>
      <c r="BWN298" s="143"/>
      <c r="BWO298" s="143"/>
      <c r="BWP298" s="143"/>
      <c r="BWQ298" s="143"/>
      <c r="BWR298" s="143"/>
      <c r="BWS298" s="143"/>
      <c r="BWT298" s="143"/>
      <c r="BWU298" s="143"/>
      <c r="BWV298" s="143"/>
      <c r="BWW298" s="143"/>
      <c r="BWX298" s="143"/>
      <c r="BWY298" s="143"/>
      <c r="BWZ298" s="143"/>
      <c r="BXA298" s="143"/>
      <c r="BXB298" s="143"/>
      <c r="BXC298" s="143"/>
      <c r="BXD298" s="143"/>
      <c r="BXE298" s="143"/>
      <c r="BXF298" s="143"/>
      <c r="BXG298" s="143"/>
      <c r="BXH298" s="143"/>
      <c r="BXI298" s="143"/>
      <c r="BXJ298" s="143"/>
      <c r="BXK298" s="143"/>
      <c r="BXL298" s="143"/>
      <c r="BXM298" s="143"/>
      <c r="BXN298" s="143"/>
      <c r="BXO298" s="143"/>
      <c r="BXP298" s="143"/>
      <c r="BXQ298" s="143"/>
      <c r="BXR298" s="143"/>
      <c r="BXS298" s="143"/>
      <c r="BXT298" s="143"/>
      <c r="BXU298" s="143"/>
      <c r="BXV298" s="143"/>
      <c r="BXW298" s="143"/>
      <c r="BXX298" s="143"/>
      <c r="BXY298" s="143"/>
      <c r="BXZ298" s="143"/>
      <c r="BYA298" s="143"/>
      <c r="BYB298" s="143"/>
      <c r="BYC298" s="143"/>
      <c r="BYD298" s="143"/>
      <c r="BYE298" s="143"/>
      <c r="BYF298" s="143"/>
      <c r="BYG298" s="143"/>
      <c r="BYH298" s="143"/>
      <c r="BYI298" s="143"/>
      <c r="BYJ298" s="143"/>
      <c r="BYK298" s="143"/>
      <c r="BYL298" s="143"/>
      <c r="BYM298" s="143"/>
      <c r="BYN298" s="143"/>
      <c r="BYO298" s="143"/>
      <c r="BYP298" s="143"/>
      <c r="BYQ298" s="143"/>
      <c r="BYR298" s="143"/>
      <c r="BYS298" s="143"/>
      <c r="BYT298" s="143"/>
      <c r="BYU298" s="143"/>
      <c r="BYV298" s="143"/>
      <c r="BYW298" s="143"/>
      <c r="BYX298" s="143"/>
      <c r="BYY298" s="143"/>
      <c r="BYZ298" s="143"/>
      <c r="BZA298" s="143"/>
      <c r="BZB298" s="143"/>
      <c r="BZC298" s="143"/>
      <c r="BZD298" s="143"/>
      <c r="BZE298" s="143"/>
      <c r="BZF298" s="143"/>
      <c r="BZG298" s="143"/>
      <c r="BZH298" s="143"/>
      <c r="BZI298" s="143"/>
      <c r="BZJ298" s="143"/>
      <c r="BZK298" s="143"/>
      <c r="BZL298" s="143"/>
      <c r="BZM298" s="143"/>
      <c r="BZN298" s="143"/>
      <c r="BZO298" s="143"/>
      <c r="BZP298" s="143"/>
      <c r="BZQ298" s="143"/>
      <c r="BZR298" s="143"/>
      <c r="BZS298" s="143"/>
      <c r="BZT298" s="143"/>
      <c r="BZU298" s="143"/>
      <c r="BZV298" s="143"/>
      <c r="BZW298" s="143"/>
      <c r="BZX298" s="143"/>
      <c r="BZY298" s="143"/>
      <c r="BZZ298" s="143"/>
      <c r="CAA298" s="143"/>
      <c r="CAB298" s="143"/>
      <c r="CAC298" s="143"/>
      <c r="CAD298" s="143"/>
      <c r="CAE298" s="143"/>
      <c r="CAF298" s="143"/>
      <c r="CAG298" s="143"/>
      <c r="CAH298" s="143"/>
      <c r="CAI298" s="143"/>
      <c r="CAJ298" s="143"/>
      <c r="CAK298" s="143"/>
      <c r="CAL298" s="143"/>
      <c r="CAM298" s="143"/>
      <c r="CAN298" s="143"/>
      <c r="CAO298" s="143"/>
      <c r="CAP298" s="143"/>
      <c r="CAQ298" s="143"/>
      <c r="CAR298" s="143"/>
      <c r="CAS298" s="143"/>
      <c r="CAT298" s="143"/>
      <c r="CAU298" s="143"/>
      <c r="CAV298" s="143"/>
      <c r="CAW298" s="143"/>
      <c r="CAX298" s="143"/>
      <c r="CAY298" s="143"/>
      <c r="CAZ298" s="143"/>
      <c r="CBA298" s="143"/>
      <c r="CBB298" s="143"/>
      <c r="CBC298" s="143"/>
      <c r="CBD298" s="143"/>
      <c r="CBE298" s="143"/>
      <c r="CBF298" s="143"/>
      <c r="CBG298" s="143"/>
      <c r="CBH298" s="143"/>
      <c r="CBI298" s="143"/>
      <c r="CBJ298" s="143"/>
      <c r="CBK298" s="143"/>
      <c r="CBL298" s="143"/>
      <c r="CBM298" s="143"/>
      <c r="CBN298" s="143"/>
      <c r="CBO298" s="143"/>
      <c r="CBP298" s="143"/>
      <c r="CBQ298" s="143"/>
      <c r="CBR298" s="143"/>
      <c r="CBS298" s="143"/>
      <c r="CBT298" s="143"/>
      <c r="CBU298" s="143"/>
      <c r="CBV298" s="143"/>
      <c r="CBW298" s="143"/>
      <c r="CBX298" s="143"/>
      <c r="CBY298" s="143"/>
      <c r="CBZ298" s="143"/>
      <c r="CCA298" s="143"/>
      <c r="CCB298" s="143"/>
      <c r="CCC298" s="143"/>
      <c r="CCD298" s="143"/>
      <c r="CCE298" s="143"/>
      <c r="CCF298" s="143"/>
      <c r="CCG298" s="143"/>
      <c r="CCH298" s="143"/>
      <c r="CCI298" s="143"/>
      <c r="CCJ298" s="143"/>
      <c r="CCK298" s="143"/>
      <c r="CCL298" s="143"/>
      <c r="CCM298" s="143"/>
      <c r="CCN298" s="143"/>
      <c r="CCO298" s="143"/>
      <c r="CCP298" s="143"/>
      <c r="CCQ298" s="143"/>
      <c r="CCR298" s="143"/>
      <c r="CCS298" s="143"/>
      <c r="CCT298" s="143"/>
      <c r="CCU298" s="143"/>
      <c r="CCV298" s="143"/>
      <c r="CCW298" s="143"/>
      <c r="CCX298" s="143"/>
      <c r="CCY298" s="143"/>
      <c r="CCZ298" s="143"/>
      <c r="CDA298" s="143"/>
      <c r="CDB298" s="143"/>
      <c r="CDC298" s="143"/>
      <c r="CDD298" s="143"/>
      <c r="CDE298" s="143"/>
      <c r="CDF298" s="143"/>
      <c r="CDG298" s="143"/>
      <c r="CDH298" s="143"/>
      <c r="CDI298" s="143"/>
      <c r="CDJ298" s="143"/>
      <c r="CDK298" s="143"/>
      <c r="CDL298" s="143"/>
      <c r="CDM298" s="143"/>
      <c r="CDN298" s="143"/>
      <c r="CDO298" s="143"/>
      <c r="CDP298" s="143"/>
      <c r="CDQ298" s="143"/>
      <c r="CDR298" s="143"/>
      <c r="CDS298" s="143"/>
      <c r="CDT298" s="143"/>
      <c r="CDU298" s="143"/>
      <c r="CDV298" s="143"/>
      <c r="CDW298" s="143"/>
      <c r="CDX298" s="143"/>
      <c r="CDY298" s="143"/>
      <c r="CDZ298" s="143"/>
      <c r="CEA298" s="143"/>
      <c r="CEB298" s="143"/>
      <c r="CEC298" s="143"/>
      <c r="CED298" s="143"/>
      <c r="CEE298" s="143"/>
      <c r="CEF298" s="143"/>
      <c r="CEG298" s="143"/>
      <c r="CEH298" s="143"/>
      <c r="CEI298" s="143"/>
      <c r="CEJ298" s="143"/>
      <c r="CEK298" s="143"/>
      <c r="CEL298" s="143"/>
      <c r="CEM298" s="143"/>
      <c r="CEN298" s="143"/>
      <c r="CEO298" s="143"/>
      <c r="CEP298" s="143"/>
      <c r="CEQ298" s="143"/>
      <c r="CER298" s="143"/>
      <c r="CES298" s="143"/>
      <c r="CET298" s="143"/>
      <c r="CEU298" s="143"/>
      <c r="CEV298" s="143"/>
      <c r="CEW298" s="143"/>
      <c r="CEX298" s="143"/>
      <c r="CEY298" s="143"/>
      <c r="CEZ298" s="143"/>
      <c r="CFA298" s="143"/>
      <c r="CFB298" s="143"/>
      <c r="CFC298" s="143"/>
      <c r="CFD298" s="143"/>
      <c r="CFE298" s="143"/>
      <c r="CFF298" s="143"/>
      <c r="CFG298" s="143"/>
      <c r="CFH298" s="143"/>
      <c r="CFI298" s="143"/>
      <c r="CFJ298" s="143"/>
      <c r="CFK298" s="143"/>
      <c r="CFL298" s="143"/>
      <c r="CFM298" s="143"/>
      <c r="CFN298" s="143"/>
      <c r="CFO298" s="143"/>
      <c r="CFP298" s="143"/>
      <c r="CFQ298" s="143"/>
      <c r="CFR298" s="143"/>
      <c r="CFS298" s="143"/>
      <c r="CFT298" s="143"/>
      <c r="CFU298" s="143"/>
      <c r="CFV298" s="143"/>
      <c r="CFW298" s="143"/>
      <c r="CFX298" s="143"/>
      <c r="CFY298" s="143"/>
      <c r="CFZ298" s="143"/>
      <c r="CGA298" s="143"/>
      <c r="CGB298" s="143"/>
      <c r="CGC298" s="143"/>
      <c r="CGD298" s="143"/>
      <c r="CGE298" s="143"/>
      <c r="CGF298" s="143"/>
      <c r="CGG298" s="143"/>
      <c r="CGH298" s="143"/>
      <c r="CGI298" s="143"/>
      <c r="CGJ298" s="143"/>
      <c r="CGK298" s="143"/>
      <c r="CGL298" s="143"/>
      <c r="CGM298" s="143"/>
      <c r="CGN298" s="143"/>
      <c r="CGO298" s="143"/>
      <c r="CGP298" s="143"/>
      <c r="CGQ298" s="143"/>
      <c r="CGR298" s="143"/>
      <c r="CGS298" s="143"/>
      <c r="CGT298" s="143"/>
      <c r="CGU298" s="143"/>
      <c r="CGV298" s="143"/>
      <c r="CGW298" s="143"/>
      <c r="CGX298" s="143"/>
      <c r="CGY298" s="143"/>
      <c r="CGZ298" s="143"/>
      <c r="CHA298" s="143"/>
      <c r="CHB298" s="143"/>
      <c r="CHC298" s="143"/>
      <c r="CHD298" s="143"/>
      <c r="CHE298" s="143"/>
      <c r="CHF298" s="143"/>
      <c r="CHG298" s="143"/>
      <c r="CHH298" s="143"/>
      <c r="CHI298" s="143"/>
      <c r="CHJ298" s="143"/>
      <c r="CHK298" s="143"/>
      <c r="CHL298" s="143"/>
      <c r="CHM298" s="143"/>
      <c r="CHN298" s="143"/>
      <c r="CHO298" s="143"/>
      <c r="CHP298" s="143"/>
      <c r="CHQ298" s="143"/>
      <c r="CHR298" s="143"/>
      <c r="CHS298" s="143"/>
      <c r="CHT298" s="143"/>
      <c r="CHU298" s="143"/>
      <c r="CHV298" s="143"/>
      <c r="CHW298" s="143"/>
      <c r="CHX298" s="143"/>
      <c r="CHY298" s="143"/>
      <c r="CHZ298" s="143"/>
      <c r="CIA298" s="143"/>
      <c r="CIB298" s="143"/>
      <c r="CIC298" s="143"/>
      <c r="CID298" s="143"/>
      <c r="CIE298" s="143"/>
      <c r="CIF298" s="143"/>
      <c r="CIG298" s="143"/>
      <c r="CIH298" s="143"/>
      <c r="CII298" s="143"/>
      <c r="CIJ298" s="143"/>
      <c r="CIK298" s="143"/>
      <c r="CIL298" s="143"/>
      <c r="CIM298" s="143"/>
      <c r="CIN298" s="143"/>
      <c r="CIO298" s="143"/>
      <c r="CIP298" s="143"/>
      <c r="CIQ298" s="143"/>
      <c r="CIR298" s="143"/>
      <c r="CIS298" s="143"/>
      <c r="CIT298" s="143"/>
      <c r="CIU298" s="143"/>
      <c r="CIV298" s="143"/>
      <c r="CIW298" s="143"/>
      <c r="CIX298" s="143"/>
      <c r="CIY298" s="143"/>
      <c r="CIZ298" s="143"/>
      <c r="CJA298" s="143"/>
      <c r="CJB298" s="143"/>
      <c r="CJC298" s="143"/>
      <c r="CJD298" s="143"/>
      <c r="CJE298" s="143"/>
      <c r="CJF298" s="143"/>
      <c r="CJG298" s="143"/>
      <c r="CJH298" s="143"/>
      <c r="CJI298" s="143"/>
      <c r="CJJ298" s="143"/>
      <c r="CJK298" s="143"/>
      <c r="CJL298" s="143"/>
      <c r="CJM298" s="143"/>
      <c r="CJN298" s="143"/>
      <c r="CJO298" s="143"/>
      <c r="CJP298" s="143"/>
      <c r="CJQ298" s="143"/>
      <c r="CJR298" s="143"/>
      <c r="CJS298" s="143"/>
      <c r="CJT298" s="143"/>
      <c r="CJU298" s="143"/>
      <c r="CJV298" s="143"/>
      <c r="CJW298" s="143"/>
      <c r="CJX298" s="143"/>
      <c r="CJY298" s="143"/>
      <c r="CJZ298" s="143"/>
      <c r="CKA298" s="143"/>
      <c r="CKB298" s="143"/>
      <c r="CKC298" s="143"/>
      <c r="CKD298" s="143"/>
      <c r="CKE298" s="143"/>
      <c r="CKF298" s="143"/>
      <c r="CKG298" s="143"/>
      <c r="CKH298" s="143"/>
      <c r="CKI298" s="143"/>
      <c r="CKJ298" s="143"/>
      <c r="CKK298" s="143"/>
      <c r="CKL298" s="143"/>
      <c r="CKM298" s="143"/>
      <c r="CKN298" s="143"/>
      <c r="CKO298" s="143"/>
      <c r="CKP298" s="143"/>
      <c r="CKQ298" s="143"/>
      <c r="CKR298" s="143"/>
      <c r="CKS298" s="143"/>
      <c r="CKT298" s="143"/>
      <c r="CKU298" s="143"/>
      <c r="CKV298" s="143"/>
      <c r="CKW298" s="143"/>
      <c r="CKX298" s="143"/>
      <c r="CKY298" s="143"/>
      <c r="CKZ298" s="143"/>
      <c r="CLA298" s="143"/>
      <c r="CLB298" s="143"/>
      <c r="CLC298" s="143"/>
      <c r="CLD298" s="143"/>
      <c r="CLE298" s="143"/>
      <c r="CLF298" s="143"/>
      <c r="CLG298" s="143"/>
      <c r="CLH298" s="143"/>
      <c r="CLI298" s="143"/>
      <c r="CLJ298" s="143"/>
      <c r="CLK298" s="143"/>
      <c r="CLL298" s="143"/>
      <c r="CLM298" s="143"/>
      <c r="CLN298" s="143"/>
      <c r="CLO298" s="143"/>
      <c r="CLP298" s="143"/>
      <c r="CLQ298" s="143"/>
      <c r="CLR298" s="143"/>
      <c r="CLS298" s="143"/>
      <c r="CLT298" s="143"/>
      <c r="CLU298" s="143"/>
      <c r="CLV298" s="143"/>
      <c r="CLW298" s="143"/>
      <c r="CLX298" s="143"/>
      <c r="CLY298" s="143"/>
      <c r="CLZ298" s="143"/>
      <c r="CMA298" s="143"/>
      <c r="CMB298" s="143"/>
      <c r="CMC298" s="143"/>
      <c r="CMD298" s="143"/>
      <c r="CME298" s="143"/>
      <c r="CMF298" s="143"/>
      <c r="CMG298" s="143"/>
      <c r="CMH298" s="143"/>
      <c r="CMI298" s="143"/>
      <c r="CMJ298" s="143"/>
      <c r="CMK298" s="143"/>
      <c r="CML298" s="143"/>
      <c r="CMM298" s="143"/>
      <c r="CMN298" s="143"/>
      <c r="CMO298" s="143"/>
      <c r="CMP298" s="143"/>
      <c r="CMQ298" s="143"/>
      <c r="CMR298" s="143"/>
      <c r="CMS298" s="143"/>
      <c r="CMT298" s="143"/>
      <c r="CMU298" s="143"/>
      <c r="CMV298" s="143"/>
      <c r="CMW298" s="143"/>
      <c r="CMX298" s="143"/>
      <c r="CMY298" s="143"/>
      <c r="CMZ298" s="143"/>
      <c r="CNA298" s="143"/>
      <c r="CNB298" s="143"/>
      <c r="CNC298" s="143"/>
      <c r="CND298" s="143"/>
      <c r="CNE298" s="143"/>
      <c r="CNF298" s="143"/>
      <c r="CNG298" s="143"/>
      <c r="CNH298" s="143"/>
      <c r="CNI298" s="143"/>
      <c r="CNJ298" s="143"/>
      <c r="CNK298" s="143"/>
      <c r="CNL298" s="143"/>
      <c r="CNM298" s="143"/>
      <c r="CNN298" s="143"/>
      <c r="CNO298" s="143"/>
      <c r="CNP298" s="143"/>
      <c r="CNQ298" s="143"/>
      <c r="CNR298" s="143"/>
      <c r="CNS298" s="143"/>
      <c r="CNT298" s="143"/>
      <c r="CNU298" s="143"/>
      <c r="CNV298" s="143"/>
      <c r="CNW298" s="143"/>
      <c r="CNX298" s="143"/>
      <c r="CNY298" s="143"/>
      <c r="CNZ298" s="143"/>
      <c r="COA298" s="143"/>
      <c r="COB298" s="143"/>
      <c r="COC298" s="143"/>
      <c r="COD298" s="143"/>
      <c r="COE298" s="143"/>
      <c r="COF298" s="143"/>
      <c r="COG298" s="143"/>
      <c r="COH298" s="143"/>
      <c r="COI298" s="143"/>
      <c r="COJ298" s="143"/>
      <c r="COK298" s="143"/>
      <c r="COL298" s="143"/>
      <c r="COM298" s="143"/>
      <c r="CON298" s="143"/>
      <c r="COO298" s="143"/>
      <c r="COP298" s="143"/>
      <c r="COQ298" s="143"/>
      <c r="COR298" s="143"/>
      <c r="COS298" s="143"/>
      <c r="COT298" s="143"/>
      <c r="COU298" s="143"/>
      <c r="COV298" s="143"/>
      <c r="COW298" s="143"/>
      <c r="COX298" s="143"/>
      <c r="COY298" s="143"/>
      <c r="COZ298" s="143"/>
      <c r="CPA298" s="143"/>
      <c r="CPB298" s="143"/>
      <c r="CPC298" s="143"/>
      <c r="CPD298" s="143"/>
      <c r="CPE298" s="143"/>
      <c r="CPF298" s="143"/>
      <c r="CPG298" s="143"/>
      <c r="CPH298" s="143"/>
      <c r="CPI298" s="143"/>
      <c r="CPJ298" s="143"/>
      <c r="CPK298" s="143"/>
      <c r="CPL298" s="143"/>
      <c r="CPM298" s="143"/>
      <c r="CPN298" s="143"/>
      <c r="CPO298" s="143"/>
      <c r="CPP298" s="143"/>
      <c r="CPQ298" s="143"/>
      <c r="CPR298" s="143"/>
      <c r="CPS298" s="143"/>
      <c r="CPT298" s="143"/>
      <c r="CPU298" s="143"/>
      <c r="CPV298" s="143"/>
      <c r="CPW298" s="143"/>
      <c r="CPX298" s="143"/>
      <c r="CPY298" s="143"/>
      <c r="CPZ298" s="143"/>
      <c r="CQA298" s="143"/>
      <c r="CQB298" s="143"/>
      <c r="CQC298" s="143"/>
      <c r="CQD298" s="143"/>
      <c r="CQE298" s="143"/>
      <c r="CQF298" s="143"/>
      <c r="CQG298" s="143"/>
      <c r="CQH298" s="143"/>
      <c r="CQI298" s="143"/>
      <c r="CQJ298" s="143"/>
      <c r="CQK298" s="143"/>
      <c r="CQL298" s="143"/>
      <c r="CQM298" s="143"/>
      <c r="CQN298" s="143"/>
      <c r="CQO298" s="143"/>
      <c r="CQP298" s="143"/>
      <c r="CQQ298" s="143"/>
      <c r="CQR298" s="143"/>
      <c r="CQS298" s="143"/>
      <c r="CQT298" s="143"/>
      <c r="CQU298" s="143"/>
      <c r="CQV298" s="143"/>
      <c r="CQW298" s="143"/>
      <c r="CQX298" s="143"/>
      <c r="CQY298" s="143"/>
      <c r="CQZ298" s="143"/>
      <c r="CRA298" s="143"/>
      <c r="CRB298" s="143"/>
      <c r="CRC298" s="143"/>
      <c r="CRD298" s="143"/>
      <c r="CRE298" s="143"/>
      <c r="CRF298" s="143"/>
      <c r="CRG298" s="143"/>
      <c r="CRH298" s="143"/>
      <c r="CRI298" s="143"/>
      <c r="CRJ298" s="143"/>
      <c r="CRK298" s="143"/>
      <c r="CRL298" s="143"/>
      <c r="CRM298" s="143"/>
      <c r="CRN298" s="143"/>
      <c r="CRO298" s="143"/>
      <c r="CRP298" s="143"/>
      <c r="CRQ298" s="143"/>
      <c r="CRR298" s="143"/>
      <c r="CRS298" s="143"/>
      <c r="CRT298" s="143"/>
      <c r="CRU298" s="143"/>
      <c r="CRV298" s="143"/>
      <c r="CRW298" s="143"/>
      <c r="CRX298" s="143"/>
      <c r="CRY298" s="143"/>
      <c r="CRZ298" s="143"/>
      <c r="CSA298" s="143"/>
      <c r="CSB298" s="143"/>
      <c r="CSC298" s="143"/>
      <c r="CSD298" s="143"/>
      <c r="CSE298" s="143"/>
      <c r="CSF298" s="143"/>
      <c r="CSG298" s="143"/>
      <c r="CSH298" s="143"/>
      <c r="CSI298" s="143"/>
      <c r="CSJ298" s="143"/>
      <c r="CSK298" s="143"/>
      <c r="CSL298" s="143"/>
      <c r="CSM298" s="143"/>
      <c r="CSN298" s="143"/>
      <c r="CSO298" s="143"/>
      <c r="CSP298" s="143"/>
      <c r="CSQ298" s="143"/>
      <c r="CSR298" s="143"/>
      <c r="CSS298" s="143"/>
      <c r="CST298" s="143"/>
      <c r="CSU298" s="143"/>
      <c r="CSV298" s="143"/>
      <c r="CSW298" s="143"/>
      <c r="CSX298" s="143"/>
      <c r="CSY298" s="143"/>
      <c r="CSZ298" s="143"/>
      <c r="CTA298" s="143"/>
      <c r="CTB298" s="143"/>
      <c r="CTC298" s="143"/>
      <c r="CTD298" s="143"/>
      <c r="CTE298" s="143"/>
      <c r="CTF298" s="143"/>
      <c r="CTG298" s="143"/>
      <c r="CTH298" s="143"/>
      <c r="CTI298" s="143"/>
      <c r="CTJ298" s="143"/>
      <c r="CTK298" s="143"/>
      <c r="CTL298" s="143"/>
      <c r="CTM298" s="143"/>
      <c r="CTN298" s="143"/>
      <c r="CTO298" s="143"/>
      <c r="CTP298" s="143"/>
      <c r="CTQ298" s="143"/>
      <c r="CTR298" s="143"/>
      <c r="CTS298" s="143"/>
      <c r="CTT298" s="143"/>
      <c r="CTU298" s="143"/>
      <c r="CTV298" s="143"/>
      <c r="CTW298" s="143"/>
      <c r="CTX298" s="143"/>
      <c r="CTY298" s="143"/>
      <c r="CTZ298" s="143"/>
      <c r="CUA298" s="143"/>
      <c r="CUB298" s="143"/>
      <c r="CUC298" s="143"/>
      <c r="CUD298" s="143"/>
      <c r="CUE298" s="143"/>
      <c r="CUF298" s="143"/>
      <c r="CUG298" s="143"/>
      <c r="CUH298" s="143"/>
      <c r="CUI298" s="143"/>
      <c r="CUJ298" s="143"/>
      <c r="CUK298" s="143"/>
      <c r="CUL298" s="143"/>
      <c r="CUM298" s="143"/>
      <c r="CUN298" s="143"/>
      <c r="CUO298" s="143"/>
      <c r="CUP298" s="143"/>
      <c r="CUQ298" s="143"/>
      <c r="CUR298" s="143"/>
      <c r="CUS298" s="143"/>
      <c r="CUT298" s="143"/>
      <c r="CUU298" s="143"/>
      <c r="CUV298" s="143"/>
      <c r="CUW298" s="143"/>
      <c r="CUX298" s="143"/>
      <c r="CUY298" s="143"/>
      <c r="CUZ298" s="143"/>
      <c r="CVA298" s="143"/>
      <c r="CVB298" s="143"/>
      <c r="CVC298" s="143"/>
      <c r="CVD298" s="143"/>
      <c r="CVE298" s="143"/>
      <c r="CVF298" s="143"/>
      <c r="CVG298" s="143"/>
      <c r="CVH298" s="143"/>
      <c r="CVI298" s="143"/>
      <c r="CVJ298" s="143"/>
      <c r="CVK298" s="143"/>
      <c r="CVL298" s="143"/>
      <c r="CVM298" s="143"/>
      <c r="CVN298" s="143"/>
      <c r="CVO298" s="143"/>
      <c r="CVP298" s="143"/>
      <c r="CVQ298" s="143"/>
      <c r="CVR298" s="143"/>
      <c r="CVS298" s="143"/>
      <c r="CVT298" s="143"/>
      <c r="CVU298" s="143"/>
      <c r="CVV298" s="143"/>
      <c r="CVW298" s="143"/>
      <c r="CVX298" s="143"/>
      <c r="CVY298" s="143"/>
      <c r="CVZ298" s="143"/>
      <c r="CWA298" s="143"/>
      <c r="CWB298" s="143"/>
      <c r="CWC298" s="143"/>
      <c r="CWD298" s="143"/>
      <c r="CWE298" s="143"/>
      <c r="CWF298" s="143"/>
      <c r="CWG298" s="143"/>
      <c r="CWH298" s="143"/>
      <c r="CWI298" s="143"/>
      <c r="CWJ298" s="143"/>
      <c r="CWK298" s="143"/>
      <c r="CWL298" s="143"/>
      <c r="CWM298" s="143"/>
      <c r="CWN298" s="143"/>
      <c r="CWO298" s="143"/>
      <c r="CWP298" s="143"/>
      <c r="CWQ298" s="143"/>
      <c r="CWR298" s="143"/>
      <c r="CWS298" s="143"/>
      <c r="CWT298" s="143"/>
      <c r="CWU298" s="143"/>
      <c r="CWV298" s="143"/>
      <c r="CWW298" s="143"/>
      <c r="CWX298" s="143"/>
      <c r="CWY298" s="143"/>
      <c r="CWZ298" s="143"/>
      <c r="CXA298" s="143"/>
      <c r="CXB298" s="143"/>
      <c r="CXC298" s="143"/>
      <c r="CXD298" s="143"/>
      <c r="CXE298" s="143"/>
      <c r="CXF298" s="143"/>
      <c r="CXG298" s="143"/>
      <c r="CXH298" s="143"/>
      <c r="CXI298" s="143"/>
      <c r="CXJ298" s="143"/>
      <c r="CXK298" s="143"/>
      <c r="CXL298" s="143"/>
      <c r="CXM298" s="143"/>
      <c r="CXN298" s="143"/>
      <c r="CXO298" s="143"/>
      <c r="CXP298" s="143"/>
      <c r="CXQ298" s="143"/>
      <c r="CXR298" s="143"/>
      <c r="CXS298" s="143"/>
      <c r="CXT298" s="143"/>
      <c r="CXU298" s="143"/>
      <c r="CXV298" s="143"/>
      <c r="CXW298" s="143"/>
      <c r="CXX298" s="143"/>
      <c r="CXY298" s="143"/>
      <c r="CXZ298" s="143"/>
      <c r="CYA298" s="143"/>
      <c r="CYB298" s="143"/>
      <c r="CYC298" s="143"/>
      <c r="CYD298" s="143"/>
      <c r="CYE298" s="143"/>
      <c r="CYF298" s="143"/>
      <c r="CYG298" s="143"/>
      <c r="CYH298" s="143"/>
      <c r="CYI298" s="143"/>
      <c r="CYJ298" s="143"/>
      <c r="CYK298" s="143"/>
      <c r="CYL298" s="143"/>
      <c r="CYM298" s="143"/>
      <c r="CYN298" s="143"/>
      <c r="CYO298" s="143"/>
      <c r="CYP298" s="143"/>
      <c r="CYQ298" s="143"/>
      <c r="CYR298" s="143"/>
      <c r="CYS298" s="143"/>
      <c r="CYT298" s="143"/>
      <c r="CYU298" s="143"/>
      <c r="CYV298" s="143"/>
      <c r="CYW298" s="143"/>
      <c r="CYX298" s="143"/>
      <c r="CYY298" s="143"/>
      <c r="CYZ298" s="143"/>
      <c r="CZA298" s="143"/>
      <c r="CZB298" s="143"/>
      <c r="CZC298" s="143"/>
      <c r="CZD298" s="143"/>
      <c r="CZE298" s="143"/>
      <c r="CZF298" s="143"/>
      <c r="CZG298" s="143"/>
      <c r="CZH298" s="143"/>
      <c r="CZI298" s="143"/>
      <c r="CZJ298" s="143"/>
      <c r="CZK298" s="143"/>
      <c r="CZL298" s="143"/>
      <c r="CZM298" s="143"/>
      <c r="CZN298" s="143"/>
      <c r="CZO298" s="143"/>
      <c r="CZP298" s="143"/>
      <c r="CZQ298" s="143"/>
      <c r="CZR298" s="143"/>
      <c r="CZS298" s="143"/>
      <c r="CZT298" s="143"/>
      <c r="CZU298" s="143"/>
      <c r="CZV298" s="143"/>
      <c r="CZW298" s="143"/>
      <c r="CZX298" s="143"/>
      <c r="CZY298" s="143"/>
      <c r="CZZ298" s="143"/>
      <c r="DAA298" s="143"/>
      <c r="DAB298" s="143"/>
      <c r="DAC298" s="143"/>
      <c r="DAD298" s="143"/>
      <c r="DAE298" s="143"/>
      <c r="DAF298" s="143"/>
      <c r="DAG298" s="143"/>
      <c r="DAH298" s="143"/>
      <c r="DAI298" s="143"/>
      <c r="DAJ298" s="143"/>
      <c r="DAK298" s="143"/>
      <c r="DAL298" s="143"/>
      <c r="DAM298" s="143"/>
      <c r="DAN298" s="143"/>
      <c r="DAO298" s="143"/>
      <c r="DAP298" s="143"/>
      <c r="DAQ298" s="143"/>
      <c r="DAR298" s="143"/>
      <c r="DAS298" s="143"/>
      <c r="DAT298" s="143"/>
      <c r="DAU298" s="143"/>
      <c r="DAV298" s="143"/>
      <c r="DAW298" s="143"/>
      <c r="DAX298" s="143"/>
      <c r="DAY298" s="143"/>
      <c r="DAZ298" s="143"/>
      <c r="DBA298" s="143"/>
      <c r="DBB298" s="143"/>
      <c r="DBC298" s="143"/>
      <c r="DBD298" s="143"/>
      <c r="DBE298" s="143"/>
      <c r="DBF298" s="143"/>
      <c r="DBG298" s="143"/>
      <c r="DBH298" s="143"/>
      <c r="DBI298" s="143"/>
      <c r="DBJ298" s="143"/>
      <c r="DBK298" s="143"/>
      <c r="DBL298" s="143"/>
      <c r="DBM298" s="143"/>
      <c r="DBN298" s="143"/>
      <c r="DBO298" s="143"/>
      <c r="DBP298" s="143"/>
      <c r="DBQ298" s="143"/>
      <c r="DBR298" s="143"/>
      <c r="DBS298" s="143"/>
      <c r="DBT298" s="143"/>
      <c r="DBU298" s="143"/>
      <c r="DBV298" s="143"/>
      <c r="DBW298" s="143"/>
      <c r="DBX298" s="143"/>
      <c r="DBY298" s="143"/>
      <c r="DBZ298" s="143"/>
      <c r="DCA298" s="143"/>
      <c r="DCB298" s="143"/>
      <c r="DCC298" s="143"/>
      <c r="DCD298" s="143"/>
      <c r="DCE298" s="143"/>
      <c r="DCF298" s="143"/>
      <c r="DCG298" s="143"/>
      <c r="DCH298" s="143"/>
      <c r="DCI298" s="143"/>
      <c r="DCJ298" s="143"/>
      <c r="DCK298" s="143"/>
      <c r="DCL298" s="143"/>
      <c r="DCM298" s="143"/>
      <c r="DCN298" s="143"/>
      <c r="DCO298" s="143"/>
      <c r="DCP298" s="143"/>
      <c r="DCQ298" s="143"/>
      <c r="DCR298" s="143"/>
      <c r="DCS298" s="143"/>
      <c r="DCT298" s="143"/>
      <c r="DCU298" s="143"/>
      <c r="DCV298" s="143"/>
      <c r="DCW298" s="143"/>
      <c r="DCX298" s="143"/>
      <c r="DCY298" s="143"/>
      <c r="DCZ298" s="143"/>
      <c r="DDA298" s="143"/>
      <c r="DDB298" s="143"/>
      <c r="DDC298" s="143"/>
      <c r="DDD298" s="143"/>
      <c r="DDE298" s="143"/>
      <c r="DDF298" s="143"/>
      <c r="DDG298" s="143"/>
      <c r="DDH298" s="143"/>
      <c r="DDI298" s="143"/>
      <c r="DDJ298" s="143"/>
      <c r="DDK298" s="143"/>
      <c r="DDL298" s="143"/>
      <c r="DDM298" s="143"/>
      <c r="DDN298" s="143"/>
      <c r="DDO298" s="143"/>
      <c r="DDP298" s="143"/>
      <c r="DDQ298" s="143"/>
      <c r="DDR298" s="143"/>
      <c r="DDS298" s="143"/>
      <c r="DDT298" s="143"/>
      <c r="DDU298" s="143"/>
      <c r="DDV298" s="143"/>
      <c r="DDW298" s="143"/>
      <c r="DDX298" s="143"/>
      <c r="DDY298" s="143"/>
      <c r="DDZ298" s="143"/>
      <c r="DEA298" s="143"/>
      <c r="DEB298" s="143"/>
      <c r="DEC298" s="143"/>
      <c r="DED298" s="143"/>
      <c r="DEE298" s="143"/>
      <c r="DEF298" s="143"/>
      <c r="DEG298" s="143"/>
      <c r="DEH298" s="143"/>
      <c r="DEI298" s="143"/>
      <c r="DEJ298" s="143"/>
      <c r="DEK298" s="143"/>
      <c r="DEL298" s="143"/>
      <c r="DEM298" s="143"/>
      <c r="DEN298" s="143"/>
      <c r="DEO298" s="143"/>
      <c r="DEP298" s="143"/>
      <c r="DEQ298" s="143"/>
      <c r="DER298" s="143"/>
      <c r="DES298" s="143"/>
      <c r="DET298" s="143"/>
      <c r="DEU298" s="143"/>
      <c r="DEV298" s="143"/>
      <c r="DEW298" s="143"/>
      <c r="DEX298" s="143"/>
      <c r="DEY298" s="143"/>
      <c r="DEZ298" s="143"/>
      <c r="DFA298" s="143"/>
      <c r="DFB298" s="143"/>
      <c r="DFC298" s="143"/>
      <c r="DFD298" s="143"/>
      <c r="DFE298" s="143"/>
      <c r="DFF298" s="143"/>
      <c r="DFG298" s="143"/>
      <c r="DFH298" s="143"/>
      <c r="DFI298" s="143"/>
      <c r="DFJ298" s="143"/>
      <c r="DFK298" s="143"/>
      <c r="DFL298" s="143"/>
      <c r="DFM298" s="143"/>
      <c r="DFN298" s="143"/>
      <c r="DFO298" s="143"/>
      <c r="DFP298" s="143"/>
      <c r="DFQ298" s="143"/>
      <c r="DFR298" s="143"/>
      <c r="DFS298" s="143"/>
      <c r="DFT298" s="143"/>
      <c r="DFU298" s="143"/>
      <c r="DFV298" s="143"/>
      <c r="DFW298" s="143"/>
      <c r="DFX298" s="143"/>
      <c r="DFY298" s="143"/>
      <c r="DFZ298" s="143"/>
      <c r="DGA298" s="143"/>
      <c r="DGB298" s="143"/>
      <c r="DGC298" s="143"/>
      <c r="DGD298" s="143"/>
      <c r="DGE298" s="143"/>
      <c r="DGF298" s="143"/>
      <c r="DGG298" s="143"/>
      <c r="DGH298" s="143"/>
      <c r="DGI298" s="143"/>
      <c r="DGJ298" s="143"/>
      <c r="DGK298" s="143"/>
      <c r="DGL298" s="143"/>
      <c r="DGM298" s="143"/>
      <c r="DGN298" s="143"/>
      <c r="DGO298" s="143"/>
      <c r="DGP298" s="143"/>
      <c r="DGQ298" s="143"/>
      <c r="DGR298" s="143"/>
      <c r="DGS298" s="143"/>
      <c r="DGT298" s="143"/>
      <c r="DGU298" s="143"/>
      <c r="DGV298" s="143"/>
      <c r="DGW298" s="143"/>
      <c r="DGX298" s="143"/>
      <c r="DGY298" s="143"/>
      <c r="DGZ298" s="143"/>
      <c r="DHA298" s="143"/>
      <c r="DHB298" s="143"/>
      <c r="DHC298" s="143"/>
      <c r="DHD298" s="143"/>
      <c r="DHE298" s="143"/>
      <c r="DHF298" s="143"/>
      <c r="DHG298" s="143"/>
      <c r="DHH298" s="143"/>
      <c r="DHI298" s="143"/>
      <c r="DHJ298" s="143"/>
      <c r="DHK298" s="143"/>
      <c r="DHL298" s="143"/>
      <c r="DHM298" s="143"/>
      <c r="DHN298" s="143"/>
      <c r="DHO298" s="143"/>
      <c r="DHP298" s="143"/>
      <c r="DHQ298" s="143"/>
      <c r="DHR298" s="143"/>
      <c r="DHS298" s="143"/>
      <c r="DHT298" s="143"/>
      <c r="DHU298" s="143"/>
      <c r="DHV298" s="143"/>
      <c r="DHW298" s="143"/>
      <c r="DHX298" s="143"/>
      <c r="DHY298" s="143"/>
      <c r="DHZ298" s="143"/>
      <c r="DIA298" s="143"/>
      <c r="DIB298" s="143"/>
      <c r="DIC298" s="143"/>
      <c r="DID298" s="143"/>
      <c r="DIE298" s="143"/>
      <c r="DIF298" s="143"/>
      <c r="DIG298" s="143"/>
      <c r="DIH298" s="143"/>
      <c r="DII298" s="143"/>
      <c r="DIJ298" s="143"/>
      <c r="DIK298" s="143"/>
      <c r="DIL298" s="143"/>
      <c r="DIM298" s="143"/>
      <c r="DIN298" s="143"/>
      <c r="DIO298" s="143"/>
      <c r="DIP298" s="143"/>
      <c r="DIQ298" s="143"/>
      <c r="DIR298" s="143"/>
      <c r="DIS298" s="143"/>
      <c r="DIT298" s="143"/>
      <c r="DIU298" s="143"/>
      <c r="DIV298" s="143"/>
      <c r="DIW298" s="143"/>
      <c r="DIX298" s="143"/>
      <c r="DIY298" s="143"/>
      <c r="DIZ298" s="143"/>
      <c r="DJA298" s="143"/>
      <c r="DJB298" s="143"/>
      <c r="DJC298" s="143"/>
      <c r="DJD298" s="143"/>
      <c r="DJE298" s="143"/>
      <c r="DJF298" s="143"/>
      <c r="DJG298" s="143"/>
      <c r="DJH298" s="143"/>
      <c r="DJI298" s="143"/>
      <c r="DJJ298" s="143"/>
      <c r="DJK298" s="143"/>
      <c r="DJL298" s="143"/>
      <c r="DJM298" s="143"/>
      <c r="DJN298" s="143"/>
      <c r="DJO298" s="143"/>
      <c r="DJP298" s="143"/>
      <c r="DJQ298" s="143"/>
      <c r="DJR298" s="143"/>
      <c r="DJS298" s="143"/>
      <c r="DJT298" s="143"/>
      <c r="DJU298" s="143"/>
      <c r="DJV298" s="143"/>
      <c r="DJW298" s="143"/>
      <c r="DJX298" s="143"/>
      <c r="DJY298" s="143"/>
      <c r="DJZ298" s="143"/>
      <c r="DKA298" s="143"/>
      <c r="DKB298" s="143"/>
      <c r="DKC298" s="143"/>
      <c r="DKD298" s="143"/>
      <c r="DKE298" s="143"/>
      <c r="DKF298" s="143"/>
      <c r="DKG298" s="143"/>
      <c r="DKH298" s="143"/>
      <c r="DKI298" s="143"/>
      <c r="DKJ298" s="143"/>
      <c r="DKK298" s="143"/>
      <c r="DKL298" s="143"/>
      <c r="DKM298" s="143"/>
      <c r="DKN298" s="143"/>
      <c r="DKO298" s="143"/>
      <c r="DKP298" s="143"/>
      <c r="DKQ298" s="143"/>
      <c r="DKR298" s="143"/>
      <c r="DKS298" s="143"/>
      <c r="DKT298" s="143"/>
      <c r="DKU298" s="143"/>
      <c r="DKV298" s="143"/>
      <c r="DKW298" s="143"/>
      <c r="DKX298" s="143"/>
      <c r="DKY298" s="143"/>
      <c r="DKZ298" s="143"/>
      <c r="DLA298" s="143"/>
      <c r="DLB298" s="143"/>
      <c r="DLC298" s="143"/>
      <c r="DLD298" s="143"/>
      <c r="DLE298" s="143"/>
      <c r="DLF298" s="143"/>
      <c r="DLG298" s="143"/>
      <c r="DLH298" s="143"/>
      <c r="DLI298" s="143"/>
      <c r="DLJ298" s="143"/>
      <c r="DLK298" s="143"/>
      <c r="DLL298" s="143"/>
      <c r="DLM298" s="143"/>
      <c r="DLN298" s="143"/>
      <c r="DLO298" s="143"/>
      <c r="DLP298" s="143"/>
      <c r="DLQ298" s="143"/>
      <c r="DLR298" s="143"/>
      <c r="DLS298" s="143"/>
      <c r="DLT298" s="143"/>
      <c r="DLU298" s="143"/>
      <c r="DLV298" s="143"/>
      <c r="DLW298" s="143"/>
      <c r="DLX298" s="143"/>
      <c r="DLY298" s="143"/>
      <c r="DLZ298" s="143"/>
      <c r="DMA298" s="143"/>
      <c r="DMB298" s="143"/>
      <c r="DMC298" s="143"/>
      <c r="DMD298" s="143"/>
      <c r="DME298" s="143"/>
      <c r="DMF298" s="143"/>
      <c r="DMG298" s="143"/>
      <c r="DMH298" s="143"/>
      <c r="DMI298" s="143"/>
      <c r="DMJ298" s="143"/>
      <c r="DMK298" s="143"/>
      <c r="DML298" s="143"/>
      <c r="DMM298" s="143"/>
      <c r="DMN298" s="143"/>
      <c r="DMO298" s="143"/>
      <c r="DMP298" s="143"/>
      <c r="DMQ298" s="143"/>
      <c r="DMR298" s="143"/>
      <c r="DMS298" s="143"/>
      <c r="DMT298" s="143"/>
      <c r="DMU298" s="143"/>
      <c r="DMV298" s="143"/>
      <c r="DMW298" s="143"/>
      <c r="DMX298" s="143"/>
      <c r="DMY298" s="143"/>
      <c r="DMZ298" s="143"/>
      <c r="DNA298" s="143"/>
      <c r="DNB298" s="143"/>
      <c r="DNC298" s="143"/>
      <c r="DND298" s="143"/>
      <c r="DNE298" s="143"/>
      <c r="DNF298" s="143"/>
      <c r="DNG298" s="143"/>
      <c r="DNH298" s="143"/>
      <c r="DNI298" s="143"/>
      <c r="DNJ298" s="143"/>
      <c r="DNK298" s="143"/>
      <c r="DNL298" s="143"/>
      <c r="DNM298" s="143"/>
      <c r="DNN298" s="143"/>
      <c r="DNO298" s="143"/>
      <c r="DNP298" s="143"/>
      <c r="DNQ298" s="143"/>
      <c r="DNR298" s="143"/>
      <c r="DNS298" s="143"/>
      <c r="DNT298" s="143"/>
      <c r="DNU298" s="143"/>
      <c r="DNV298" s="143"/>
      <c r="DNW298" s="143"/>
      <c r="DNX298" s="143"/>
      <c r="DNY298" s="143"/>
      <c r="DNZ298" s="143"/>
      <c r="DOA298" s="143"/>
      <c r="DOB298" s="143"/>
      <c r="DOC298" s="143"/>
      <c r="DOD298" s="143"/>
      <c r="DOE298" s="143"/>
      <c r="DOF298" s="143"/>
      <c r="DOG298" s="143"/>
      <c r="DOH298" s="143"/>
      <c r="DOI298" s="143"/>
      <c r="DOJ298" s="143"/>
      <c r="DOK298" s="143"/>
      <c r="DOL298" s="143"/>
      <c r="DOM298" s="143"/>
      <c r="DON298" s="143"/>
      <c r="DOO298" s="143"/>
      <c r="DOP298" s="143"/>
      <c r="DOQ298" s="143"/>
      <c r="DOR298" s="143"/>
      <c r="DOS298" s="143"/>
      <c r="DOT298" s="143"/>
      <c r="DOU298" s="143"/>
      <c r="DOV298" s="143"/>
      <c r="DOW298" s="143"/>
      <c r="DOX298" s="143"/>
      <c r="DOY298" s="143"/>
      <c r="DOZ298" s="143"/>
      <c r="DPA298" s="143"/>
      <c r="DPB298" s="143"/>
      <c r="DPC298" s="143"/>
      <c r="DPD298" s="143"/>
      <c r="DPE298" s="143"/>
      <c r="DPF298" s="143"/>
      <c r="DPG298" s="143"/>
      <c r="DPH298" s="143"/>
      <c r="DPI298" s="143"/>
      <c r="DPJ298" s="143"/>
      <c r="DPK298" s="143"/>
      <c r="DPL298" s="143"/>
      <c r="DPM298" s="143"/>
      <c r="DPN298" s="143"/>
      <c r="DPO298" s="143"/>
      <c r="DPP298" s="143"/>
      <c r="DPQ298" s="143"/>
      <c r="DPR298" s="143"/>
      <c r="DPS298" s="143"/>
      <c r="DPT298" s="143"/>
      <c r="DPU298" s="143"/>
      <c r="DPV298" s="143"/>
      <c r="DPW298" s="143"/>
      <c r="DPX298" s="143"/>
      <c r="DPY298" s="143"/>
      <c r="DPZ298" s="143"/>
      <c r="DQA298" s="143"/>
      <c r="DQB298" s="143"/>
      <c r="DQC298" s="143"/>
      <c r="DQD298" s="143"/>
      <c r="DQE298" s="143"/>
      <c r="DQF298" s="143"/>
      <c r="DQG298" s="143"/>
      <c r="DQH298" s="143"/>
      <c r="DQI298" s="143"/>
      <c r="DQJ298" s="143"/>
      <c r="DQK298" s="143"/>
      <c r="DQL298" s="143"/>
      <c r="DQM298" s="143"/>
      <c r="DQN298" s="143"/>
      <c r="DQO298" s="143"/>
      <c r="DQP298" s="143"/>
      <c r="DQQ298" s="143"/>
      <c r="DQR298" s="143"/>
      <c r="DQS298" s="143"/>
      <c r="DQT298" s="143"/>
      <c r="DQU298" s="143"/>
      <c r="DQV298" s="143"/>
      <c r="DQW298" s="143"/>
      <c r="DQX298" s="143"/>
      <c r="DQY298" s="143"/>
      <c r="DQZ298" s="143"/>
      <c r="DRA298" s="143"/>
      <c r="DRB298" s="143"/>
      <c r="DRC298" s="143"/>
      <c r="DRD298" s="143"/>
      <c r="DRE298" s="143"/>
      <c r="DRF298" s="143"/>
      <c r="DRG298" s="143"/>
      <c r="DRH298" s="143"/>
      <c r="DRI298" s="143"/>
      <c r="DRJ298" s="143"/>
      <c r="DRK298" s="143"/>
      <c r="DRL298" s="143"/>
      <c r="DRM298" s="143"/>
      <c r="DRN298" s="143"/>
      <c r="DRO298" s="143"/>
      <c r="DRP298" s="143"/>
      <c r="DRQ298" s="143"/>
      <c r="DRR298" s="143"/>
      <c r="DRS298" s="143"/>
      <c r="DRT298" s="143"/>
      <c r="DRU298" s="143"/>
      <c r="DRV298" s="143"/>
      <c r="DRW298" s="143"/>
      <c r="DRX298" s="143"/>
      <c r="DRY298" s="143"/>
      <c r="DRZ298" s="143"/>
      <c r="DSA298" s="143"/>
      <c r="DSB298" s="143"/>
      <c r="DSC298" s="143"/>
      <c r="DSD298" s="143"/>
      <c r="DSE298" s="143"/>
      <c r="DSF298" s="143"/>
      <c r="DSG298" s="143"/>
      <c r="DSH298" s="143"/>
      <c r="DSI298" s="143"/>
      <c r="DSJ298" s="143"/>
      <c r="DSK298" s="143"/>
      <c r="DSL298" s="143"/>
      <c r="DSM298" s="143"/>
      <c r="DSN298" s="143"/>
      <c r="DSO298" s="143"/>
      <c r="DSP298" s="143"/>
      <c r="DSQ298" s="143"/>
      <c r="DSR298" s="143"/>
      <c r="DSS298" s="143"/>
      <c r="DST298" s="143"/>
      <c r="DSU298" s="143"/>
      <c r="DSV298" s="143"/>
      <c r="DSW298" s="143"/>
      <c r="DSX298" s="143"/>
      <c r="DSY298" s="143"/>
      <c r="DSZ298" s="143"/>
      <c r="DTA298" s="143"/>
      <c r="DTB298" s="143"/>
      <c r="DTC298" s="143"/>
      <c r="DTD298" s="143"/>
      <c r="DTE298" s="143"/>
      <c r="DTF298" s="143"/>
      <c r="DTG298" s="143"/>
      <c r="DTH298" s="143"/>
      <c r="DTI298" s="143"/>
      <c r="DTJ298" s="143"/>
      <c r="DTK298" s="143"/>
      <c r="DTL298" s="143"/>
      <c r="DTM298" s="143"/>
      <c r="DTN298" s="143"/>
      <c r="DTO298" s="143"/>
      <c r="DTP298" s="143"/>
      <c r="DTQ298" s="143"/>
      <c r="DTR298" s="143"/>
      <c r="DTS298" s="143"/>
      <c r="DTT298" s="143"/>
      <c r="DTU298" s="143"/>
      <c r="DTV298" s="143"/>
      <c r="DTW298" s="143"/>
      <c r="DTX298" s="143"/>
      <c r="DTY298" s="143"/>
      <c r="DTZ298" s="143"/>
      <c r="DUA298" s="143"/>
      <c r="DUB298" s="143"/>
      <c r="DUC298" s="143"/>
      <c r="DUD298" s="143"/>
      <c r="DUE298" s="143"/>
      <c r="DUF298" s="143"/>
      <c r="DUG298" s="143"/>
      <c r="DUH298" s="143"/>
      <c r="DUI298" s="143"/>
      <c r="DUJ298" s="143"/>
      <c r="DUK298" s="143"/>
      <c r="DUL298" s="143"/>
      <c r="DUM298" s="143"/>
      <c r="DUN298" s="143"/>
      <c r="DUO298" s="143"/>
      <c r="DUP298" s="143"/>
      <c r="DUQ298" s="143"/>
      <c r="DUR298" s="143"/>
      <c r="DUS298" s="143"/>
      <c r="DUT298" s="143"/>
      <c r="DUU298" s="143"/>
      <c r="DUV298" s="143"/>
      <c r="DUW298" s="143"/>
      <c r="DUX298" s="143"/>
      <c r="DUY298" s="143"/>
      <c r="DUZ298" s="143"/>
      <c r="DVA298" s="143"/>
      <c r="DVB298" s="143"/>
      <c r="DVC298" s="143"/>
      <c r="DVD298" s="143"/>
      <c r="DVE298" s="143"/>
      <c r="DVF298" s="143"/>
      <c r="DVG298" s="143"/>
      <c r="DVH298" s="143"/>
      <c r="DVI298" s="143"/>
      <c r="DVJ298" s="143"/>
      <c r="DVK298" s="143"/>
      <c r="DVL298" s="143"/>
      <c r="DVM298" s="143"/>
      <c r="DVN298" s="143"/>
      <c r="DVO298" s="143"/>
      <c r="DVP298" s="143"/>
      <c r="DVQ298" s="143"/>
      <c r="DVR298" s="143"/>
      <c r="DVS298" s="143"/>
      <c r="DVT298" s="143"/>
      <c r="DVU298" s="143"/>
      <c r="DVV298" s="143"/>
      <c r="DVW298" s="143"/>
      <c r="DVX298" s="143"/>
      <c r="DVY298" s="143"/>
      <c r="DVZ298" s="143"/>
      <c r="DWA298" s="143"/>
      <c r="DWB298" s="143"/>
      <c r="DWC298" s="143"/>
      <c r="DWD298" s="143"/>
      <c r="DWE298" s="143"/>
      <c r="DWF298" s="143"/>
      <c r="DWG298" s="143"/>
      <c r="DWH298" s="143"/>
      <c r="DWI298" s="143"/>
      <c r="DWJ298" s="143"/>
      <c r="DWK298" s="143"/>
      <c r="DWL298" s="143"/>
      <c r="DWM298" s="143"/>
      <c r="DWN298" s="143"/>
      <c r="DWO298" s="143"/>
      <c r="DWP298" s="143"/>
      <c r="DWQ298" s="143"/>
      <c r="DWR298" s="143"/>
      <c r="DWS298" s="143"/>
      <c r="DWT298" s="143"/>
      <c r="DWU298" s="143"/>
      <c r="DWV298" s="143"/>
      <c r="DWW298" s="143"/>
      <c r="DWX298" s="143"/>
      <c r="DWY298" s="143"/>
      <c r="DWZ298" s="143"/>
      <c r="DXA298" s="143"/>
      <c r="DXB298" s="143"/>
      <c r="DXC298" s="143"/>
      <c r="DXD298" s="143"/>
      <c r="DXE298" s="143"/>
      <c r="DXF298" s="143"/>
      <c r="DXG298" s="143"/>
      <c r="DXH298" s="143"/>
      <c r="DXI298" s="143"/>
      <c r="DXJ298" s="143"/>
      <c r="DXK298" s="143"/>
      <c r="DXL298" s="143"/>
      <c r="DXM298" s="143"/>
      <c r="DXN298" s="143"/>
      <c r="DXO298" s="143"/>
      <c r="DXP298" s="143"/>
      <c r="DXQ298" s="143"/>
      <c r="DXR298" s="143"/>
      <c r="DXS298" s="143"/>
      <c r="DXT298" s="143"/>
      <c r="DXU298" s="143"/>
      <c r="DXV298" s="143"/>
      <c r="DXW298" s="143"/>
      <c r="DXX298" s="143"/>
      <c r="DXY298" s="143"/>
      <c r="DXZ298" s="143"/>
      <c r="DYA298" s="143"/>
      <c r="DYB298" s="143"/>
      <c r="DYC298" s="143"/>
      <c r="DYD298" s="143"/>
      <c r="DYE298" s="143"/>
      <c r="DYF298" s="143"/>
      <c r="DYG298" s="143"/>
      <c r="DYH298" s="143"/>
      <c r="DYI298" s="143"/>
      <c r="DYJ298" s="143"/>
      <c r="DYK298" s="143"/>
      <c r="DYL298" s="143"/>
      <c r="DYM298" s="143"/>
      <c r="DYN298" s="143"/>
      <c r="DYO298" s="143"/>
      <c r="DYP298" s="143"/>
      <c r="DYQ298" s="143"/>
      <c r="DYR298" s="143"/>
      <c r="DYS298" s="143"/>
      <c r="DYT298" s="143"/>
      <c r="DYU298" s="143"/>
      <c r="DYV298" s="143"/>
      <c r="DYW298" s="143"/>
      <c r="DYX298" s="143"/>
      <c r="DYY298" s="143"/>
      <c r="DYZ298" s="143"/>
      <c r="DZA298" s="143"/>
      <c r="DZB298" s="143"/>
      <c r="DZC298" s="143"/>
      <c r="DZD298" s="143"/>
      <c r="DZE298" s="143"/>
      <c r="DZF298" s="143"/>
      <c r="DZG298" s="143"/>
      <c r="DZH298" s="143"/>
      <c r="DZI298" s="143"/>
      <c r="DZJ298" s="143"/>
      <c r="DZK298" s="143"/>
      <c r="DZL298" s="143"/>
      <c r="DZM298" s="143"/>
      <c r="DZN298" s="143"/>
      <c r="DZO298" s="143"/>
      <c r="DZP298" s="143"/>
      <c r="DZQ298" s="143"/>
      <c r="DZR298" s="143"/>
      <c r="DZS298" s="143"/>
      <c r="DZT298" s="143"/>
      <c r="DZU298" s="143"/>
      <c r="DZV298" s="143"/>
      <c r="DZW298" s="143"/>
      <c r="DZX298" s="143"/>
      <c r="DZY298" s="143"/>
      <c r="DZZ298" s="143"/>
      <c r="EAA298" s="143"/>
      <c r="EAB298" s="143"/>
      <c r="EAC298" s="143"/>
      <c r="EAD298" s="143"/>
      <c r="EAE298" s="143"/>
      <c r="EAF298" s="143"/>
      <c r="EAG298" s="143"/>
      <c r="EAH298" s="143"/>
      <c r="EAI298" s="143"/>
      <c r="EAJ298" s="143"/>
      <c r="EAK298" s="143"/>
      <c r="EAL298" s="143"/>
      <c r="EAM298" s="143"/>
      <c r="EAN298" s="143"/>
      <c r="EAO298" s="143"/>
      <c r="EAP298" s="143"/>
      <c r="EAQ298" s="143"/>
      <c r="EAR298" s="143"/>
      <c r="EAS298" s="143"/>
      <c r="EAT298" s="143"/>
      <c r="EAU298" s="143"/>
      <c r="EAV298" s="143"/>
      <c r="EAW298" s="143"/>
      <c r="EAX298" s="143"/>
      <c r="EAY298" s="143"/>
      <c r="EAZ298" s="143"/>
      <c r="EBA298" s="143"/>
      <c r="EBB298" s="143"/>
      <c r="EBC298" s="143"/>
      <c r="EBD298" s="143"/>
      <c r="EBE298" s="143"/>
      <c r="EBF298" s="143"/>
      <c r="EBG298" s="143"/>
      <c r="EBH298" s="143"/>
      <c r="EBI298" s="143"/>
      <c r="EBJ298" s="143"/>
      <c r="EBK298" s="143"/>
      <c r="EBL298" s="143"/>
      <c r="EBM298" s="143"/>
      <c r="EBN298" s="143"/>
      <c r="EBO298" s="143"/>
      <c r="EBP298" s="143"/>
      <c r="EBQ298" s="143"/>
      <c r="EBR298" s="143"/>
      <c r="EBS298" s="143"/>
      <c r="EBT298" s="143"/>
      <c r="EBU298" s="143"/>
      <c r="EBV298" s="143"/>
      <c r="EBW298" s="143"/>
      <c r="EBX298" s="143"/>
      <c r="EBY298" s="143"/>
      <c r="EBZ298" s="143"/>
      <c r="ECA298" s="143"/>
      <c r="ECB298" s="143"/>
      <c r="ECC298" s="143"/>
      <c r="ECD298" s="143"/>
      <c r="ECE298" s="143"/>
      <c r="ECF298" s="143"/>
      <c r="ECG298" s="143"/>
      <c r="ECH298" s="143"/>
      <c r="ECI298" s="143"/>
      <c r="ECJ298" s="143"/>
      <c r="ECK298" s="143"/>
      <c r="ECL298" s="143"/>
      <c r="ECM298" s="143"/>
      <c r="ECN298" s="143"/>
      <c r="ECO298" s="143"/>
      <c r="ECP298" s="143"/>
      <c r="ECQ298" s="143"/>
      <c r="ECR298" s="143"/>
      <c r="ECS298" s="143"/>
      <c r="ECT298" s="143"/>
      <c r="ECU298" s="143"/>
      <c r="ECV298" s="143"/>
      <c r="ECW298" s="143"/>
      <c r="ECX298" s="143"/>
      <c r="ECY298" s="143"/>
      <c r="ECZ298" s="143"/>
      <c r="EDA298" s="143"/>
      <c r="EDB298" s="143"/>
      <c r="EDC298" s="143"/>
      <c r="EDD298" s="143"/>
      <c r="EDE298" s="143"/>
      <c r="EDF298" s="143"/>
      <c r="EDG298" s="143"/>
      <c r="EDH298" s="143"/>
      <c r="EDI298" s="143"/>
      <c r="EDJ298" s="143"/>
      <c r="EDK298" s="143"/>
      <c r="EDL298" s="143"/>
      <c r="EDM298" s="143"/>
      <c r="EDN298" s="143"/>
      <c r="EDO298" s="143"/>
      <c r="EDP298" s="143"/>
      <c r="EDQ298" s="143"/>
      <c r="EDR298" s="143"/>
      <c r="EDS298" s="143"/>
      <c r="EDT298" s="143"/>
      <c r="EDU298" s="143"/>
      <c r="EDV298" s="143"/>
      <c r="EDW298" s="143"/>
      <c r="EDX298" s="143"/>
      <c r="EDY298" s="143"/>
      <c r="EDZ298" s="143"/>
      <c r="EEA298" s="143"/>
      <c r="EEB298" s="143"/>
      <c r="EEC298" s="143"/>
      <c r="EED298" s="143"/>
      <c r="EEE298" s="143"/>
      <c r="EEF298" s="143"/>
      <c r="EEG298" s="143"/>
      <c r="EEH298" s="143"/>
      <c r="EEI298" s="143"/>
      <c r="EEJ298" s="143"/>
      <c r="EEK298" s="143"/>
      <c r="EEL298" s="143"/>
      <c r="EEM298" s="143"/>
      <c r="EEN298" s="143"/>
      <c r="EEO298" s="143"/>
      <c r="EEP298" s="143"/>
      <c r="EEQ298" s="143"/>
      <c r="EER298" s="143"/>
      <c r="EES298" s="143"/>
      <c r="EET298" s="143"/>
      <c r="EEU298" s="143"/>
      <c r="EEV298" s="143"/>
      <c r="EEW298" s="143"/>
      <c r="EEX298" s="143"/>
      <c r="EEY298" s="143"/>
      <c r="EEZ298" s="143"/>
      <c r="EFA298" s="143"/>
      <c r="EFB298" s="143"/>
      <c r="EFC298" s="143"/>
      <c r="EFD298" s="143"/>
      <c r="EFE298" s="143"/>
      <c r="EFF298" s="143"/>
      <c r="EFG298" s="143"/>
      <c r="EFH298" s="143"/>
      <c r="EFI298" s="143"/>
      <c r="EFJ298" s="143"/>
      <c r="EFK298" s="143"/>
      <c r="EFL298" s="143"/>
      <c r="EFM298" s="143"/>
      <c r="EFN298" s="143"/>
      <c r="EFO298" s="143"/>
      <c r="EFP298" s="143"/>
      <c r="EFQ298" s="143"/>
      <c r="EFR298" s="143"/>
      <c r="EFS298" s="143"/>
      <c r="EFT298" s="143"/>
      <c r="EFU298" s="143"/>
      <c r="EFV298" s="143"/>
      <c r="EFW298" s="143"/>
      <c r="EFX298" s="143"/>
      <c r="EFY298" s="143"/>
      <c r="EFZ298" s="143"/>
      <c r="EGA298" s="143"/>
      <c r="EGB298" s="143"/>
      <c r="EGC298" s="143"/>
      <c r="EGD298" s="143"/>
      <c r="EGE298" s="143"/>
      <c r="EGF298" s="143"/>
      <c r="EGG298" s="143"/>
      <c r="EGH298" s="143"/>
      <c r="EGI298" s="143"/>
      <c r="EGJ298" s="143"/>
      <c r="EGK298" s="143"/>
      <c r="EGL298" s="143"/>
      <c r="EGM298" s="143"/>
      <c r="EGN298" s="143"/>
      <c r="EGO298" s="143"/>
      <c r="EGP298" s="143"/>
      <c r="EGQ298" s="143"/>
      <c r="EGR298" s="143"/>
      <c r="EGS298" s="143"/>
      <c r="EGT298" s="143"/>
      <c r="EGU298" s="143"/>
      <c r="EGV298" s="143"/>
      <c r="EGW298" s="143"/>
      <c r="EGX298" s="143"/>
      <c r="EGY298" s="143"/>
      <c r="EGZ298" s="143"/>
      <c r="EHA298" s="143"/>
      <c r="EHB298" s="143"/>
      <c r="EHC298" s="143"/>
      <c r="EHD298" s="143"/>
      <c r="EHE298" s="143"/>
      <c r="EHF298" s="143"/>
      <c r="EHG298" s="143"/>
      <c r="EHH298" s="143"/>
      <c r="EHI298" s="143"/>
      <c r="EHJ298" s="143"/>
      <c r="EHK298" s="143"/>
      <c r="EHL298" s="143"/>
      <c r="EHM298" s="143"/>
      <c r="EHN298" s="143"/>
      <c r="EHO298" s="143"/>
      <c r="EHP298" s="143"/>
      <c r="EHQ298" s="143"/>
      <c r="EHR298" s="143"/>
      <c r="EHS298" s="143"/>
      <c r="EHT298" s="143"/>
      <c r="EHU298" s="143"/>
      <c r="EHV298" s="143"/>
      <c r="EHW298" s="143"/>
      <c r="EHX298" s="143"/>
      <c r="EHY298" s="143"/>
      <c r="EHZ298" s="143"/>
      <c r="EIA298" s="143"/>
      <c r="EIB298" s="143"/>
      <c r="EIC298" s="143"/>
      <c r="EID298" s="143"/>
      <c r="EIE298" s="143"/>
      <c r="EIF298" s="143"/>
      <c r="EIG298" s="143"/>
      <c r="EIH298" s="143"/>
      <c r="EII298" s="143"/>
      <c r="EIJ298" s="143"/>
      <c r="EIK298" s="143"/>
      <c r="EIL298" s="143"/>
      <c r="EIM298" s="143"/>
      <c r="EIN298" s="143"/>
      <c r="EIO298" s="143"/>
      <c r="EIP298" s="143"/>
      <c r="EIQ298" s="143"/>
      <c r="EIR298" s="143"/>
      <c r="EIS298" s="143"/>
      <c r="EIT298" s="143"/>
      <c r="EIU298" s="143"/>
      <c r="EIV298" s="143"/>
      <c r="EIW298" s="143"/>
      <c r="EIX298" s="143"/>
      <c r="EIY298" s="143"/>
      <c r="EIZ298" s="143"/>
      <c r="EJA298" s="143"/>
      <c r="EJB298" s="143"/>
      <c r="EJC298" s="143"/>
      <c r="EJD298" s="143"/>
      <c r="EJE298" s="143"/>
      <c r="EJF298" s="143"/>
      <c r="EJG298" s="143"/>
      <c r="EJH298" s="143"/>
      <c r="EJI298" s="143"/>
      <c r="EJJ298" s="143"/>
      <c r="EJK298" s="143"/>
      <c r="EJL298" s="143"/>
      <c r="EJM298" s="143"/>
      <c r="EJN298" s="143"/>
      <c r="EJO298" s="143"/>
      <c r="EJP298" s="143"/>
      <c r="EJQ298" s="143"/>
      <c r="EJR298" s="143"/>
      <c r="EJS298" s="143"/>
      <c r="EJT298" s="143"/>
      <c r="EJU298" s="143"/>
      <c r="EJV298" s="143"/>
      <c r="EJW298" s="143"/>
      <c r="EJX298" s="143"/>
      <c r="EJY298" s="143"/>
      <c r="EJZ298" s="143"/>
      <c r="EKA298" s="143"/>
      <c r="EKB298" s="143"/>
      <c r="EKC298" s="143"/>
      <c r="EKD298" s="143"/>
      <c r="EKE298" s="143"/>
      <c r="EKF298" s="143"/>
      <c r="EKG298" s="143"/>
      <c r="EKH298" s="143"/>
      <c r="EKI298" s="143"/>
      <c r="EKJ298" s="143"/>
      <c r="EKK298" s="143"/>
      <c r="EKL298" s="143"/>
      <c r="EKM298" s="143"/>
      <c r="EKN298" s="143"/>
      <c r="EKO298" s="143"/>
      <c r="EKP298" s="143"/>
      <c r="EKQ298" s="143"/>
      <c r="EKR298" s="143"/>
      <c r="EKS298" s="143"/>
      <c r="EKT298" s="143"/>
      <c r="EKU298" s="143"/>
      <c r="EKV298" s="143"/>
      <c r="EKW298" s="143"/>
      <c r="EKX298" s="143"/>
      <c r="EKY298" s="143"/>
      <c r="EKZ298" s="143"/>
      <c r="ELA298" s="143"/>
      <c r="ELB298" s="143"/>
      <c r="ELC298" s="143"/>
      <c r="ELD298" s="143"/>
      <c r="ELE298" s="143"/>
      <c r="ELF298" s="143"/>
      <c r="ELG298" s="143"/>
      <c r="ELH298" s="143"/>
      <c r="ELI298" s="143"/>
      <c r="ELJ298" s="143"/>
      <c r="ELK298" s="143"/>
      <c r="ELL298" s="143"/>
      <c r="ELM298" s="143"/>
      <c r="ELN298" s="143"/>
      <c r="ELO298" s="143"/>
      <c r="ELP298" s="143"/>
      <c r="ELQ298" s="143"/>
      <c r="ELR298" s="143"/>
      <c r="ELS298" s="143"/>
      <c r="ELT298" s="143"/>
      <c r="ELU298" s="143"/>
      <c r="ELV298" s="143"/>
      <c r="ELW298" s="143"/>
      <c r="ELX298" s="143"/>
      <c r="ELY298" s="143"/>
      <c r="ELZ298" s="143"/>
      <c r="EMA298" s="143"/>
      <c r="EMB298" s="143"/>
      <c r="EMC298" s="143"/>
      <c r="EMD298" s="143"/>
      <c r="EME298" s="143"/>
      <c r="EMF298" s="143"/>
      <c r="EMG298" s="143"/>
      <c r="EMH298" s="143"/>
      <c r="EMI298" s="143"/>
      <c r="EMJ298" s="143"/>
      <c r="EMK298" s="143"/>
      <c r="EML298" s="143"/>
      <c r="EMM298" s="143"/>
      <c r="EMN298" s="143"/>
      <c r="EMO298" s="143"/>
      <c r="EMP298" s="143"/>
      <c r="EMQ298" s="143"/>
      <c r="EMR298" s="143"/>
      <c r="EMS298" s="143"/>
      <c r="EMT298" s="143"/>
      <c r="EMU298" s="143"/>
      <c r="EMV298" s="143"/>
      <c r="EMW298" s="143"/>
      <c r="EMX298" s="143"/>
      <c r="EMY298" s="143"/>
      <c r="EMZ298" s="143"/>
      <c r="ENA298" s="143"/>
      <c r="ENB298" s="143"/>
      <c r="ENC298" s="143"/>
      <c r="END298" s="143"/>
      <c r="ENE298" s="143"/>
      <c r="ENF298" s="143"/>
      <c r="ENG298" s="143"/>
      <c r="ENH298" s="143"/>
      <c r="ENI298" s="143"/>
      <c r="ENJ298" s="143"/>
      <c r="ENK298" s="143"/>
      <c r="ENL298" s="143"/>
      <c r="ENM298" s="143"/>
      <c r="ENN298" s="143"/>
      <c r="ENO298" s="143"/>
      <c r="ENP298" s="143"/>
      <c r="ENQ298" s="143"/>
      <c r="ENR298" s="143"/>
      <c r="ENS298" s="143"/>
      <c r="ENT298" s="143"/>
      <c r="ENU298" s="143"/>
      <c r="ENV298" s="143"/>
      <c r="ENW298" s="143"/>
      <c r="ENX298" s="143"/>
      <c r="ENY298" s="143"/>
      <c r="ENZ298" s="143"/>
      <c r="EOA298" s="143"/>
      <c r="EOB298" s="143"/>
      <c r="EOC298" s="143"/>
      <c r="EOD298" s="143"/>
      <c r="EOE298" s="143"/>
      <c r="EOF298" s="143"/>
      <c r="EOG298" s="143"/>
      <c r="EOH298" s="143"/>
      <c r="EOI298" s="143"/>
      <c r="EOJ298" s="143"/>
      <c r="EOK298" s="143"/>
      <c r="EOL298" s="143"/>
      <c r="EOM298" s="143"/>
      <c r="EON298" s="143"/>
      <c r="EOO298" s="143"/>
      <c r="EOP298" s="143"/>
      <c r="EOQ298" s="143"/>
      <c r="EOR298" s="143"/>
      <c r="EOS298" s="143"/>
      <c r="EOT298" s="143"/>
      <c r="EOU298" s="143"/>
      <c r="EOV298" s="143"/>
      <c r="EOW298" s="143"/>
      <c r="EOX298" s="143"/>
      <c r="EOY298" s="143"/>
      <c r="EOZ298" s="143"/>
      <c r="EPA298" s="143"/>
      <c r="EPB298" s="143"/>
      <c r="EPC298" s="143"/>
      <c r="EPD298" s="143"/>
      <c r="EPE298" s="143"/>
      <c r="EPF298" s="143"/>
      <c r="EPG298" s="143"/>
      <c r="EPH298" s="143"/>
      <c r="EPI298" s="143"/>
      <c r="EPJ298" s="143"/>
      <c r="EPK298" s="143"/>
      <c r="EPL298" s="143"/>
      <c r="EPM298" s="143"/>
      <c r="EPN298" s="143"/>
      <c r="EPO298" s="143"/>
      <c r="EPP298" s="143"/>
      <c r="EPQ298" s="143"/>
      <c r="EPR298" s="143"/>
      <c r="EPS298" s="143"/>
      <c r="EPT298" s="143"/>
      <c r="EPU298" s="143"/>
      <c r="EPV298" s="143"/>
      <c r="EPW298" s="143"/>
      <c r="EPX298" s="143"/>
      <c r="EPY298" s="143"/>
      <c r="EPZ298" s="143"/>
      <c r="EQA298" s="143"/>
      <c r="EQB298" s="143"/>
      <c r="EQC298" s="143"/>
      <c r="EQD298" s="143"/>
      <c r="EQE298" s="143"/>
      <c r="EQF298" s="143"/>
      <c r="EQG298" s="143"/>
      <c r="EQH298" s="143"/>
      <c r="EQI298" s="143"/>
      <c r="EQJ298" s="143"/>
      <c r="EQK298" s="143"/>
      <c r="EQL298" s="143"/>
      <c r="EQM298" s="143"/>
      <c r="EQN298" s="143"/>
      <c r="EQO298" s="143"/>
      <c r="EQP298" s="143"/>
      <c r="EQQ298" s="143"/>
      <c r="EQR298" s="143"/>
      <c r="EQS298" s="143"/>
      <c r="EQT298" s="143"/>
      <c r="EQU298" s="143"/>
      <c r="EQV298" s="143"/>
      <c r="EQW298" s="143"/>
      <c r="EQX298" s="143"/>
      <c r="EQY298" s="143"/>
      <c r="EQZ298" s="143"/>
      <c r="ERA298" s="143"/>
      <c r="ERB298" s="143"/>
      <c r="ERC298" s="143"/>
      <c r="ERD298" s="143"/>
      <c r="ERE298" s="143"/>
      <c r="ERF298" s="143"/>
      <c r="ERG298" s="143"/>
      <c r="ERH298" s="143"/>
      <c r="ERI298" s="143"/>
      <c r="ERJ298" s="143"/>
      <c r="ERK298" s="143"/>
      <c r="ERL298" s="143"/>
      <c r="ERM298" s="143"/>
      <c r="ERN298" s="143"/>
      <c r="ERO298" s="143"/>
      <c r="ERP298" s="143"/>
      <c r="ERQ298" s="143"/>
      <c r="ERR298" s="143"/>
      <c r="ERS298" s="143"/>
      <c r="ERT298" s="143"/>
      <c r="ERU298" s="143"/>
      <c r="ERV298" s="143"/>
      <c r="ERW298" s="143"/>
      <c r="ERX298" s="143"/>
      <c r="ERY298" s="143"/>
      <c r="ERZ298" s="143"/>
      <c r="ESA298" s="143"/>
      <c r="ESB298" s="143"/>
      <c r="ESC298" s="143"/>
      <c r="ESD298" s="143"/>
      <c r="ESE298" s="143"/>
      <c r="ESF298" s="143"/>
      <c r="ESG298" s="143"/>
      <c r="ESH298" s="143"/>
      <c r="ESI298" s="143"/>
      <c r="ESJ298" s="143"/>
      <c r="ESK298" s="143"/>
      <c r="ESL298" s="143"/>
      <c r="ESM298" s="143"/>
      <c r="ESN298" s="143"/>
      <c r="ESO298" s="143"/>
      <c r="ESP298" s="143"/>
      <c r="ESQ298" s="143"/>
      <c r="ESR298" s="143"/>
      <c r="ESS298" s="143"/>
      <c r="EST298" s="143"/>
      <c r="ESU298" s="143"/>
      <c r="ESV298" s="143"/>
      <c r="ESW298" s="143"/>
      <c r="ESX298" s="143"/>
      <c r="ESY298" s="143"/>
      <c r="ESZ298" s="143"/>
      <c r="ETA298" s="143"/>
      <c r="ETB298" s="143"/>
      <c r="ETC298" s="143"/>
      <c r="ETD298" s="143"/>
      <c r="ETE298" s="143"/>
      <c r="ETF298" s="143"/>
      <c r="ETG298" s="143"/>
      <c r="ETH298" s="143"/>
      <c r="ETI298" s="143"/>
      <c r="ETJ298" s="143"/>
      <c r="ETK298" s="143"/>
      <c r="ETL298" s="143"/>
      <c r="ETM298" s="143"/>
      <c r="ETN298" s="143"/>
      <c r="ETO298" s="143"/>
      <c r="ETP298" s="143"/>
      <c r="ETQ298" s="143"/>
      <c r="ETR298" s="143"/>
      <c r="ETS298" s="143"/>
      <c r="ETT298" s="143"/>
      <c r="ETU298" s="143"/>
      <c r="ETV298" s="143"/>
      <c r="ETW298" s="143"/>
      <c r="ETX298" s="143"/>
      <c r="ETY298" s="143"/>
      <c r="ETZ298" s="143"/>
      <c r="EUA298" s="143"/>
      <c r="EUB298" s="143"/>
      <c r="EUC298" s="143"/>
      <c r="EUD298" s="143"/>
      <c r="EUE298" s="143"/>
      <c r="EUF298" s="143"/>
      <c r="EUG298" s="143"/>
      <c r="EUH298" s="143"/>
      <c r="EUI298" s="143"/>
      <c r="EUJ298" s="143"/>
      <c r="EUK298" s="143"/>
      <c r="EUL298" s="143"/>
      <c r="EUM298" s="143"/>
      <c r="EUN298" s="143"/>
      <c r="EUO298" s="143"/>
      <c r="EUP298" s="143"/>
      <c r="EUQ298" s="143"/>
      <c r="EUR298" s="143"/>
      <c r="EUS298" s="143"/>
      <c r="EUT298" s="143"/>
      <c r="EUU298" s="143"/>
      <c r="EUV298" s="143"/>
      <c r="EUW298" s="143"/>
      <c r="EUX298" s="143"/>
      <c r="EUY298" s="143"/>
      <c r="EUZ298" s="143"/>
      <c r="EVA298" s="143"/>
      <c r="EVB298" s="143"/>
      <c r="EVC298" s="143"/>
      <c r="EVD298" s="143"/>
      <c r="EVE298" s="143"/>
      <c r="EVF298" s="143"/>
      <c r="EVG298" s="143"/>
      <c r="EVH298" s="143"/>
      <c r="EVI298" s="143"/>
      <c r="EVJ298" s="143"/>
      <c r="EVK298" s="143"/>
      <c r="EVL298" s="143"/>
      <c r="EVM298" s="143"/>
      <c r="EVN298" s="143"/>
      <c r="EVO298" s="143"/>
      <c r="EVP298" s="143"/>
      <c r="EVQ298" s="143"/>
      <c r="EVR298" s="143"/>
      <c r="EVS298" s="143"/>
      <c r="EVT298" s="143"/>
      <c r="EVU298" s="143"/>
      <c r="EVV298" s="143"/>
      <c r="EVW298" s="143"/>
      <c r="EVX298" s="143"/>
      <c r="EVY298" s="143"/>
      <c r="EVZ298" s="143"/>
      <c r="EWA298" s="143"/>
      <c r="EWB298" s="143"/>
      <c r="EWC298" s="143"/>
      <c r="EWD298" s="143"/>
      <c r="EWE298" s="143"/>
      <c r="EWF298" s="143"/>
      <c r="EWG298" s="143"/>
      <c r="EWH298" s="143"/>
      <c r="EWI298" s="143"/>
      <c r="EWJ298" s="143"/>
      <c r="EWK298" s="143"/>
      <c r="EWL298" s="143"/>
      <c r="EWM298" s="143"/>
      <c r="EWN298" s="143"/>
      <c r="EWO298" s="143"/>
      <c r="EWP298" s="143"/>
      <c r="EWQ298" s="143"/>
      <c r="EWR298" s="143"/>
      <c r="EWS298" s="143"/>
      <c r="EWT298" s="143"/>
      <c r="EWU298" s="143"/>
      <c r="EWV298" s="143"/>
      <c r="EWW298" s="143"/>
      <c r="EWX298" s="143"/>
      <c r="EWY298" s="143"/>
      <c r="EWZ298" s="143"/>
      <c r="EXA298" s="143"/>
      <c r="EXB298" s="143"/>
      <c r="EXC298" s="143"/>
      <c r="EXD298" s="143"/>
      <c r="EXE298" s="143"/>
      <c r="EXF298" s="143"/>
      <c r="EXG298" s="143"/>
      <c r="EXH298" s="143"/>
      <c r="EXI298" s="143"/>
      <c r="EXJ298" s="143"/>
      <c r="EXK298" s="143"/>
      <c r="EXL298" s="143"/>
      <c r="EXM298" s="143"/>
      <c r="EXN298" s="143"/>
      <c r="EXO298" s="143"/>
      <c r="EXP298" s="143"/>
      <c r="EXQ298" s="143"/>
      <c r="EXR298" s="143"/>
      <c r="EXS298" s="143"/>
      <c r="EXT298" s="143"/>
      <c r="EXU298" s="143"/>
      <c r="EXV298" s="143"/>
      <c r="EXW298" s="143"/>
      <c r="EXX298" s="143"/>
      <c r="EXY298" s="143"/>
      <c r="EXZ298" s="143"/>
      <c r="EYA298" s="143"/>
      <c r="EYB298" s="143"/>
      <c r="EYC298" s="143"/>
      <c r="EYD298" s="143"/>
      <c r="EYE298" s="143"/>
      <c r="EYF298" s="143"/>
      <c r="EYG298" s="143"/>
      <c r="EYH298" s="143"/>
      <c r="EYI298" s="143"/>
      <c r="EYJ298" s="143"/>
      <c r="EYK298" s="143"/>
      <c r="EYL298" s="143"/>
      <c r="EYM298" s="143"/>
      <c r="EYN298" s="143"/>
      <c r="EYO298" s="143"/>
      <c r="EYP298" s="143"/>
      <c r="EYQ298" s="143"/>
      <c r="EYR298" s="143"/>
      <c r="EYS298" s="143"/>
      <c r="EYT298" s="143"/>
      <c r="EYU298" s="143"/>
      <c r="EYV298" s="143"/>
      <c r="EYW298" s="143"/>
      <c r="EYX298" s="143"/>
      <c r="EYY298" s="143"/>
      <c r="EYZ298" s="143"/>
      <c r="EZA298" s="143"/>
      <c r="EZB298" s="143"/>
      <c r="EZC298" s="143"/>
      <c r="EZD298" s="143"/>
      <c r="EZE298" s="143"/>
      <c r="EZF298" s="143"/>
      <c r="EZG298" s="143"/>
      <c r="EZH298" s="143"/>
      <c r="EZI298" s="143"/>
      <c r="EZJ298" s="143"/>
      <c r="EZK298" s="143"/>
      <c r="EZL298" s="143"/>
      <c r="EZM298" s="143"/>
      <c r="EZN298" s="143"/>
      <c r="EZO298" s="143"/>
      <c r="EZP298" s="143"/>
      <c r="EZQ298" s="143"/>
      <c r="EZR298" s="143"/>
      <c r="EZS298" s="143"/>
      <c r="EZT298" s="143"/>
      <c r="EZU298" s="143"/>
      <c r="EZV298" s="143"/>
      <c r="EZW298" s="143"/>
      <c r="EZX298" s="143"/>
      <c r="EZY298" s="143"/>
      <c r="EZZ298" s="143"/>
      <c r="FAA298" s="143"/>
      <c r="FAB298" s="143"/>
      <c r="FAC298" s="143"/>
      <c r="FAD298" s="143"/>
      <c r="FAE298" s="143"/>
      <c r="FAF298" s="143"/>
      <c r="FAG298" s="143"/>
      <c r="FAH298" s="143"/>
      <c r="FAI298" s="143"/>
      <c r="FAJ298" s="143"/>
      <c r="FAK298" s="143"/>
      <c r="FAL298" s="143"/>
      <c r="FAM298" s="143"/>
      <c r="FAN298" s="143"/>
      <c r="FAO298" s="143"/>
      <c r="FAP298" s="143"/>
      <c r="FAQ298" s="143"/>
      <c r="FAR298" s="143"/>
      <c r="FAS298" s="143"/>
      <c r="FAT298" s="143"/>
      <c r="FAU298" s="143"/>
      <c r="FAV298" s="143"/>
      <c r="FAW298" s="143"/>
      <c r="FAX298" s="143"/>
      <c r="FAY298" s="143"/>
      <c r="FAZ298" s="143"/>
      <c r="FBA298" s="143"/>
      <c r="FBB298" s="143"/>
      <c r="FBC298" s="143"/>
      <c r="FBD298" s="143"/>
      <c r="FBE298" s="143"/>
      <c r="FBF298" s="143"/>
      <c r="FBG298" s="143"/>
      <c r="FBH298" s="143"/>
      <c r="FBI298" s="143"/>
      <c r="FBJ298" s="143"/>
      <c r="FBK298" s="143"/>
      <c r="FBL298" s="143"/>
      <c r="FBM298" s="143"/>
      <c r="FBN298" s="143"/>
      <c r="FBO298" s="143"/>
      <c r="FBP298" s="143"/>
      <c r="FBQ298" s="143"/>
      <c r="FBR298" s="143"/>
      <c r="FBS298" s="143"/>
      <c r="FBT298" s="143"/>
      <c r="FBU298" s="143"/>
      <c r="FBV298" s="143"/>
      <c r="FBW298" s="143"/>
      <c r="FBX298" s="143"/>
      <c r="FBY298" s="143"/>
      <c r="FBZ298" s="143"/>
      <c r="FCA298" s="143"/>
      <c r="FCB298" s="143"/>
      <c r="FCC298" s="143"/>
      <c r="FCD298" s="143"/>
      <c r="FCE298" s="143"/>
      <c r="FCF298" s="143"/>
      <c r="FCG298" s="143"/>
      <c r="FCH298" s="143"/>
      <c r="FCI298" s="143"/>
      <c r="FCJ298" s="143"/>
      <c r="FCK298" s="143"/>
      <c r="FCL298" s="143"/>
      <c r="FCM298" s="143"/>
      <c r="FCN298" s="143"/>
      <c r="FCO298" s="143"/>
      <c r="FCP298" s="143"/>
      <c r="FCQ298" s="143"/>
      <c r="FCR298" s="143"/>
      <c r="FCS298" s="143"/>
      <c r="FCT298" s="143"/>
      <c r="FCU298" s="143"/>
      <c r="FCV298" s="143"/>
      <c r="FCW298" s="143"/>
      <c r="FCX298" s="143"/>
      <c r="FCY298" s="143"/>
      <c r="FCZ298" s="143"/>
      <c r="FDA298" s="143"/>
      <c r="FDB298" s="143"/>
      <c r="FDC298" s="143"/>
      <c r="FDD298" s="143"/>
      <c r="FDE298" s="143"/>
      <c r="FDF298" s="143"/>
      <c r="FDG298" s="143"/>
      <c r="FDH298" s="143"/>
      <c r="FDI298" s="143"/>
      <c r="FDJ298" s="143"/>
      <c r="FDK298" s="143"/>
      <c r="FDL298" s="143"/>
      <c r="FDM298" s="143"/>
      <c r="FDN298" s="143"/>
      <c r="FDO298" s="143"/>
      <c r="FDP298" s="143"/>
      <c r="FDQ298" s="143"/>
      <c r="FDR298" s="143"/>
      <c r="FDS298" s="143"/>
      <c r="FDT298" s="143"/>
      <c r="FDU298" s="143"/>
      <c r="FDV298" s="143"/>
      <c r="FDW298" s="143"/>
      <c r="FDX298" s="143"/>
      <c r="FDY298" s="143"/>
      <c r="FDZ298" s="143"/>
      <c r="FEA298" s="143"/>
      <c r="FEB298" s="143"/>
      <c r="FEC298" s="143"/>
      <c r="FED298" s="143"/>
      <c r="FEE298" s="143"/>
      <c r="FEF298" s="143"/>
      <c r="FEG298" s="143"/>
      <c r="FEH298" s="143"/>
      <c r="FEI298" s="143"/>
      <c r="FEJ298" s="143"/>
      <c r="FEK298" s="143"/>
      <c r="FEL298" s="143"/>
      <c r="FEM298" s="143"/>
      <c r="FEN298" s="143"/>
      <c r="FEO298" s="143"/>
      <c r="FEP298" s="143"/>
      <c r="FEQ298" s="143"/>
      <c r="FER298" s="143"/>
      <c r="FES298" s="143"/>
      <c r="FET298" s="143"/>
      <c r="FEU298" s="143"/>
      <c r="FEV298" s="143"/>
      <c r="FEW298" s="143"/>
      <c r="FEX298" s="143"/>
      <c r="FEY298" s="143"/>
      <c r="FEZ298" s="143"/>
      <c r="FFA298" s="143"/>
      <c r="FFB298" s="143"/>
      <c r="FFC298" s="143"/>
      <c r="FFD298" s="143"/>
      <c r="FFE298" s="143"/>
      <c r="FFF298" s="143"/>
      <c r="FFG298" s="143"/>
      <c r="FFH298" s="143"/>
      <c r="FFI298" s="143"/>
      <c r="FFJ298" s="143"/>
      <c r="FFK298" s="143"/>
      <c r="FFL298" s="143"/>
      <c r="FFM298" s="143"/>
      <c r="FFN298" s="143"/>
      <c r="FFO298" s="143"/>
      <c r="FFP298" s="143"/>
      <c r="FFQ298" s="143"/>
      <c r="FFR298" s="143"/>
      <c r="FFS298" s="143"/>
      <c r="FFT298" s="143"/>
      <c r="FFU298" s="143"/>
      <c r="FFV298" s="143"/>
      <c r="FFW298" s="143"/>
      <c r="FFX298" s="143"/>
      <c r="FFY298" s="143"/>
      <c r="FFZ298" s="143"/>
      <c r="FGA298" s="143"/>
      <c r="FGB298" s="143"/>
      <c r="FGC298" s="143"/>
      <c r="FGD298" s="143"/>
      <c r="FGE298" s="143"/>
      <c r="FGF298" s="143"/>
      <c r="FGG298" s="143"/>
      <c r="FGH298" s="143"/>
      <c r="FGI298" s="143"/>
      <c r="FGJ298" s="143"/>
      <c r="FGK298" s="143"/>
      <c r="FGL298" s="143"/>
      <c r="FGM298" s="143"/>
      <c r="FGN298" s="143"/>
      <c r="FGO298" s="143"/>
      <c r="FGP298" s="143"/>
      <c r="FGQ298" s="143"/>
      <c r="FGR298" s="143"/>
      <c r="FGS298" s="143"/>
      <c r="FGT298" s="143"/>
      <c r="FGU298" s="143"/>
      <c r="FGV298" s="143"/>
      <c r="FGW298" s="143"/>
      <c r="FGX298" s="143"/>
      <c r="FGY298" s="143"/>
      <c r="FGZ298" s="143"/>
      <c r="FHA298" s="143"/>
      <c r="FHB298" s="143"/>
      <c r="FHC298" s="143"/>
      <c r="FHD298" s="143"/>
      <c r="FHE298" s="143"/>
      <c r="FHF298" s="143"/>
      <c r="FHG298" s="143"/>
      <c r="FHH298" s="143"/>
      <c r="FHI298" s="143"/>
      <c r="FHJ298" s="143"/>
      <c r="FHK298" s="143"/>
      <c r="FHL298" s="143"/>
      <c r="FHM298" s="143"/>
      <c r="FHN298" s="143"/>
      <c r="FHO298" s="143"/>
      <c r="FHP298" s="143"/>
      <c r="FHQ298" s="143"/>
      <c r="FHR298" s="143"/>
      <c r="FHS298" s="143"/>
      <c r="FHT298" s="143"/>
      <c r="FHU298" s="143"/>
      <c r="FHV298" s="143"/>
      <c r="FHW298" s="143"/>
      <c r="FHX298" s="143"/>
      <c r="FHY298" s="143"/>
      <c r="FHZ298" s="143"/>
      <c r="FIA298" s="143"/>
      <c r="FIB298" s="143"/>
      <c r="FIC298" s="143"/>
      <c r="FID298" s="143"/>
      <c r="FIE298" s="143"/>
      <c r="FIF298" s="143"/>
      <c r="FIG298" s="143"/>
      <c r="FIH298" s="143"/>
      <c r="FII298" s="143"/>
      <c r="FIJ298" s="143"/>
      <c r="FIK298" s="143"/>
      <c r="FIL298" s="143"/>
      <c r="FIM298" s="143"/>
      <c r="FIN298" s="143"/>
      <c r="FIO298" s="143"/>
      <c r="FIP298" s="143"/>
      <c r="FIQ298" s="143"/>
      <c r="FIR298" s="143"/>
      <c r="FIS298" s="143"/>
      <c r="FIT298" s="143"/>
      <c r="FIU298" s="143"/>
      <c r="FIV298" s="143"/>
      <c r="FIW298" s="143"/>
      <c r="FIX298" s="143"/>
      <c r="FIY298" s="143"/>
      <c r="FIZ298" s="143"/>
      <c r="FJA298" s="143"/>
      <c r="FJB298" s="143"/>
      <c r="FJC298" s="143"/>
      <c r="FJD298" s="143"/>
      <c r="FJE298" s="143"/>
      <c r="FJF298" s="143"/>
      <c r="FJG298" s="143"/>
      <c r="FJH298" s="143"/>
      <c r="FJI298" s="143"/>
      <c r="FJJ298" s="143"/>
      <c r="FJK298" s="143"/>
      <c r="FJL298" s="143"/>
      <c r="FJM298" s="143"/>
      <c r="FJN298" s="143"/>
      <c r="FJO298" s="143"/>
      <c r="FJP298" s="143"/>
      <c r="FJQ298" s="143"/>
      <c r="FJR298" s="143"/>
      <c r="FJS298" s="143"/>
      <c r="FJT298" s="143"/>
      <c r="FJU298" s="143"/>
      <c r="FJV298" s="143"/>
      <c r="FJW298" s="143"/>
      <c r="FJX298" s="143"/>
      <c r="FJY298" s="143"/>
      <c r="FJZ298" s="143"/>
      <c r="FKA298" s="143"/>
      <c r="FKB298" s="143"/>
      <c r="FKC298" s="143"/>
      <c r="FKD298" s="143"/>
      <c r="FKE298" s="143"/>
      <c r="FKF298" s="143"/>
      <c r="FKG298" s="143"/>
      <c r="FKH298" s="143"/>
      <c r="FKI298" s="143"/>
      <c r="FKJ298" s="143"/>
      <c r="FKK298" s="143"/>
      <c r="FKL298" s="143"/>
      <c r="FKM298" s="143"/>
      <c r="FKN298" s="143"/>
      <c r="FKO298" s="143"/>
      <c r="FKP298" s="143"/>
      <c r="FKQ298" s="143"/>
      <c r="FKR298" s="143"/>
      <c r="FKS298" s="143"/>
      <c r="FKT298" s="143"/>
      <c r="FKU298" s="143"/>
      <c r="FKV298" s="143"/>
      <c r="FKW298" s="143"/>
      <c r="FKX298" s="143"/>
      <c r="FKY298" s="143"/>
      <c r="FKZ298" s="143"/>
      <c r="FLA298" s="143"/>
      <c r="FLB298" s="143"/>
      <c r="FLC298" s="143"/>
      <c r="FLD298" s="143"/>
      <c r="FLE298" s="143"/>
      <c r="FLF298" s="143"/>
      <c r="FLG298" s="143"/>
      <c r="FLH298" s="143"/>
      <c r="FLI298" s="143"/>
      <c r="FLJ298" s="143"/>
      <c r="FLK298" s="143"/>
      <c r="FLL298" s="143"/>
      <c r="FLM298" s="143"/>
      <c r="FLN298" s="143"/>
      <c r="FLO298" s="143"/>
      <c r="FLP298" s="143"/>
      <c r="FLQ298" s="143"/>
      <c r="FLR298" s="143"/>
      <c r="FLS298" s="143"/>
      <c r="FLT298" s="143"/>
      <c r="FLU298" s="143"/>
      <c r="FLV298" s="143"/>
      <c r="FLW298" s="143"/>
      <c r="FLX298" s="143"/>
      <c r="FLY298" s="143"/>
      <c r="FLZ298" s="143"/>
      <c r="FMA298" s="143"/>
      <c r="FMB298" s="143"/>
      <c r="FMC298" s="143"/>
      <c r="FMD298" s="143"/>
      <c r="FME298" s="143"/>
      <c r="FMF298" s="143"/>
      <c r="FMG298" s="143"/>
      <c r="FMH298" s="143"/>
      <c r="FMI298" s="143"/>
      <c r="FMJ298" s="143"/>
      <c r="FMK298" s="143"/>
      <c r="FML298" s="143"/>
      <c r="FMM298" s="143"/>
      <c r="FMN298" s="143"/>
      <c r="FMO298" s="143"/>
      <c r="FMP298" s="143"/>
      <c r="FMQ298" s="143"/>
      <c r="FMR298" s="143"/>
      <c r="FMS298" s="143"/>
      <c r="FMT298" s="143"/>
      <c r="FMU298" s="143"/>
      <c r="FMV298" s="143"/>
      <c r="FMW298" s="143"/>
      <c r="FMX298" s="143"/>
      <c r="FMY298" s="143"/>
      <c r="FMZ298" s="143"/>
      <c r="FNA298" s="143"/>
      <c r="FNB298" s="143"/>
      <c r="FNC298" s="143"/>
      <c r="FND298" s="143"/>
      <c r="FNE298" s="143"/>
      <c r="FNF298" s="143"/>
      <c r="FNG298" s="143"/>
      <c r="FNH298" s="143"/>
      <c r="FNI298" s="143"/>
      <c r="FNJ298" s="143"/>
      <c r="FNK298" s="143"/>
      <c r="FNL298" s="143"/>
      <c r="FNM298" s="143"/>
      <c r="FNN298" s="143"/>
      <c r="FNO298" s="143"/>
      <c r="FNP298" s="143"/>
      <c r="FNQ298" s="143"/>
      <c r="FNR298" s="143"/>
      <c r="FNS298" s="143"/>
      <c r="FNT298" s="143"/>
      <c r="FNU298" s="143"/>
      <c r="FNV298" s="143"/>
      <c r="FNW298" s="143"/>
      <c r="FNX298" s="143"/>
      <c r="FNY298" s="143"/>
      <c r="FNZ298" s="143"/>
      <c r="FOA298" s="143"/>
      <c r="FOB298" s="143"/>
      <c r="FOC298" s="143"/>
      <c r="FOD298" s="143"/>
      <c r="FOE298" s="143"/>
      <c r="FOF298" s="143"/>
      <c r="FOG298" s="143"/>
      <c r="FOH298" s="143"/>
      <c r="FOI298" s="143"/>
      <c r="FOJ298" s="143"/>
      <c r="FOK298" s="143"/>
      <c r="FOL298" s="143"/>
      <c r="FOM298" s="143"/>
      <c r="FON298" s="143"/>
      <c r="FOO298" s="143"/>
      <c r="FOP298" s="143"/>
      <c r="FOQ298" s="143"/>
      <c r="FOR298" s="143"/>
      <c r="FOS298" s="143"/>
      <c r="FOT298" s="143"/>
      <c r="FOU298" s="143"/>
      <c r="FOV298" s="143"/>
      <c r="FOW298" s="143"/>
      <c r="FOX298" s="143"/>
      <c r="FOY298" s="143"/>
      <c r="FOZ298" s="143"/>
      <c r="FPA298" s="143"/>
      <c r="FPB298" s="143"/>
      <c r="FPC298" s="143"/>
      <c r="FPD298" s="143"/>
      <c r="FPE298" s="143"/>
      <c r="FPF298" s="143"/>
      <c r="FPG298" s="143"/>
      <c r="FPH298" s="143"/>
      <c r="FPI298" s="143"/>
      <c r="FPJ298" s="143"/>
      <c r="FPK298" s="143"/>
      <c r="FPL298" s="143"/>
      <c r="FPM298" s="143"/>
      <c r="FPN298" s="143"/>
      <c r="FPO298" s="143"/>
      <c r="FPP298" s="143"/>
      <c r="FPQ298" s="143"/>
      <c r="FPR298" s="143"/>
      <c r="FPS298" s="143"/>
      <c r="FPT298" s="143"/>
      <c r="FPU298" s="143"/>
      <c r="FPV298" s="143"/>
      <c r="FPW298" s="143"/>
      <c r="FPX298" s="143"/>
      <c r="FPY298" s="143"/>
      <c r="FPZ298" s="143"/>
      <c r="FQA298" s="143"/>
      <c r="FQB298" s="143"/>
      <c r="FQC298" s="143"/>
      <c r="FQD298" s="143"/>
      <c r="FQE298" s="143"/>
      <c r="FQF298" s="143"/>
      <c r="FQG298" s="143"/>
      <c r="FQH298" s="143"/>
      <c r="FQI298" s="143"/>
      <c r="FQJ298" s="143"/>
      <c r="FQK298" s="143"/>
      <c r="FQL298" s="143"/>
      <c r="FQM298" s="143"/>
      <c r="FQN298" s="143"/>
      <c r="FQO298" s="143"/>
      <c r="FQP298" s="143"/>
      <c r="FQQ298" s="143"/>
      <c r="FQR298" s="143"/>
      <c r="FQS298" s="143"/>
      <c r="FQT298" s="143"/>
      <c r="FQU298" s="143"/>
      <c r="FQV298" s="143"/>
      <c r="FQW298" s="143"/>
      <c r="FQX298" s="143"/>
      <c r="FQY298" s="143"/>
      <c r="FQZ298" s="143"/>
      <c r="FRA298" s="143"/>
      <c r="FRB298" s="143"/>
      <c r="FRC298" s="143"/>
      <c r="FRD298" s="143"/>
      <c r="FRE298" s="143"/>
      <c r="FRF298" s="143"/>
      <c r="FRG298" s="143"/>
      <c r="FRH298" s="143"/>
      <c r="FRI298" s="143"/>
      <c r="FRJ298" s="143"/>
      <c r="FRK298" s="143"/>
      <c r="FRL298" s="143"/>
      <c r="FRM298" s="143"/>
      <c r="FRN298" s="143"/>
      <c r="FRO298" s="143"/>
      <c r="FRP298" s="143"/>
      <c r="FRQ298" s="143"/>
      <c r="FRR298" s="143"/>
      <c r="FRS298" s="143"/>
      <c r="FRT298" s="143"/>
      <c r="FRU298" s="143"/>
      <c r="FRV298" s="143"/>
      <c r="FRW298" s="143"/>
      <c r="FRX298" s="143"/>
      <c r="FRY298" s="143"/>
      <c r="FRZ298" s="143"/>
      <c r="FSA298" s="143"/>
      <c r="FSB298" s="143"/>
      <c r="FSC298" s="143"/>
      <c r="FSD298" s="143"/>
      <c r="FSE298" s="143"/>
      <c r="FSF298" s="143"/>
      <c r="FSG298" s="143"/>
      <c r="FSH298" s="143"/>
      <c r="FSI298" s="143"/>
      <c r="FSJ298" s="143"/>
      <c r="FSK298" s="143"/>
      <c r="FSL298" s="143"/>
      <c r="FSM298" s="143"/>
      <c r="FSN298" s="143"/>
      <c r="FSO298" s="143"/>
      <c r="FSP298" s="143"/>
      <c r="FSQ298" s="143"/>
      <c r="FSR298" s="143"/>
      <c r="FSS298" s="143"/>
      <c r="FST298" s="143"/>
      <c r="FSU298" s="143"/>
      <c r="FSV298" s="143"/>
      <c r="FSW298" s="143"/>
      <c r="FSX298" s="143"/>
      <c r="FSY298" s="143"/>
      <c r="FSZ298" s="143"/>
      <c r="FTA298" s="143"/>
      <c r="FTB298" s="143"/>
      <c r="FTC298" s="143"/>
      <c r="FTD298" s="143"/>
      <c r="FTE298" s="143"/>
      <c r="FTF298" s="143"/>
      <c r="FTG298" s="143"/>
      <c r="FTH298" s="143"/>
      <c r="FTI298" s="143"/>
      <c r="FTJ298" s="143"/>
      <c r="FTK298" s="143"/>
      <c r="FTL298" s="143"/>
      <c r="FTM298" s="143"/>
      <c r="FTN298" s="143"/>
      <c r="FTO298" s="143"/>
      <c r="FTP298" s="143"/>
      <c r="FTQ298" s="143"/>
      <c r="FTR298" s="143"/>
      <c r="FTS298" s="143"/>
      <c r="FTT298" s="143"/>
      <c r="FTU298" s="143"/>
      <c r="FTV298" s="143"/>
      <c r="FTW298" s="143"/>
      <c r="FTX298" s="143"/>
      <c r="FTY298" s="143"/>
      <c r="FTZ298" s="143"/>
      <c r="FUA298" s="143"/>
      <c r="FUB298" s="143"/>
      <c r="FUC298" s="143"/>
      <c r="FUD298" s="143"/>
      <c r="FUE298" s="143"/>
      <c r="FUF298" s="143"/>
      <c r="FUG298" s="143"/>
      <c r="FUH298" s="143"/>
      <c r="FUI298" s="143"/>
      <c r="FUJ298" s="143"/>
      <c r="FUK298" s="143"/>
      <c r="FUL298" s="143"/>
      <c r="FUM298" s="143"/>
      <c r="FUN298" s="143"/>
      <c r="FUO298" s="143"/>
      <c r="FUP298" s="143"/>
      <c r="FUQ298" s="143"/>
      <c r="FUR298" s="143"/>
      <c r="FUS298" s="143"/>
      <c r="FUT298" s="143"/>
      <c r="FUU298" s="143"/>
      <c r="FUV298" s="143"/>
      <c r="FUW298" s="143"/>
      <c r="FUX298" s="143"/>
      <c r="FUY298" s="143"/>
      <c r="FUZ298" s="143"/>
      <c r="FVA298" s="143"/>
      <c r="FVB298" s="143"/>
      <c r="FVC298" s="143"/>
      <c r="FVD298" s="143"/>
      <c r="FVE298" s="143"/>
      <c r="FVF298" s="143"/>
      <c r="FVG298" s="143"/>
      <c r="FVH298" s="143"/>
      <c r="FVI298" s="143"/>
      <c r="FVJ298" s="143"/>
      <c r="FVK298" s="143"/>
      <c r="FVL298" s="143"/>
      <c r="FVM298" s="143"/>
      <c r="FVN298" s="143"/>
      <c r="FVO298" s="143"/>
      <c r="FVP298" s="143"/>
      <c r="FVQ298" s="143"/>
      <c r="FVR298" s="143"/>
      <c r="FVS298" s="143"/>
      <c r="FVT298" s="143"/>
      <c r="FVU298" s="143"/>
      <c r="FVV298" s="143"/>
      <c r="FVW298" s="143"/>
      <c r="FVX298" s="143"/>
      <c r="FVY298" s="143"/>
      <c r="FVZ298" s="143"/>
      <c r="FWA298" s="143"/>
      <c r="FWB298" s="143"/>
      <c r="FWC298" s="143"/>
      <c r="FWD298" s="143"/>
      <c r="FWE298" s="143"/>
      <c r="FWF298" s="143"/>
      <c r="FWG298" s="143"/>
      <c r="FWH298" s="143"/>
      <c r="FWI298" s="143"/>
      <c r="FWJ298" s="143"/>
      <c r="FWK298" s="143"/>
      <c r="FWL298" s="143"/>
      <c r="FWM298" s="143"/>
      <c r="FWN298" s="143"/>
      <c r="FWO298" s="143"/>
      <c r="FWP298" s="143"/>
      <c r="FWQ298" s="143"/>
      <c r="FWR298" s="143"/>
      <c r="FWS298" s="143"/>
      <c r="FWT298" s="143"/>
      <c r="FWU298" s="143"/>
      <c r="FWV298" s="143"/>
      <c r="FWW298" s="143"/>
      <c r="FWX298" s="143"/>
      <c r="FWY298" s="143"/>
      <c r="FWZ298" s="143"/>
      <c r="FXA298" s="143"/>
      <c r="FXB298" s="143"/>
      <c r="FXC298" s="143"/>
      <c r="FXD298" s="143"/>
      <c r="FXE298" s="143"/>
      <c r="FXF298" s="143"/>
      <c r="FXG298" s="143"/>
      <c r="FXH298" s="143"/>
      <c r="FXI298" s="143"/>
      <c r="FXJ298" s="143"/>
      <c r="FXK298" s="143"/>
      <c r="FXL298" s="143"/>
      <c r="FXM298" s="143"/>
      <c r="FXN298" s="143"/>
      <c r="FXO298" s="143"/>
      <c r="FXP298" s="143"/>
      <c r="FXQ298" s="143"/>
      <c r="FXR298" s="143"/>
      <c r="FXS298" s="143"/>
      <c r="FXT298" s="143"/>
      <c r="FXU298" s="143"/>
      <c r="FXV298" s="143"/>
      <c r="FXW298" s="143"/>
      <c r="FXX298" s="143"/>
      <c r="FXY298" s="143"/>
      <c r="FXZ298" s="143"/>
      <c r="FYA298" s="143"/>
      <c r="FYB298" s="143"/>
      <c r="FYC298" s="143"/>
      <c r="FYD298" s="143"/>
      <c r="FYE298" s="143"/>
      <c r="FYF298" s="143"/>
      <c r="FYG298" s="143"/>
      <c r="FYH298" s="143"/>
      <c r="FYI298" s="143"/>
      <c r="FYJ298" s="143"/>
      <c r="FYK298" s="143"/>
      <c r="FYL298" s="143"/>
      <c r="FYM298" s="143"/>
      <c r="FYN298" s="143"/>
      <c r="FYO298" s="143"/>
      <c r="FYP298" s="143"/>
      <c r="FYQ298" s="143"/>
      <c r="FYR298" s="143"/>
      <c r="FYS298" s="143"/>
      <c r="FYT298" s="143"/>
      <c r="FYU298" s="143"/>
      <c r="FYV298" s="143"/>
      <c r="FYW298" s="143"/>
      <c r="FYX298" s="143"/>
      <c r="FYY298" s="143"/>
      <c r="FYZ298" s="143"/>
      <c r="FZA298" s="143"/>
      <c r="FZB298" s="143"/>
      <c r="FZC298" s="143"/>
      <c r="FZD298" s="143"/>
      <c r="FZE298" s="143"/>
      <c r="FZF298" s="143"/>
      <c r="FZG298" s="143"/>
      <c r="FZH298" s="143"/>
      <c r="FZI298" s="143"/>
      <c r="FZJ298" s="143"/>
      <c r="FZK298" s="143"/>
      <c r="FZL298" s="143"/>
      <c r="FZM298" s="143"/>
      <c r="FZN298" s="143"/>
      <c r="FZO298" s="143"/>
      <c r="FZP298" s="143"/>
      <c r="FZQ298" s="143"/>
      <c r="FZR298" s="143"/>
      <c r="FZS298" s="143"/>
      <c r="FZT298" s="143"/>
      <c r="FZU298" s="143"/>
      <c r="FZV298" s="143"/>
      <c r="FZW298" s="143"/>
      <c r="FZX298" s="143"/>
      <c r="FZY298" s="143"/>
      <c r="FZZ298" s="143"/>
      <c r="GAA298" s="143"/>
      <c r="GAB298" s="143"/>
      <c r="GAC298" s="143"/>
      <c r="GAD298" s="143"/>
      <c r="GAE298" s="143"/>
      <c r="GAF298" s="143"/>
      <c r="GAG298" s="143"/>
      <c r="GAH298" s="143"/>
      <c r="GAI298" s="143"/>
      <c r="GAJ298" s="143"/>
      <c r="GAK298" s="143"/>
      <c r="GAL298" s="143"/>
      <c r="GAM298" s="143"/>
      <c r="GAN298" s="143"/>
      <c r="GAO298" s="143"/>
      <c r="GAP298" s="143"/>
      <c r="GAQ298" s="143"/>
      <c r="GAR298" s="143"/>
      <c r="GAS298" s="143"/>
      <c r="GAT298" s="143"/>
      <c r="GAU298" s="143"/>
      <c r="GAV298" s="143"/>
      <c r="GAW298" s="143"/>
      <c r="GAX298" s="143"/>
      <c r="GAY298" s="143"/>
      <c r="GAZ298" s="143"/>
      <c r="GBA298" s="143"/>
      <c r="GBB298" s="143"/>
      <c r="GBC298" s="143"/>
      <c r="GBD298" s="143"/>
      <c r="GBE298" s="143"/>
      <c r="GBF298" s="143"/>
      <c r="GBG298" s="143"/>
      <c r="GBH298" s="143"/>
      <c r="GBI298" s="143"/>
      <c r="GBJ298" s="143"/>
      <c r="GBK298" s="143"/>
      <c r="GBL298" s="143"/>
      <c r="GBM298" s="143"/>
      <c r="GBN298" s="143"/>
      <c r="GBO298" s="143"/>
      <c r="GBP298" s="143"/>
      <c r="GBQ298" s="143"/>
      <c r="GBR298" s="143"/>
      <c r="GBS298" s="143"/>
      <c r="GBT298" s="143"/>
      <c r="GBU298" s="143"/>
      <c r="GBV298" s="143"/>
      <c r="GBW298" s="143"/>
      <c r="GBX298" s="143"/>
      <c r="GBY298" s="143"/>
      <c r="GBZ298" s="143"/>
      <c r="GCA298" s="143"/>
      <c r="GCB298" s="143"/>
      <c r="GCC298" s="143"/>
      <c r="GCD298" s="143"/>
      <c r="GCE298" s="143"/>
      <c r="GCF298" s="143"/>
      <c r="GCG298" s="143"/>
      <c r="GCH298" s="143"/>
      <c r="GCI298" s="143"/>
      <c r="GCJ298" s="143"/>
      <c r="GCK298" s="143"/>
      <c r="GCL298" s="143"/>
      <c r="GCM298" s="143"/>
      <c r="GCN298" s="143"/>
      <c r="GCO298" s="143"/>
      <c r="GCP298" s="143"/>
      <c r="GCQ298" s="143"/>
      <c r="GCR298" s="143"/>
      <c r="GCS298" s="143"/>
      <c r="GCT298" s="143"/>
      <c r="GCU298" s="143"/>
      <c r="GCV298" s="143"/>
      <c r="GCW298" s="143"/>
      <c r="GCX298" s="143"/>
      <c r="GCY298" s="143"/>
      <c r="GCZ298" s="143"/>
      <c r="GDA298" s="143"/>
      <c r="GDB298" s="143"/>
      <c r="GDC298" s="143"/>
      <c r="GDD298" s="143"/>
      <c r="GDE298" s="143"/>
      <c r="GDF298" s="143"/>
      <c r="GDG298" s="143"/>
      <c r="GDH298" s="143"/>
      <c r="GDI298" s="143"/>
      <c r="GDJ298" s="143"/>
      <c r="GDK298" s="143"/>
      <c r="GDL298" s="143"/>
      <c r="GDM298" s="143"/>
      <c r="GDN298" s="143"/>
      <c r="GDO298" s="143"/>
      <c r="GDP298" s="143"/>
      <c r="GDQ298" s="143"/>
      <c r="GDR298" s="143"/>
      <c r="GDS298" s="143"/>
      <c r="GDT298" s="143"/>
      <c r="GDU298" s="143"/>
      <c r="GDV298" s="143"/>
      <c r="GDW298" s="143"/>
      <c r="GDX298" s="143"/>
      <c r="GDY298" s="143"/>
      <c r="GDZ298" s="143"/>
      <c r="GEA298" s="143"/>
      <c r="GEB298" s="143"/>
      <c r="GEC298" s="143"/>
      <c r="GED298" s="143"/>
      <c r="GEE298" s="143"/>
      <c r="GEF298" s="143"/>
      <c r="GEG298" s="143"/>
      <c r="GEH298" s="143"/>
      <c r="GEI298" s="143"/>
      <c r="GEJ298" s="143"/>
      <c r="GEK298" s="143"/>
      <c r="GEL298" s="143"/>
      <c r="GEM298" s="143"/>
      <c r="GEN298" s="143"/>
      <c r="GEO298" s="143"/>
      <c r="GEP298" s="143"/>
      <c r="GEQ298" s="143"/>
      <c r="GER298" s="143"/>
      <c r="GES298" s="143"/>
      <c r="GET298" s="143"/>
      <c r="GEU298" s="143"/>
      <c r="GEV298" s="143"/>
      <c r="GEW298" s="143"/>
      <c r="GEX298" s="143"/>
      <c r="GEY298" s="143"/>
      <c r="GEZ298" s="143"/>
      <c r="GFA298" s="143"/>
      <c r="GFB298" s="143"/>
      <c r="GFC298" s="143"/>
      <c r="GFD298" s="143"/>
      <c r="GFE298" s="143"/>
      <c r="GFF298" s="143"/>
      <c r="GFG298" s="143"/>
      <c r="GFH298" s="143"/>
      <c r="GFI298" s="143"/>
      <c r="GFJ298" s="143"/>
      <c r="GFK298" s="143"/>
      <c r="GFL298" s="143"/>
      <c r="GFM298" s="143"/>
      <c r="GFN298" s="143"/>
      <c r="GFO298" s="143"/>
      <c r="GFP298" s="143"/>
      <c r="GFQ298" s="143"/>
      <c r="GFR298" s="143"/>
      <c r="GFS298" s="143"/>
      <c r="GFT298" s="143"/>
      <c r="GFU298" s="143"/>
      <c r="GFV298" s="143"/>
      <c r="GFW298" s="143"/>
      <c r="GFX298" s="143"/>
      <c r="GFY298" s="143"/>
      <c r="GFZ298" s="143"/>
      <c r="GGA298" s="143"/>
      <c r="GGB298" s="143"/>
      <c r="GGC298" s="143"/>
      <c r="GGD298" s="143"/>
      <c r="GGE298" s="143"/>
      <c r="GGF298" s="143"/>
      <c r="GGG298" s="143"/>
      <c r="GGH298" s="143"/>
      <c r="GGI298" s="143"/>
      <c r="GGJ298" s="143"/>
      <c r="GGK298" s="143"/>
      <c r="GGL298" s="143"/>
      <c r="GGM298" s="143"/>
      <c r="GGN298" s="143"/>
      <c r="GGO298" s="143"/>
      <c r="GGP298" s="143"/>
      <c r="GGQ298" s="143"/>
      <c r="GGR298" s="143"/>
      <c r="GGS298" s="143"/>
      <c r="GGT298" s="143"/>
      <c r="GGU298" s="143"/>
      <c r="GGV298" s="143"/>
      <c r="GGW298" s="143"/>
      <c r="GGX298" s="143"/>
      <c r="GGY298" s="143"/>
      <c r="GGZ298" s="143"/>
      <c r="GHA298" s="143"/>
      <c r="GHB298" s="143"/>
      <c r="GHC298" s="143"/>
      <c r="GHD298" s="143"/>
      <c r="GHE298" s="143"/>
      <c r="GHF298" s="143"/>
      <c r="GHG298" s="143"/>
      <c r="GHH298" s="143"/>
      <c r="GHI298" s="143"/>
      <c r="GHJ298" s="143"/>
      <c r="GHK298" s="143"/>
      <c r="GHL298" s="143"/>
      <c r="GHM298" s="143"/>
      <c r="GHN298" s="143"/>
      <c r="GHO298" s="143"/>
      <c r="GHP298" s="143"/>
      <c r="GHQ298" s="143"/>
      <c r="GHR298" s="143"/>
      <c r="GHS298" s="143"/>
      <c r="GHT298" s="143"/>
      <c r="GHU298" s="143"/>
      <c r="GHV298" s="143"/>
      <c r="GHW298" s="143"/>
      <c r="GHX298" s="143"/>
      <c r="GHY298" s="143"/>
      <c r="GHZ298" s="143"/>
      <c r="GIA298" s="143"/>
      <c r="GIB298" s="143"/>
      <c r="GIC298" s="143"/>
      <c r="GID298" s="143"/>
      <c r="GIE298" s="143"/>
      <c r="GIF298" s="143"/>
      <c r="GIG298" s="143"/>
      <c r="GIH298" s="143"/>
      <c r="GII298" s="143"/>
      <c r="GIJ298" s="143"/>
      <c r="GIK298" s="143"/>
      <c r="GIL298" s="143"/>
      <c r="GIM298" s="143"/>
      <c r="GIN298" s="143"/>
      <c r="GIO298" s="143"/>
      <c r="GIP298" s="143"/>
      <c r="GIQ298" s="143"/>
      <c r="GIR298" s="143"/>
      <c r="GIS298" s="143"/>
      <c r="GIT298" s="143"/>
      <c r="GIU298" s="143"/>
      <c r="GIV298" s="143"/>
      <c r="GIW298" s="143"/>
      <c r="GIX298" s="143"/>
      <c r="GIY298" s="143"/>
      <c r="GIZ298" s="143"/>
      <c r="GJA298" s="143"/>
      <c r="GJB298" s="143"/>
      <c r="GJC298" s="143"/>
      <c r="GJD298" s="143"/>
      <c r="GJE298" s="143"/>
      <c r="GJF298" s="143"/>
      <c r="GJG298" s="143"/>
      <c r="GJH298" s="143"/>
      <c r="GJI298" s="143"/>
      <c r="GJJ298" s="143"/>
      <c r="GJK298" s="143"/>
      <c r="GJL298" s="143"/>
      <c r="GJM298" s="143"/>
      <c r="GJN298" s="143"/>
      <c r="GJO298" s="143"/>
      <c r="GJP298" s="143"/>
      <c r="GJQ298" s="143"/>
      <c r="GJR298" s="143"/>
      <c r="GJS298" s="143"/>
      <c r="GJT298" s="143"/>
      <c r="GJU298" s="143"/>
      <c r="GJV298" s="143"/>
      <c r="GJW298" s="143"/>
      <c r="GJX298" s="143"/>
      <c r="GJY298" s="143"/>
      <c r="GJZ298" s="143"/>
      <c r="GKA298" s="143"/>
      <c r="GKB298" s="143"/>
      <c r="GKC298" s="143"/>
      <c r="GKD298" s="143"/>
      <c r="GKE298" s="143"/>
      <c r="GKF298" s="143"/>
      <c r="GKG298" s="143"/>
      <c r="GKH298" s="143"/>
      <c r="GKI298" s="143"/>
      <c r="GKJ298" s="143"/>
      <c r="GKK298" s="143"/>
      <c r="GKL298" s="143"/>
      <c r="GKM298" s="143"/>
      <c r="GKN298" s="143"/>
      <c r="GKO298" s="143"/>
      <c r="GKP298" s="143"/>
      <c r="GKQ298" s="143"/>
      <c r="GKR298" s="143"/>
      <c r="GKS298" s="143"/>
      <c r="GKT298" s="143"/>
      <c r="GKU298" s="143"/>
      <c r="GKV298" s="143"/>
      <c r="GKW298" s="143"/>
      <c r="GKX298" s="143"/>
      <c r="GKY298" s="143"/>
      <c r="GKZ298" s="143"/>
      <c r="GLA298" s="143"/>
      <c r="GLB298" s="143"/>
      <c r="GLC298" s="143"/>
      <c r="GLD298" s="143"/>
      <c r="GLE298" s="143"/>
      <c r="GLF298" s="143"/>
      <c r="GLG298" s="143"/>
      <c r="GLH298" s="143"/>
      <c r="GLI298" s="143"/>
      <c r="GLJ298" s="143"/>
      <c r="GLK298" s="143"/>
      <c r="GLL298" s="143"/>
      <c r="GLM298" s="143"/>
      <c r="GLN298" s="143"/>
      <c r="GLO298" s="143"/>
      <c r="GLP298" s="143"/>
      <c r="GLQ298" s="143"/>
      <c r="GLR298" s="143"/>
      <c r="GLS298" s="143"/>
      <c r="GLT298" s="143"/>
      <c r="GLU298" s="143"/>
      <c r="GLV298" s="143"/>
      <c r="GLW298" s="143"/>
      <c r="GLX298" s="143"/>
      <c r="GLY298" s="143"/>
      <c r="GLZ298" s="143"/>
      <c r="GMA298" s="143"/>
      <c r="GMB298" s="143"/>
      <c r="GMC298" s="143"/>
      <c r="GMD298" s="143"/>
      <c r="GME298" s="143"/>
      <c r="GMF298" s="143"/>
      <c r="GMG298" s="143"/>
      <c r="GMH298" s="143"/>
      <c r="GMI298" s="143"/>
      <c r="GMJ298" s="143"/>
      <c r="GMK298" s="143"/>
      <c r="GML298" s="143"/>
      <c r="GMM298" s="143"/>
      <c r="GMN298" s="143"/>
      <c r="GMO298" s="143"/>
      <c r="GMP298" s="143"/>
      <c r="GMQ298" s="143"/>
      <c r="GMR298" s="143"/>
      <c r="GMS298" s="143"/>
      <c r="GMT298" s="143"/>
      <c r="GMU298" s="143"/>
      <c r="GMV298" s="143"/>
      <c r="GMW298" s="143"/>
      <c r="GMX298" s="143"/>
      <c r="GMY298" s="143"/>
      <c r="GMZ298" s="143"/>
      <c r="GNA298" s="143"/>
      <c r="GNB298" s="143"/>
      <c r="GNC298" s="143"/>
      <c r="GND298" s="143"/>
      <c r="GNE298" s="143"/>
      <c r="GNF298" s="143"/>
      <c r="GNG298" s="143"/>
      <c r="GNH298" s="143"/>
      <c r="GNI298" s="143"/>
      <c r="GNJ298" s="143"/>
      <c r="GNK298" s="143"/>
      <c r="GNL298" s="143"/>
      <c r="GNM298" s="143"/>
      <c r="GNN298" s="143"/>
      <c r="GNO298" s="143"/>
      <c r="GNP298" s="143"/>
      <c r="GNQ298" s="143"/>
      <c r="GNR298" s="143"/>
      <c r="GNS298" s="143"/>
      <c r="GNT298" s="143"/>
      <c r="GNU298" s="143"/>
      <c r="GNV298" s="143"/>
      <c r="GNW298" s="143"/>
      <c r="GNX298" s="143"/>
      <c r="GNY298" s="143"/>
      <c r="GNZ298" s="143"/>
      <c r="GOA298" s="143"/>
      <c r="GOB298" s="143"/>
      <c r="GOC298" s="143"/>
      <c r="GOD298" s="143"/>
      <c r="GOE298" s="143"/>
      <c r="GOF298" s="143"/>
      <c r="GOG298" s="143"/>
      <c r="GOH298" s="143"/>
      <c r="GOI298" s="143"/>
      <c r="GOJ298" s="143"/>
      <c r="GOK298" s="143"/>
      <c r="GOL298" s="143"/>
      <c r="GOM298" s="143"/>
      <c r="GON298" s="143"/>
      <c r="GOO298" s="143"/>
      <c r="GOP298" s="143"/>
      <c r="GOQ298" s="143"/>
      <c r="GOR298" s="143"/>
      <c r="GOS298" s="143"/>
      <c r="GOT298" s="143"/>
      <c r="GOU298" s="143"/>
      <c r="GOV298" s="143"/>
      <c r="GOW298" s="143"/>
      <c r="GOX298" s="143"/>
      <c r="GOY298" s="143"/>
      <c r="GOZ298" s="143"/>
      <c r="GPA298" s="143"/>
      <c r="GPB298" s="143"/>
      <c r="GPC298" s="143"/>
      <c r="GPD298" s="143"/>
      <c r="GPE298" s="143"/>
      <c r="GPF298" s="143"/>
      <c r="GPG298" s="143"/>
      <c r="GPH298" s="143"/>
      <c r="GPI298" s="143"/>
      <c r="GPJ298" s="143"/>
      <c r="GPK298" s="143"/>
      <c r="GPL298" s="143"/>
      <c r="GPM298" s="143"/>
      <c r="GPN298" s="143"/>
      <c r="GPO298" s="143"/>
      <c r="GPP298" s="143"/>
      <c r="GPQ298" s="143"/>
      <c r="GPR298" s="143"/>
      <c r="GPS298" s="143"/>
      <c r="GPT298" s="143"/>
      <c r="GPU298" s="143"/>
      <c r="GPV298" s="143"/>
      <c r="GPW298" s="143"/>
      <c r="GPX298" s="143"/>
      <c r="GPY298" s="143"/>
      <c r="GPZ298" s="143"/>
      <c r="GQA298" s="143"/>
      <c r="GQB298" s="143"/>
      <c r="GQC298" s="143"/>
      <c r="GQD298" s="143"/>
      <c r="GQE298" s="143"/>
      <c r="GQF298" s="143"/>
      <c r="GQG298" s="143"/>
      <c r="GQH298" s="143"/>
      <c r="GQI298" s="143"/>
      <c r="GQJ298" s="143"/>
      <c r="GQK298" s="143"/>
      <c r="GQL298" s="143"/>
      <c r="GQM298" s="143"/>
      <c r="GQN298" s="143"/>
      <c r="GQO298" s="143"/>
      <c r="GQP298" s="143"/>
      <c r="GQQ298" s="143"/>
      <c r="GQR298" s="143"/>
      <c r="GQS298" s="143"/>
      <c r="GQT298" s="143"/>
      <c r="GQU298" s="143"/>
      <c r="GQV298" s="143"/>
      <c r="GQW298" s="143"/>
      <c r="GQX298" s="143"/>
      <c r="GQY298" s="143"/>
      <c r="GQZ298" s="143"/>
      <c r="GRA298" s="143"/>
      <c r="GRB298" s="143"/>
      <c r="GRC298" s="143"/>
      <c r="GRD298" s="143"/>
      <c r="GRE298" s="143"/>
      <c r="GRF298" s="143"/>
      <c r="GRG298" s="143"/>
      <c r="GRH298" s="143"/>
      <c r="GRI298" s="143"/>
      <c r="GRJ298" s="143"/>
      <c r="GRK298" s="143"/>
      <c r="GRL298" s="143"/>
      <c r="GRM298" s="143"/>
      <c r="GRN298" s="143"/>
      <c r="GRO298" s="143"/>
      <c r="GRP298" s="143"/>
      <c r="GRQ298" s="143"/>
      <c r="GRR298" s="143"/>
      <c r="GRS298" s="143"/>
      <c r="GRT298" s="143"/>
      <c r="GRU298" s="143"/>
      <c r="GRV298" s="143"/>
      <c r="GRW298" s="143"/>
      <c r="GRX298" s="143"/>
      <c r="GRY298" s="143"/>
      <c r="GRZ298" s="143"/>
      <c r="GSA298" s="143"/>
      <c r="GSB298" s="143"/>
      <c r="GSC298" s="143"/>
      <c r="GSD298" s="143"/>
      <c r="GSE298" s="143"/>
      <c r="GSF298" s="143"/>
      <c r="GSG298" s="143"/>
      <c r="GSH298" s="143"/>
      <c r="GSI298" s="143"/>
      <c r="GSJ298" s="143"/>
      <c r="GSK298" s="143"/>
      <c r="GSL298" s="143"/>
      <c r="GSM298" s="143"/>
      <c r="GSN298" s="143"/>
      <c r="GSO298" s="143"/>
      <c r="GSP298" s="143"/>
      <c r="GSQ298" s="143"/>
      <c r="GSR298" s="143"/>
      <c r="GSS298" s="143"/>
      <c r="GST298" s="143"/>
      <c r="GSU298" s="143"/>
      <c r="GSV298" s="143"/>
      <c r="GSW298" s="143"/>
      <c r="GSX298" s="143"/>
      <c r="GSY298" s="143"/>
      <c r="GSZ298" s="143"/>
      <c r="GTA298" s="143"/>
      <c r="GTB298" s="143"/>
      <c r="GTC298" s="143"/>
      <c r="GTD298" s="143"/>
      <c r="GTE298" s="143"/>
      <c r="GTF298" s="143"/>
      <c r="GTG298" s="143"/>
      <c r="GTH298" s="143"/>
      <c r="GTI298" s="143"/>
      <c r="GTJ298" s="143"/>
      <c r="GTK298" s="143"/>
      <c r="GTL298" s="143"/>
      <c r="GTM298" s="143"/>
      <c r="GTN298" s="143"/>
      <c r="GTO298" s="143"/>
      <c r="GTP298" s="143"/>
      <c r="GTQ298" s="143"/>
      <c r="GTR298" s="143"/>
      <c r="GTS298" s="143"/>
      <c r="GTT298" s="143"/>
      <c r="GTU298" s="143"/>
      <c r="GTV298" s="143"/>
      <c r="GTW298" s="143"/>
      <c r="GTX298" s="143"/>
      <c r="GTY298" s="143"/>
      <c r="GTZ298" s="143"/>
      <c r="GUA298" s="143"/>
      <c r="GUB298" s="143"/>
      <c r="GUC298" s="143"/>
      <c r="GUD298" s="143"/>
      <c r="GUE298" s="143"/>
      <c r="GUF298" s="143"/>
      <c r="GUG298" s="143"/>
      <c r="GUH298" s="143"/>
      <c r="GUI298" s="143"/>
      <c r="GUJ298" s="143"/>
      <c r="GUK298" s="143"/>
      <c r="GUL298" s="143"/>
      <c r="GUM298" s="143"/>
      <c r="GUN298" s="143"/>
      <c r="GUO298" s="143"/>
      <c r="GUP298" s="143"/>
      <c r="GUQ298" s="143"/>
      <c r="GUR298" s="143"/>
      <c r="GUS298" s="143"/>
      <c r="GUT298" s="143"/>
      <c r="GUU298" s="143"/>
      <c r="GUV298" s="143"/>
      <c r="GUW298" s="143"/>
      <c r="GUX298" s="143"/>
      <c r="GUY298" s="143"/>
      <c r="GUZ298" s="143"/>
      <c r="GVA298" s="143"/>
      <c r="GVB298" s="143"/>
      <c r="GVC298" s="143"/>
      <c r="GVD298" s="143"/>
      <c r="GVE298" s="143"/>
      <c r="GVF298" s="143"/>
      <c r="GVG298" s="143"/>
      <c r="GVH298" s="143"/>
      <c r="GVI298" s="143"/>
      <c r="GVJ298" s="143"/>
      <c r="GVK298" s="143"/>
      <c r="GVL298" s="143"/>
      <c r="GVM298" s="143"/>
      <c r="GVN298" s="143"/>
      <c r="GVO298" s="143"/>
      <c r="GVP298" s="143"/>
      <c r="GVQ298" s="143"/>
      <c r="GVR298" s="143"/>
      <c r="GVS298" s="143"/>
      <c r="GVT298" s="143"/>
      <c r="GVU298" s="143"/>
      <c r="GVV298" s="143"/>
      <c r="GVW298" s="143"/>
      <c r="GVX298" s="143"/>
      <c r="GVY298" s="143"/>
      <c r="GVZ298" s="143"/>
      <c r="GWA298" s="143"/>
      <c r="GWB298" s="143"/>
      <c r="GWC298" s="143"/>
      <c r="GWD298" s="143"/>
      <c r="GWE298" s="143"/>
      <c r="GWF298" s="143"/>
      <c r="GWG298" s="143"/>
      <c r="GWH298" s="143"/>
      <c r="GWI298" s="143"/>
      <c r="GWJ298" s="143"/>
      <c r="GWK298" s="143"/>
      <c r="GWL298" s="143"/>
      <c r="GWM298" s="143"/>
      <c r="GWN298" s="143"/>
      <c r="GWO298" s="143"/>
      <c r="GWP298" s="143"/>
      <c r="GWQ298" s="143"/>
      <c r="GWR298" s="143"/>
      <c r="GWS298" s="143"/>
      <c r="GWT298" s="143"/>
      <c r="GWU298" s="143"/>
      <c r="GWV298" s="143"/>
      <c r="GWW298" s="143"/>
      <c r="GWX298" s="143"/>
      <c r="GWY298" s="143"/>
      <c r="GWZ298" s="143"/>
      <c r="GXA298" s="143"/>
      <c r="GXB298" s="143"/>
      <c r="GXC298" s="143"/>
      <c r="GXD298" s="143"/>
      <c r="GXE298" s="143"/>
      <c r="GXF298" s="143"/>
      <c r="GXG298" s="143"/>
      <c r="GXH298" s="143"/>
      <c r="GXI298" s="143"/>
      <c r="GXJ298" s="143"/>
      <c r="GXK298" s="143"/>
      <c r="GXL298" s="143"/>
      <c r="GXM298" s="143"/>
      <c r="GXN298" s="143"/>
      <c r="GXO298" s="143"/>
      <c r="GXP298" s="143"/>
      <c r="GXQ298" s="143"/>
      <c r="GXR298" s="143"/>
      <c r="GXS298" s="143"/>
      <c r="GXT298" s="143"/>
      <c r="GXU298" s="143"/>
      <c r="GXV298" s="143"/>
      <c r="GXW298" s="143"/>
      <c r="GXX298" s="143"/>
      <c r="GXY298" s="143"/>
      <c r="GXZ298" s="143"/>
      <c r="GYA298" s="143"/>
      <c r="GYB298" s="143"/>
      <c r="GYC298" s="143"/>
      <c r="GYD298" s="143"/>
      <c r="GYE298" s="143"/>
      <c r="GYF298" s="143"/>
      <c r="GYG298" s="143"/>
      <c r="GYH298" s="143"/>
      <c r="GYI298" s="143"/>
      <c r="GYJ298" s="143"/>
      <c r="GYK298" s="143"/>
      <c r="GYL298" s="143"/>
      <c r="GYM298" s="143"/>
      <c r="GYN298" s="143"/>
      <c r="GYO298" s="143"/>
      <c r="GYP298" s="143"/>
      <c r="GYQ298" s="143"/>
      <c r="GYR298" s="143"/>
      <c r="GYS298" s="143"/>
      <c r="GYT298" s="143"/>
      <c r="GYU298" s="143"/>
      <c r="GYV298" s="143"/>
      <c r="GYW298" s="143"/>
      <c r="GYX298" s="143"/>
      <c r="GYY298" s="143"/>
      <c r="GYZ298" s="143"/>
      <c r="GZA298" s="143"/>
      <c r="GZB298" s="143"/>
      <c r="GZC298" s="143"/>
      <c r="GZD298" s="143"/>
      <c r="GZE298" s="143"/>
      <c r="GZF298" s="143"/>
      <c r="GZG298" s="143"/>
      <c r="GZH298" s="143"/>
      <c r="GZI298" s="143"/>
      <c r="GZJ298" s="143"/>
      <c r="GZK298" s="143"/>
      <c r="GZL298" s="143"/>
      <c r="GZM298" s="143"/>
      <c r="GZN298" s="143"/>
      <c r="GZO298" s="143"/>
      <c r="GZP298" s="143"/>
      <c r="GZQ298" s="143"/>
      <c r="GZR298" s="143"/>
      <c r="GZS298" s="143"/>
      <c r="GZT298" s="143"/>
      <c r="GZU298" s="143"/>
      <c r="GZV298" s="143"/>
      <c r="GZW298" s="143"/>
      <c r="GZX298" s="143"/>
      <c r="GZY298" s="143"/>
      <c r="GZZ298" s="143"/>
      <c r="HAA298" s="143"/>
      <c r="HAB298" s="143"/>
      <c r="HAC298" s="143"/>
      <c r="HAD298" s="143"/>
      <c r="HAE298" s="143"/>
      <c r="HAF298" s="143"/>
      <c r="HAG298" s="143"/>
      <c r="HAH298" s="143"/>
      <c r="HAI298" s="143"/>
      <c r="HAJ298" s="143"/>
      <c r="HAK298" s="143"/>
      <c r="HAL298" s="143"/>
      <c r="HAM298" s="143"/>
      <c r="HAN298" s="143"/>
      <c r="HAO298" s="143"/>
      <c r="HAP298" s="143"/>
      <c r="HAQ298" s="143"/>
      <c r="HAR298" s="143"/>
      <c r="HAS298" s="143"/>
      <c r="HAT298" s="143"/>
      <c r="HAU298" s="143"/>
      <c r="HAV298" s="143"/>
      <c r="HAW298" s="143"/>
      <c r="HAX298" s="143"/>
      <c r="HAY298" s="143"/>
      <c r="HAZ298" s="143"/>
      <c r="HBA298" s="143"/>
      <c r="HBB298" s="143"/>
      <c r="HBC298" s="143"/>
      <c r="HBD298" s="143"/>
      <c r="HBE298" s="143"/>
      <c r="HBF298" s="143"/>
      <c r="HBG298" s="143"/>
      <c r="HBH298" s="143"/>
      <c r="HBI298" s="143"/>
      <c r="HBJ298" s="143"/>
      <c r="HBK298" s="143"/>
      <c r="HBL298" s="143"/>
      <c r="HBM298" s="143"/>
      <c r="HBN298" s="143"/>
      <c r="HBO298" s="143"/>
      <c r="HBP298" s="143"/>
      <c r="HBQ298" s="143"/>
      <c r="HBR298" s="143"/>
      <c r="HBS298" s="143"/>
      <c r="HBT298" s="143"/>
      <c r="HBU298" s="143"/>
      <c r="HBV298" s="143"/>
      <c r="HBW298" s="143"/>
      <c r="HBX298" s="143"/>
      <c r="HBY298" s="143"/>
      <c r="HBZ298" s="143"/>
      <c r="HCA298" s="143"/>
      <c r="HCB298" s="143"/>
      <c r="HCC298" s="143"/>
      <c r="HCD298" s="143"/>
      <c r="HCE298" s="143"/>
      <c r="HCF298" s="143"/>
      <c r="HCG298" s="143"/>
      <c r="HCH298" s="143"/>
      <c r="HCI298" s="143"/>
      <c r="HCJ298" s="143"/>
      <c r="HCK298" s="143"/>
      <c r="HCL298" s="143"/>
      <c r="HCM298" s="143"/>
      <c r="HCN298" s="143"/>
      <c r="HCO298" s="143"/>
      <c r="HCP298" s="143"/>
      <c r="HCQ298" s="143"/>
      <c r="HCR298" s="143"/>
      <c r="HCS298" s="143"/>
      <c r="HCT298" s="143"/>
      <c r="HCU298" s="143"/>
      <c r="HCV298" s="143"/>
      <c r="HCW298" s="143"/>
      <c r="HCX298" s="143"/>
      <c r="HCY298" s="143"/>
      <c r="HCZ298" s="143"/>
      <c r="HDA298" s="143"/>
      <c r="HDB298" s="143"/>
      <c r="HDC298" s="143"/>
      <c r="HDD298" s="143"/>
      <c r="HDE298" s="143"/>
      <c r="HDF298" s="143"/>
      <c r="HDG298" s="143"/>
      <c r="HDH298" s="143"/>
      <c r="HDI298" s="143"/>
      <c r="HDJ298" s="143"/>
      <c r="HDK298" s="143"/>
      <c r="HDL298" s="143"/>
      <c r="HDM298" s="143"/>
      <c r="HDN298" s="143"/>
      <c r="HDO298" s="143"/>
      <c r="HDP298" s="143"/>
      <c r="HDQ298" s="143"/>
      <c r="HDR298" s="143"/>
      <c r="HDS298" s="143"/>
      <c r="HDT298" s="143"/>
      <c r="HDU298" s="143"/>
      <c r="HDV298" s="143"/>
      <c r="HDW298" s="143"/>
      <c r="HDX298" s="143"/>
      <c r="HDY298" s="143"/>
      <c r="HDZ298" s="143"/>
      <c r="HEA298" s="143"/>
      <c r="HEB298" s="143"/>
      <c r="HEC298" s="143"/>
      <c r="HED298" s="143"/>
      <c r="HEE298" s="143"/>
      <c r="HEF298" s="143"/>
      <c r="HEG298" s="143"/>
      <c r="HEH298" s="143"/>
      <c r="HEI298" s="143"/>
      <c r="HEJ298" s="143"/>
      <c r="HEK298" s="143"/>
      <c r="HEL298" s="143"/>
      <c r="HEM298" s="143"/>
      <c r="HEN298" s="143"/>
      <c r="HEO298" s="143"/>
      <c r="HEP298" s="143"/>
      <c r="HEQ298" s="143"/>
      <c r="HER298" s="143"/>
      <c r="HES298" s="143"/>
      <c r="HET298" s="143"/>
      <c r="HEU298" s="143"/>
      <c r="HEV298" s="143"/>
      <c r="HEW298" s="143"/>
      <c r="HEX298" s="143"/>
      <c r="HEY298" s="143"/>
      <c r="HEZ298" s="143"/>
      <c r="HFA298" s="143"/>
      <c r="HFB298" s="143"/>
      <c r="HFC298" s="143"/>
      <c r="HFD298" s="143"/>
      <c r="HFE298" s="143"/>
      <c r="HFF298" s="143"/>
      <c r="HFG298" s="143"/>
      <c r="HFH298" s="143"/>
      <c r="HFI298" s="143"/>
      <c r="HFJ298" s="143"/>
      <c r="HFK298" s="143"/>
      <c r="HFL298" s="143"/>
      <c r="HFM298" s="143"/>
      <c r="HFN298" s="143"/>
      <c r="HFO298" s="143"/>
      <c r="HFP298" s="143"/>
      <c r="HFQ298" s="143"/>
      <c r="HFR298" s="143"/>
      <c r="HFS298" s="143"/>
      <c r="HFT298" s="143"/>
      <c r="HFU298" s="143"/>
      <c r="HFV298" s="143"/>
      <c r="HFW298" s="143"/>
      <c r="HFX298" s="143"/>
      <c r="HFY298" s="143"/>
      <c r="HFZ298" s="143"/>
      <c r="HGA298" s="143"/>
      <c r="HGB298" s="143"/>
      <c r="HGC298" s="143"/>
      <c r="HGD298" s="143"/>
      <c r="HGE298" s="143"/>
      <c r="HGF298" s="143"/>
      <c r="HGG298" s="143"/>
      <c r="HGH298" s="143"/>
      <c r="HGI298" s="143"/>
      <c r="HGJ298" s="143"/>
      <c r="HGK298" s="143"/>
      <c r="HGL298" s="143"/>
      <c r="HGM298" s="143"/>
      <c r="HGN298" s="143"/>
      <c r="HGO298" s="143"/>
      <c r="HGP298" s="143"/>
      <c r="HGQ298" s="143"/>
      <c r="HGR298" s="143"/>
      <c r="HGS298" s="143"/>
      <c r="HGT298" s="143"/>
      <c r="HGU298" s="143"/>
      <c r="HGV298" s="143"/>
      <c r="HGW298" s="143"/>
      <c r="HGX298" s="143"/>
      <c r="HGY298" s="143"/>
      <c r="HGZ298" s="143"/>
      <c r="HHA298" s="143"/>
      <c r="HHB298" s="143"/>
      <c r="HHC298" s="143"/>
      <c r="HHD298" s="143"/>
      <c r="HHE298" s="143"/>
      <c r="HHF298" s="143"/>
      <c r="HHG298" s="143"/>
      <c r="HHH298" s="143"/>
      <c r="HHI298" s="143"/>
      <c r="HHJ298" s="143"/>
      <c r="HHK298" s="143"/>
      <c r="HHL298" s="143"/>
      <c r="HHM298" s="143"/>
      <c r="HHN298" s="143"/>
      <c r="HHO298" s="143"/>
      <c r="HHP298" s="143"/>
      <c r="HHQ298" s="143"/>
      <c r="HHR298" s="143"/>
      <c r="HHS298" s="143"/>
      <c r="HHT298" s="143"/>
      <c r="HHU298" s="143"/>
      <c r="HHV298" s="143"/>
      <c r="HHW298" s="143"/>
      <c r="HHX298" s="143"/>
      <c r="HHY298" s="143"/>
      <c r="HHZ298" s="143"/>
      <c r="HIA298" s="143"/>
      <c r="HIB298" s="143"/>
      <c r="HIC298" s="143"/>
      <c r="HID298" s="143"/>
      <c r="HIE298" s="143"/>
      <c r="HIF298" s="143"/>
      <c r="HIG298" s="143"/>
      <c r="HIH298" s="143"/>
      <c r="HII298" s="143"/>
      <c r="HIJ298" s="143"/>
      <c r="HIK298" s="143"/>
      <c r="HIL298" s="143"/>
      <c r="HIM298" s="143"/>
      <c r="HIN298" s="143"/>
      <c r="HIO298" s="143"/>
      <c r="HIP298" s="143"/>
      <c r="HIQ298" s="143"/>
      <c r="HIR298" s="143"/>
      <c r="HIS298" s="143"/>
      <c r="HIT298" s="143"/>
      <c r="HIU298" s="143"/>
      <c r="HIV298" s="143"/>
      <c r="HIW298" s="143"/>
      <c r="HIX298" s="143"/>
      <c r="HIY298" s="143"/>
      <c r="HIZ298" s="143"/>
      <c r="HJA298" s="143"/>
      <c r="HJB298" s="143"/>
      <c r="HJC298" s="143"/>
      <c r="HJD298" s="143"/>
      <c r="HJE298" s="143"/>
      <c r="HJF298" s="143"/>
      <c r="HJG298" s="143"/>
      <c r="HJH298" s="143"/>
      <c r="HJI298" s="143"/>
      <c r="HJJ298" s="143"/>
      <c r="HJK298" s="143"/>
      <c r="HJL298" s="143"/>
      <c r="HJM298" s="143"/>
      <c r="HJN298" s="143"/>
      <c r="HJO298" s="143"/>
      <c r="HJP298" s="143"/>
      <c r="HJQ298" s="143"/>
      <c r="HJR298" s="143"/>
      <c r="HJS298" s="143"/>
      <c r="HJT298" s="143"/>
      <c r="HJU298" s="143"/>
      <c r="HJV298" s="143"/>
      <c r="HJW298" s="143"/>
      <c r="HJX298" s="143"/>
      <c r="HJY298" s="143"/>
      <c r="HJZ298" s="143"/>
      <c r="HKA298" s="143"/>
      <c r="HKB298" s="143"/>
      <c r="HKC298" s="143"/>
      <c r="HKD298" s="143"/>
      <c r="HKE298" s="143"/>
      <c r="HKF298" s="143"/>
      <c r="HKG298" s="143"/>
      <c r="HKH298" s="143"/>
      <c r="HKI298" s="143"/>
      <c r="HKJ298" s="143"/>
      <c r="HKK298" s="143"/>
      <c r="HKL298" s="143"/>
      <c r="HKM298" s="143"/>
      <c r="HKN298" s="143"/>
      <c r="HKO298" s="143"/>
      <c r="HKP298" s="143"/>
      <c r="HKQ298" s="143"/>
      <c r="HKR298" s="143"/>
      <c r="HKS298" s="143"/>
      <c r="HKT298" s="143"/>
      <c r="HKU298" s="143"/>
      <c r="HKV298" s="143"/>
      <c r="HKW298" s="143"/>
      <c r="HKX298" s="143"/>
      <c r="HKY298" s="143"/>
      <c r="HKZ298" s="143"/>
      <c r="HLA298" s="143"/>
      <c r="HLB298" s="143"/>
      <c r="HLC298" s="143"/>
      <c r="HLD298" s="143"/>
      <c r="HLE298" s="143"/>
      <c r="HLF298" s="143"/>
      <c r="HLG298" s="143"/>
      <c r="HLH298" s="143"/>
      <c r="HLI298" s="143"/>
      <c r="HLJ298" s="143"/>
      <c r="HLK298" s="143"/>
      <c r="HLL298" s="143"/>
      <c r="HLM298" s="143"/>
      <c r="HLN298" s="143"/>
      <c r="HLO298" s="143"/>
      <c r="HLP298" s="143"/>
      <c r="HLQ298" s="143"/>
      <c r="HLR298" s="143"/>
      <c r="HLS298" s="143"/>
      <c r="HLT298" s="143"/>
      <c r="HLU298" s="143"/>
      <c r="HLV298" s="143"/>
      <c r="HLW298" s="143"/>
      <c r="HLX298" s="143"/>
      <c r="HLY298" s="143"/>
      <c r="HLZ298" s="143"/>
      <c r="HMA298" s="143"/>
      <c r="HMB298" s="143"/>
      <c r="HMC298" s="143"/>
      <c r="HMD298" s="143"/>
      <c r="HME298" s="143"/>
      <c r="HMF298" s="143"/>
      <c r="HMG298" s="143"/>
      <c r="HMH298" s="143"/>
      <c r="HMI298" s="143"/>
      <c r="HMJ298" s="143"/>
      <c r="HMK298" s="143"/>
      <c r="HML298" s="143"/>
      <c r="HMM298" s="143"/>
      <c r="HMN298" s="143"/>
      <c r="HMO298" s="143"/>
      <c r="HMP298" s="143"/>
      <c r="HMQ298" s="143"/>
      <c r="HMR298" s="143"/>
      <c r="HMS298" s="143"/>
      <c r="HMT298" s="143"/>
      <c r="HMU298" s="143"/>
      <c r="HMV298" s="143"/>
      <c r="HMW298" s="143"/>
      <c r="HMX298" s="143"/>
      <c r="HMY298" s="143"/>
      <c r="HMZ298" s="143"/>
      <c r="HNA298" s="143"/>
      <c r="HNB298" s="143"/>
      <c r="HNC298" s="143"/>
      <c r="HND298" s="143"/>
      <c r="HNE298" s="143"/>
      <c r="HNF298" s="143"/>
      <c r="HNG298" s="143"/>
      <c r="HNH298" s="143"/>
      <c r="HNI298" s="143"/>
      <c r="HNJ298" s="143"/>
      <c r="HNK298" s="143"/>
      <c r="HNL298" s="143"/>
      <c r="HNM298" s="143"/>
      <c r="HNN298" s="143"/>
      <c r="HNO298" s="143"/>
      <c r="HNP298" s="143"/>
      <c r="HNQ298" s="143"/>
      <c r="HNR298" s="143"/>
      <c r="HNS298" s="143"/>
      <c r="HNT298" s="143"/>
      <c r="HNU298" s="143"/>
      <c r="HNV298" s="143"/>
      <c r="HNW298" s="143"/>
      <c r="HNX298" s="143"/>
      <c r="HNY298" s="143"/>
      <c r="HNZ298" s="143"/>
      <c r="HOA298" s="143"/>
      <c r="HOB298" s="143"/>
      <c r="HOC298" s="143"/>
      <c r="HOD298" s="143"/>
      <c r="HOE298" s="143"/>
      <c r="HOF298" s="143"/>
      <c r="HOG298" s="143"/>
      <c r="HOH298" s="143"/>
      <c r="HOI298" s="143"/>
      <c r="HOJ298" s="143"/>
      <c r="HOK298" s="143"/>
      <c r="HOL298" s="143"/>
      <c r="HOM298" s="143"/>
      <c r="HON298" s="143"/>
      <c r="HOO298" s="143"/>
      <c r="HOP298" s="143"/>
      <c r="HOQ298" s="143"/>
      <c r="HOR298" s="143"/>
      <c r="HOS298" s="143"/>
      <c r="HOT298" s="143"/>
      <c r="HOU298" s="143"/>
      <c r="HOV298" s="143"/>
      <c r="HOW298" s="143"/>
      <c r="HOX298" s="143"/>
      <c r="HOY298" s="143"/>
      <c r="HOZ298" s="143"/>
      <c r="HPA298" s="143"/>
      <c r="HPB298" s="143"/>
      <c r="HPC298" s="143"/>
      <c r="HPD298" s="143"/>
      <c r="HPE298" s="143"/>
      <c r="HPF298" s="143"/>
      <c r="HPG298" s="143"/>
      <c r="HPH298" s="143"/>
      <c r="HPI298" s="143"/>
      <c r="HPJ298" s="143"/>
      <c r="HPK298" s="143"/>
      <c r="HPL298" s="143"/>
      <c r="HPM298" s="143"/>
      <c r="HPN298" s="143"/>
      <c r="HPO298" s="143"/>
      <c r="HPP298" s="143"/>
      <c r="HPQ298" s="143"/>
      <c r="HPR298" s="143"/>
      <c r="HPS298" s="143"/>
      <c r="HPT298" s="143"/>
      <c r="HPU298" s="143"/>
      <c r="HPV298" s="143"/>
      <c r="HPW298" s="143"/>
      <c r="HPX298" s="143"/>
      <c r="HPY298" s="143"/>
      <c r="HPZ298" s="143"/>
      <c r="HQA298" s="143"/>
      <c r="HQB298" s="143"/>
      <c r="HQC298" s="143"/>
      <c r="HQD298" s="143"/>
      <c r="HQE298" s="143"/>
      <c r="HQF298" s="143"/>
      <c r="HQG298" s="143"/>
      <c r="HQH298" s="143"/>
      <c r="HQI298" s="143"/>
      <c r="HQJ298" s="143"/>
      <c r="HQK298" s="143"/>
      <c r="HQL298" s="143"/>
      <c r="HQM298" s="143"/>
      <c r="HQN298" s="143"/>
      <c r="HQO298" s="143"/>
      <c r="HQP298" s="143"/>
      <c r="HQQ298" s="143"/>
      <c r="HQR298" s="143"/>
      <c r="HQS298" s="143"/>
      <c r="HQT298" s="143"/>
      <c r="HQU298" s="143"/>
      <c r="HQV298" s="143"/>
      <c r="HQW298" s="143"/>
      <c r="HQX298" s="143"/>
      <c r="HQY298" s="143"/>
      <c r="HQZ298" s="143"/>
      <c r="HRA298" s="143"/>
      <c r="HRB298" s="143"/>
      <c r="HRC298" s="143"/>
      <c r="HRD298" s="143"/>
      <c r="HRE298" s="143"/>
      <c r="HRF298" s="143"/>
      <c r="HRG298" s="143"/>
      <c r="HRH298" s="143"/>
      <c r="HRI298" s="143"/>
      <c r="HRJ298" s="143"/>
      <c r="HRK298" s="143"/>
      <c r="HRL298" s="143"/>
      <c r="HRM298" s="143"/>
      <c r="HRN298" s="143"/>
      <c r="HRO298" s="143"/>
      <c r="HRP298" s="143"/>
      <c r="HRQ298" s="143"/>
      <c r="HRR298" s="143"/>
      <c r="HRS298" s="143"/>
      <c r="HRT298" s="143"/>
      <c r="HRU298" s="143"/>
      <c r="HRV298" s="143"/>
      <c r="HRW298" s="143"/>
      <c r="HRX298" s="143"/>
      <c r="HRY298" s="143"/>
      <c r="HRZ298" s="143"/>
      <c r="HSA298" s="143"/>
      <c r="HSB298" s="143"/>
      <c r="HSC298" s="143"/>
      <c r="HSD298" s="143"/>
      <c r="HSE298" s="143"/>
      <c r="HSF298" s="143"/>
      <c r="HSG298" s="143"/>
      <c r="HSH298" s="143"/>
      <c r="HSI298" s="143"/>
      <c r="HSJ298" s="143"/>
      <c r="HSK298" s="143"/>
      <c r="HSL298" s="143"/>
      <c r="HSM298" s="143"/>
      <c r="HSN298" s="143"/>
      <c r="HSO298" s="143"/>
      <c r="HSP298" s="143"/>
      <c r="HSQ298" s="143"/>
      <c r="HSR298" s="143"/>
      <c r="HSS298" s="143"/>
      <c r="HST298" s="143"/>
      <c r="HSU298" s="143"/>
      <c r="HSV298" s="143"/>
      <c r="HSW298" s="143"/>
      <c r="HSX298" s="143"/>
      <c r="HSY298" s="143"/>
      <c r="HSZ298" s="143"/>
      <c r="HTA298" s="143"/>
      <c r="HTB298" s="143"/>
      <c r="HTC298" s="143"/>
      <c r="HTD298" s="143"/>
      <c r="HTE298" s="143"/>
      <c r="HTF298" s="143"/>
      <c r="HTG298" s="143"/>
      <c r="HTH298" s="143"/>
      <c r="HTI298" s="143"/>
      <c r="HTJ298" s="143"/>
      <c r="HTK298" s="143"/>
      <c r="HTL298" s="143"/>
      <c r="HTM298" s="143"/>
      <c r="HTN298" s="143"/>
      <c r="HTO298" s="143"/>
      <c r="HTP298" s="143"/>
      <c r="HTQ298" s="143"/>
      <c r="HTR298" s="143"/>
      <c r="HTS298" s="143"/>
      <c r="HTT298" s="143"/>
      <c r="HTU298" s="143"/>
      <c r="HTV298" s="143"/>
      <c r="HTW298" s="143"/>
      <c r="HTX298" s="143"/>
      <c r="HTY298" s="143"/>
      <c r="HTZ298" s="143"/>
      <c r="HUA298" s="143"/>
      <c r="HUB298" s="143"/>
      <c r="HUC298" s="143"/>
      <c r="HUD298" s="143"/>
      <c r="HUE298" s="143"/>
      <c r="HUF298" s="143"/>
      <c r="HUG298" s="143"/>
      <c r="HUH298" s="143"/>
      <c r="HUI298" s="143"/>
      <c r="HUJ298" s="143"/>
      <c r="HUK298" s="143"/>
      <c r="HUL298" s="143"/>
      <c r="HUM298" s="143"/>
      <c r="HUN298" s="143"/>
      <c r="HUO298" s="143"/>
      <c r="HUP298" s="143"/>
      <c r="HUQ298" s="143"/>
      <c r="HUR298" s="143"/>
      <c r="HUS298" s="143"/>
      <c r="HUT298" s="143"/>
      <c r="HUU298" s="143"/>
      <c r="HUV298" s="143"/>
      <c r="HUW298" s="143"/>
      <c r="HUX298" s="143"/>
      <c r="HUY298" s="143"/>
      <c r="HUZ298" s="143"/>
      <c r="HVA298" s="143"/>
      <c r="HVB298" s="143"/>
      <c r="HVC298" s="143"/>
      <c r="HVD298" s="143"/>
      <c r="HVE298" s="143"/>
      <c r="HVF298" s="143"/>
      <c r="HVG298" s="143"/>
      <c r="HVH298" s="143"/>
      <c r="HVI298" s="143"/>
      <c r="HVJ298" s="143"/>
      <c r="HVK298" s="143"/>
      <c r="HVL298" s="143"/>
      <c r="HVM298" s="143"/>
      <c r="HVN298" s="143"/>
      <c r="HVO298" s="143"/>
      <c r="HVP298" s="143"/>
      <c r="HVQ298" s="143"/>
      <c r="HVR298" s="143"/>
      <c r="HVS298" s="143"/>
      <c r="HVT298" s="143"/>
      <c r="HVU298" s="143"/>
      <c r="HVV298" s="143"/>
      <c r="HVW298" s="143"/>
      <c r="HVX298" s="143"/>
      <c r="HVY298" s="143"/>
      <c r="HVZ298" s="143"/>
      <c r="HWA298" s="143"/>
      <c r="HWB298" s="143"/>
      <c r="HWC298" s="143"/>
      <c r="HWD298" s="143"/>
      <c r="HWE298" s="143"/>
      <c r="HWF298" s="143"/>
      <c r="HWG298" s="143"/>
      <c r="HWH298" s="143"/>
      <c r="HWI298" s="143"/>
      <c r="HWJ298" s="143"/>
      <c r="HWK298" s="143"/>
      <c r="HWL298" s="143"/>
      <c r="HWM298" s="143"/>
      <c r="HWN298" s="143"/>
      <c r="HWO298" s="143"/>
      <c r="HWP298" s="143"/>
      <c r="HWQ298" s="143"/>
      <c r="HWR298" s="143"/>
      <c r="HWS298" s="143"/>
      <c r="HWT298" s="143"/>
      <c r="HWU298" s="143"/>
      <c r="HWV298" s="143"/>
      <c r="HWW298" s="143"/>
      <c r="HWX298" s="143"/>
      <c r="HWY298" s="143"/>
      <c r="HWZ298" s="143"/>
      <c r="HXA298" s="143"/>
      <c r="HXB298" s="143"/>
      <c r="HXC298" s="143"/>
      <c r="HXD298" s="143"/>
      <c r="HXE298" s="143"/>
      <c r="HXF298" s="143"/>
      <c r="HXG298" s="143"/>
      <c r="HXH298" s="143"/>
      <c r="HXI298" s="143"/>
      <c r="HXJ298" s="143"/>
      <c r="HXK298" s="143"/>
      <c r="HXL298" s="143"/>
      <c r="HXM298" s="143"/>
      <c r="HXN298" s="143"/>
      <c r="HXO298" s="143"/>
      <c r="HXP298" s="143"/>
      <c r="HXQ298" s="143"/>
      <c r="HXR298" s="143"/>
      <c r="HXS298" s="143"/>
      <c r="HXT298" s="143"/>
      <c r="HXU298" s="143"/>
      <c r="HXV298" s="143"/>
      <c r="HXW298" s="143"/>
      <c r="HXX298" s="143"/>
      <c r="HXY298" s="143"/>
      <c r="HXZ298" s="143"/>
      <c r="HYA298" s="143"/>
      <c r="HYB298" s="143"/>
      <c r="HYC298" s="143"/>
      <c r="HYD298" s="143"/>
      <c r="HYE298" s="143"/>
      <c r="HYF298" s="143"/>
      <c r="HYG298" s="143"/>
      <c r="HYH298" s="143"/>
      <c r="HYI298" s="143"/>
      <c r="HYJ298" s="143"/>
      <c r="HYK298" s="143"/>
      <c r="HYL298" s="143"/>
      <c r="HYM298" s="143"/>
      <c r="HYN298" s="143"/>
      <c r="HYO298" s="143"/>
      <c r="HYP298" s="143"/>
      <c r="HYQ298" s="143"/>
      <c r="HYR298" s="143"/>
      <c r="HYS298" s="143"/>
      <c r="HYT298" s="143"/>
      <c r="HYU298" s="143"/>
      <c r="HYV298" s="143"/>
      <c r="HYW298" s="143"/>
      <c r="HYX298" s="143"/>
      <c r="HYY298" s="143"/>
      <c r="HYZ298" s="143"/>
      <c r="HZA298" s="143"/>
      <c r="HZB298" s="143"/>
      <c r="HZC298" s="143"/>
      <c r="HZD298" s="143"/>
      <c r="HZE298" s="143"/>
      <c r="HZF298" s="143"/>
      <c r="HZG298" s="143"/>
      <c r="HZH298" s="143"/>
      <c r="HZI298" s="143"/>
      <c r="HZJ298" s="143"/>
      <c r="HZK298" s="143"/>
      <c r="HZL298" s="143"/>
      <c r="HZM298" s="143"/>
      <c r="HZN298" s="143"/>
      <c r="HZO298" s="143"/>
      <c r="HZP298" s="143"/>
      <c r="HZQ298" s="143"/>
      <c r="HZR298" s="143"/>
      <c r="HZS298" s="143"/>
      <c r="HZT298" s="143"/>
      <c r="HZU298" s="143"/>
      <c r="HZV298" s="143"/>
      <c r="HZW298" s="143"/>
      <c r="HZX298" s="143"/>
      <c r="HZY298" s="143"/>
      <c r="HZZ298" s="143"/>
      <c r="IAA298" s="143"/>
      <c r="IAB298" s="143"/>
      <c r="IAC298" s="143"/>
      <c r="IAD298" s="143"/>
      <c r="IAE298" s="143"/>
      <c r="IAF298" s="143"/>
      <c r="IAG298" s="143"/>
      <c r="IAH298" s="143"/>
      <c r="IAI298" s="143"/>
      <c r="IAJ298" s="143"/>
      <c r="IAK298" s="143"/>
      <c r="IAL298" s="143"/>
      <c r="IAM298" s="143"/>
      <c r="IAN298" s="143"/>
      <c r="IAO298" s="143"/>
      <c r="IAP298" s="143"/>
      <c r="IAQ298" s="143"/>
      <c r="IAR298" s="143"/>
      <c r="IAS298" s="143"/>
      <c r="IAT298" s="143"/>
      <c r="IAU298" s="143"/>
      <c r="IAV298" s="143"/>
      <c r="IAW298" s="143"/>
      <c r="IAX298" s="143"/>
      <c r="IAY298" s="143"/>
      <c r="IAZ298" s="143"/>
      <c r="IBA298" s="143"/>
      <c r="IBB298" s="143"/>
      <c r="IBC298" s="143"/>
      <c r="IBD298" s="143"/>
      <c r="IBE298" s="143"/>
      <c r="IBF298" s="143"/>
      <c r="IBG298" s="143"/>
      <c r="IBH298" s="143"/>
      <c r="IBI298" s="143"/>
      <c r="IBJ298" s="143"/>
      <c r="IBK298" s="143"/>
      <c r="IBL298" s="143"/>
      <c r="IBM298" s="143"/>
      <c r="IBN298" s="143"/>
      <c r="IBO298" s="143"/>
      <c r="IBP298" s="143"/>
      <c r="IBQ298" s="143"/>
      <c r="IBR298" s="143"/>
      <c r="IBS298" s="143"/>
      <c r="IBT298" s="143"/>
      <c r="IBU298" s="143"/>
      <c r="IBV298" s="143"/>
      <c r="IBW298" s="143"/>
      <c r="IBX298" s="143"/>
      <c r="IBY298" s="143"/>
      <c r="IBZ298" s="143"/>
      <c r="ICA298" s="143"/>
      <c r="ICB298" s="143"/>
      <c r="ICC298" s="143"/>
      <c r="ICD298" s="143"/>
      <c r="ICE298" s="143"/>
      <c r="ICF298" s="143"/>
      <c r="ICG298" s="143"/>
      <c r="ICH298" s="143"/>
      <c r="ICI298" s="143"/>
      <c r="ICJ298" s="143"/>
      <c r="ICK298" s="143"/>
      <c r="ICL298" s="143"/>
      <c r="ICM298" s="143"/>
      <c r="ICN298" s="143"/>
      <c r="ICO298" s="143"/>
      <c r="ICP298" s="143"/>
      <c r="ICQ298" s="143"/>
      <c r="ICR298" s="143"/>
      <c r="ICS298" s="143"/>
      <c r="ICT298" s="143"/>
      <c r="ICU298" s="143"/>
      <c r="ICV298" s="143"/>
      <c r="ICW298" s="143"/>
      <c r="ICX298" s="143"/>
      <c r="ICY298" s="143"/>
      <c r="ICZ298" s="143"/>
      <c r="IDA298" s="143"/>
      <c r="IDB298" s="143"/>
      <c r="IDC298" s="143"/>
      <c r="IDD298" s="143"/>
      <c r="IDE298" s="143"/>
      <c r="IDF298" s="143"/>
      <c r="IDG298" s="143"/>
      <c r="IDH298" s="143"/>
      <c r="IDI298" s="143"/>
      <c r="IDJ298" s="143"/>
      <c r="IDK298" s="143"/>
      <c r="IDL298" s="143"/>
      <c r="IDM298" s="143"/>
      <c r="IDN298" s="143"/>
      <c r="IDO298" s="143"/>
      <c r="IDP298" s="143"/>
      <c r="IDQ298" s="143"/>
      <c r="IDR298" s="143"/>
      <c r="IDS298" s="143"/>
      <c r="IDT298" s="143"/>
      <c r="IDU298" s="143"/>
      <c r="IDV298" s="143"/>
      <c r="IDW298" s="143"/>
      <c r="IDX298" s="143"/>
      <c r="IDY298" s="143"/>
      <c r="IDZ298" s="143"/>
      <c r="IEA298" s="143"/>
      <c r="IEB298" s="143"/>
      <c r="IEC298" s="143"/>
      <c r="IED298" s="143"/>
      <c r="IEE298" s="143"/>
      <c r="IEF298" s="143"/>
      <c r="IEG298" s="143"/>
      <c r="IEH298" s="143"/>
      <c r="IEI298" s="143"/>
      <c r="IEJ298" s="143"/>
      <c r="IEK298" s="143"/>
      <c r="IEL298" s="143"/>
      <c r="IEM298" s="143"/>
      <c r="IEN298" s="143"/>
      <c r="IEO298" s="143"/>
      <c r="IEP298" s="143"/>
      <c r="IEQ298" s="143"/>
      <c r="IER298" s="143"/>
      <c r="IES298" s="143"/>
      <c r="IET298" s="143"/>
      <c r="IEU298" s="143"/>
      <c r="IEV298" s="143"/>
      <c r="IEW298" s="143"/>
      <c r="IEX298" s="143"/>
      <c r="IEY298" s="143"/>
      <c r="IEZ298" s="143"/>
      <c r="IFA298" s="143"/>
      <c r="IFB298" s="143"/>
      <c r="IFC298" s="143"/>
      <c r="IFD298" s="143"/>
      <c r="IFE298" s="143"/>
      <c r="IFF298" s="143"/>
      <c r="IFG298" s="143"/>
      <c r="IFH298" s="143"/>
      <c r="IFI298" s="143"/>
      <c r="IFJ298" s="143"/>
      <c r="IFK298" s="143"/>
      <c r="IFL298" s="143"/>
      <c r="IFM298" s="143"/>
      <c r="IFN298" s="143"/>
      <c r="IFO298" s="143"/>
      <c r="IFP298" s="143"/>
      <c r="IFQ298" s="143"/>
      <c r="IFR298" s="143"/>
      <c r="IFS298" s="143"/>
      <c r="IFT298" s="143"/>
      <c r="IFU298" s="143"/>
      <c r="IFV298" s="143"/>
      <c r="IFW298" s="143"/>
      <c r="IFX298" s="143"/>
      <c r="IFY298" s="143"/>
      <c r="IFZ298" s="143"/>
      <c r="IGA298" s="143"/>
      <c r="IGB298" s="143"/>
      <c r="IGC298" s="143"/>
      <c r="IGD298" s="143"/>
      <c r="IGE298" s="143"/>
      <c r="IGF298" s="143"/>
      <c r="IGG298" s="143"/>
      <c r="IGH298" s="143"/>
      <c r="IGI298" s="143"/>
      <c r="IGJ298" s="143"/>
      <c r="IGK298" s="143"/>
      <c r="IGL298" s="143"/>
      <c r="IGM298" s="143"/>
      <c r="IGN298" s="143"/>
      <c r="IGO298" s="143"/>
      <c r="IGP298" s="143"/>
      <c r="IGQ298" s="143"/>
      <c r="IGR298" s="143"/>
      <c r="IGS298" s="143"/>
      <c r="IGT298" s="143"/>
      <c r="IGU298" s="143"/>
      <c r="IGV298" s="143"/>
      <c r="IGW298" s="143"/>
      <c r="IGX298" s="143"/>
      <c r="IGY298" s="143"/>
      <c r="IGZ298" s="143"/>
      <c r="IHA298" s="143"/>
      <c r="IHB298" s="143"/>
      <c r="IHC298" s="143"/>
      <c r="IHD298" s="143"/>
      <c r="IHE298" s="143"/>
      <c r="IHF298" s="143"/>
      <c r="IHG298" s="143"/>
      <c r="IHH298" s="143"/>
      <c r="IHI298" s="143"/>
      <c r="IHJ298" s="143"/>
      <c r="IHK298" s="143"/>
      <c r="IHL298" s="143"/>
      <c r="IHM298" s="143"/>
      <c r="IHN298" s="143"/>
      <c r="IHO298" s="143"/>
      <c r="IHP298" s="143"/>
      <c r="IHQ298" s="143"/>
      <c r="IHR298" s="143"/>
      <c r="IHS298" s="143"/>
      <c r="IHT298" s="143"/>
      <c r="IHU298" s="143"/>
      <c r="IHV298" s="143"/>
      <c r="IHW298" s="143"/>
      <c r="IHX298" s="143"/>
      <c r="IHY298" s="143"/>
      <c r="IHZ298" s="143"/>
      <c r="IIA298" s="143"/>
      <c r="IIB298" s="143"/>
      <c r="IIC298" s="143"/>
      <c r="IID298" s="143"/>
      <c r="IIE298" s="143"/>
      <c r="IIF298" s="143"/>
      <c r="IIG298" s="143"/>
      <c r="IIH298" s="143"/>
      <c r="III298" s="143"/>
      <c r="IIJ298" s="143"/>
      <c r="IIK298" s="143"/>
      <c r="IIL298" s="143"/>
      <c r="IIM298" s="143"/>
      <c r="IIN298" s="143"/>
      <c r="IIO298" s="143"/>
      <c r="IIP298" s="143"/>
      <c r="IIQ298" s="143"/>
      <c r="IIR298" s="143"/>
      <c r="IIS298" s="143"/>
      <c r="IIT298" s="143"/>
      <c r="IIU298" s="143"/>
      <c r="IIV298" s="143"/>
      <c r="IIW298" s="143"/>
      <c r="IIX298" s="143"/>
      <c r="IIY298" s="143"/>
      <c r="IIZ298" s="143"/>
      <c r="IJA298" s="143"/>
      <c r="IJB298" s="143"/>
      <c r="IJC298" s="143"/>
      <c r="IJD298" s="143"/>
      <c r="IJE298" s="143"/>
      <c r="IJF298" s="143"/>
      <c r="IJG298" s="143"/>
      <c r="IJH298" s="143"/>
      <c r="IJI298" s="143"/>
      <c r="IJJ298" s="143"/>
      <c r="IJK298" s="143"/>
      <c r="IJL298" s="143"/>
      <c r="IJM298" s="143"/>
      <c r="IJN298" s="143"/>
      <c r="IJO298" s="143"/>
      <c r="IJP298" s="143"/>
      <c r="IJQ298" s="143"/>
      <c r="IJR298" s="143"/>
      <c r="IJS298" s="143"/>
      <c r="IJT298" s="143"/>
      <c r="IJU298" s="143"/>
      <c r="IJV298" s="143"/>
      <c r="IJW298" s="143"/>
      <c r="IJX298" s="143"/>
      <c r="IJY298" s="143"/>
      <c r="IJZ298" s="143"/>
      <c r="IKA298" s="143"/>
      <c r="IKB298" s="143"/>
      <c r="IKC298" s="143"/>
      <c r="IKD298" s="143"/>
      <c r="IKE298" s="143"/>
      <c r="IKF298" s="143"/>
      <c r="IKG298" s="143"/>
      <c r="IKH298" s="143"/>
      <c r="IKI298" s="143"/>
      <c r="IKJ298" s="143"/>
      <c r="IKK298" s="143"/>
      <c r="IKL298" s="143"/>
      <c r="IKM298" s="143"/>
      <c r="IKN298" s="143"/>
      <c r="IKO298" s="143"/>
      <c r="IKP298" s="143"/>
      <c r="IKQ298" s="143"/>
      <c r="IKR298" s="143"/>
      <c r="IKS298" s="143"/>
      <c r="IKT298" s="143"/>
      <c r="IKU298" s="143"/>
      <c r="IKV298" s="143"/>
      <c r="IKW298" s="143"/>
      <c r="IKX298" s="143"/>
      <c r="IKY298" s="143"/>
      <c r="IKZ298" s="143"/>
      <c r="ILA298" s="143"/>
      <c r="ILB298" s="143"/>
      <c r="ILC298" s="143"/>
      <c r="ILD298" s="143"/>
      <c r="ILE298" s="143"/>
      <c r="ILF298" s="143"/>
      <c r="ILG298" s="143"/>
      <c r="ILH298" s="143"/>
      <c r="ILI298" s="143"/>
      <c r="ILJ298" s="143"/>
      <c r="ILK298" s="143"/>
      <c r="ILL298" s="143"/>
      <c r="ILM298" s="143"/>
      <c r="ILN298" s="143"/>
      <c r="ILO298" s="143"/>
      <c r="ILP298" s="143"/>
      <c r="ILQ298" s="143"/>
      <c r="ILR298" s="143"/>
      <c r="ILS298" s="143"/>
      <c r="ILT298" s="143"/>
      <c r="ILU298" s="143"/>
      <c r="ILV298" s="143"/>
      <c r="ILW298" s="143"/>
      <c r="ILX298" s="143"/>
      <c r="ILY298" s="143"/>
      <c r="ILZ298" s="143"/>
      <c r="IMA298" s="143"/>
      <c r="IMB298" s="143"/>
      <c r="IMC298" s="143"/>
      <c r="IMD298" s="143"/>
      <c r="IME298" s="143"/>
      <c r="IMF298" s="143"/>
      <c r="IMG298" s="143"/>
      <c r="IMH298" s="143"/>
      <c r="IMI298" s="143"/>
      <c r="IMJ298" s="143"/>
      <c r="IMK298" s="143"/>
      <c r="IML298" s="143"/>
      <c r="IMM298" s="143"/>
      <c r="IMN298" s="143"/>
      <c r="IMO298" s="143"/>
      <c r="IMP298" s="143"/>
      <c r="IMQ298" s="143"/>
      <c r="IMR298" s="143"/>
      <c r="IMS298" s="143"/>
      <c r="IMT298" s="143"/>
      <c r="IMU298" s="143"/>
      <c r="IMV298" s="143"/>
      <c r="IMW298" s="143"/>
      <c r="IMX298" s="143"/>
      <c r="IMY298" s="143"/>
      <c r="IMZ298" s="143"/>
      <c r="INA298" s="143"/>
      <c r="INB298" s="143"/>
      <c r="INC298" s="143"/>
      <c r="IND298" s="143"/>
      <c r="INE298" s="143"/>
      <c r="INF298" s="143"/>
      <c r="ING298" s="143"/>
      <c r="INH298" s="143"/>
      <c r="INI298" s="143"/>
      <c r="INJ298" s="143"/>
      <c r="INK298" s="143"/>
      <c r="INL298" s="143"/>
      <c r="INM298" s="143"/>
      <c r="INN298" s="143"/>
      <c r="INO298" s="143"/>
      <c r="INP298" s="143"/>
      <c r="INQ298" s="143"/>
      <c r="INR298" s="143"/>
      <c r="INS298" s="143"/>
      <c r="INT298" s="143"/>
      <c r="INU298" s="143"/>
      <c r="INV298" s="143"/>
      <c r="INW298" s="143"/>
      <c r="INX298" s="143"/>
      <c r="INY298" s="143"/>
      <c r="INZ298" s="143"/>
      <c r="IOA298" s="143"/>
      <c r="IOB298" s="143"/>
      <c r="IOC298" s="143"/>
      <c r="IOD298" s="143"/>
      <c r="IOE298" s="143"/>
      <c r="IOF298" s="143"/>
      <c r="IOG298" s="143"/>
      <c r="IOH298" s="143"/>
      <c r="IOI298" s="143"/>
      <c r="IOJ298" s="143"/>
      <c r="IOK298" s="143"/>
      <c r="IOL298" s="143"/>
      <c r="IOM298" s="143"/>
      <c r="ION298" s="143"/>
      <c r="IOO298" s="143"/>
      <c r="IOP298" s="143"/>
      <c r="IOQ298" s="143"/>
      <c r="IOR298" s="143"/>
      <c r="IOS298" s="143"/>
      <c r="IOT298" s="143"/>
      <c r="IOU298" s="143"/>
      <c r="IOV298" s="143"/>
      <c r="IOW298" s="143"/>
      <c r="IOX298" s="143"/>
      <c r="IOY298" s="143"/>
      <c r="IOZ298" s="143"/>
      <c r="IPA298" s="143"/>
      <c r="IPB298" s="143"/>
      <c r="IPC298" s="143"/>
      <c r="IPD298" s="143"/>
      <c r="IPE298" s="143"/>
      <c r="IPF298" s="143"/>
      <c r="IPG298" s="143"/>
      <c r="IPH298" s="143"/>
      <c r="IPI298" s="143"/>
      <c r="IPJ298" s="143"/>
      <c r="IPK298" s="143"/>
      <c r="IPL298" s="143"/>
      <c r="IPM298" s="143"/>
      <c r="IPN298" s="143"/>
      <c r="IPO298" s="143"/>
      <c r="IPP298" s="143"/>
      <c r="IPQ298" s="143"/>
      <c r="IPR298" s="143"/>
      <c r="IPS298" s="143"/>
      <c r="IPT298" s="143"/>
      <c r="IPU298" s="143"/>
      <c r="IPV298" s="143"/>
      <c r="IPW298" s="143"/>
      <c r="IPX298" s="143"/>
      <c r="IPY298" s="143"/>
      <c r="IPZ298" s="143"/>
      <c r="IQA298" s="143"/>
      <c r="IQB298" s="143"/>
      <c r="IQC298" s="143"/>
      <c r="IQD298" s="143"/>
      <c r="IQE298" s="143"/>
      <c r="IQF298" s="143"/>
      <c r="IQG298" s="143"/>
      <c r="IQH298" s="143"/>
      <c r="IQI298" s="143"/>
      <c r="IQJ298" s="143"/>
      <c r="IQK298" s="143"/>
      <c r="IQL298" s="143"/>
      <c r="IQM298" s="143"/>
      <c r="IQN298" s="143"/>
      <c r="IQO298" s="143"/>
      <c r="IQP298" s="143"/>
      <c r="IQQ298" s="143"/>
      <c r="IQR298" s="143"/>
      <c r="IQS298" s="143"/>
      <c r="IQT298" s="143"/>
      <c r="IQU298" s="143"/>
      <c r="IQV298" s="143"/>
      <c r="IQW298" s="143"/>
      <c r="IQX298" s="143"/>
      <c r="IQY298" s="143"/>
      <c r="IQZ298" s="143"/>
      <c r="IRA298" s="143"/>
      <c r="IRB298" s="143"/>
      <c r="IRC298" s="143"/>
      <c r="IRD298" s="143"/>
      <c r="IRE298" s="143"/>
      <c r="IRF298" s="143"/>
      <c r="IRG298" s="143"/>
      <c r="IRH298" s="143"/>
      <c r="IRI298" s="143"/>
      <c r="IRJ298" s="143"/>
      <c r="IRK298" s="143"/>
      <c r="IRL298" s="143"/>
      <c r="IRM298" s="143"/>
      <c r="IRN298" s="143"/>
      <c r="IRO298" s="143"/>
      <c r="IRP298" s="143"/>
      <c r="IRQ298" s="143"/>
      <c r="IRR298" s="143"/>
      <c r="IRS298" s="143"/>
      <c r="IRT298" s="143"/>
      <c r="IRU298" s="143"/>
      <c r="IRV298" s="143"/>
      <c r="IRW298" s="143"/>
      <c r="IRX298" s="143"/>
      <c r="IRY298" s="143"/>
      <c r="IRZ298" s="143"/>
      <c r="ISA298" s="143"/>
      <c r="ISB298" s="143"/>
      <c r="ISC298" s="143"/>
      <c r="ISD298" s="143"/>
      <c r="ISE298" s="143"/>
      <c r="ISF298" s="143"/>
      <c r="ISG298" s="143"/>
      <c r="ISH298" s="143"/>
      <c r="ISI298" s="143"/>
      <c r="ISJ298" s="143"/>
      <c r="ISK298" s="143"/>
      <c r="ISL298" s="143"/>
      <c r="ISM298" s="143"/>
      <c r="ISN298" s="143"/>
      <c r="ISO298" s="143"/>
      <c r="ISP298" s="143"/>
      <c r="ISQ298" s="143"/>
      <c r="ISR298" s="143"/>
      <c r="ISS298" s="143"/>
      <c r="IST298" s="143"/>
      <c r="ISU298" s="143"/>
      <c r="ISV298" s="143"/>
      <c r="ISW298" s="143"/>
      <c r="ISX298" s="143"/>
      <c r="ISY298" s="143"/>
      <c r="ISZ298" s="143"/>
      <c r="ITA298" s="143"/>
      <c r="ITB298" s="143"/>
      <c r="ITC298" s="143"/>
      <c r="ITD298" s="143"/>
      <c r="ITE298" s="143"/>
      <c r="ITF298" s="143"/>
      <c r="ITG298" s="143"/>
      <c r="ITH298" s="143"/>
      <c r="ITI298" s="143"/>
      <c r="ITJ298" s="143"/>
      <c r="ITK298" s="143"/>
      <c r="ITL298" s="143"/>
      <c r="ITM298" s="143"/>
      <c r="ITN298" s="143"/>
      <c r="ITO298" s="143"/>
      <c r="ITP298" s="143"/>
      <c r="ITQ298" s="143"/>
      <c r="ITR298" s="143"/>
      <c r="ITS298" s="143"/>
      <c r="ITT298" s="143"/>
      <c r="ITU298" s="143"/>
      <c r="ITV298" s="143"/>
      <c r="ITW298" s="143"/>
      <c r="ITX298" s="143"/>
      <c r="ITY298" s="143"/>
      <c r="ITZ298" s="143"/>
      <c r="IUA298" s="143"/>
      <c r="IUB298" s="143"/>
      <c r="IUC298" s="143"/>
      <c r="IUD298" s="143"/>
      <c r="IUE298" s="143"/>
      <c r="IUF298" s="143"/>
      <c r="IUG298" s="143"/>
      <c r="IUH298" s="143"/>
      <c r="IUI298" s="143"/>
      <c r="IUJ298" s="143"/>
      <c r="IUK298" s="143"/>
      <c r="IUL298" s="143"/>
      <c r="IUM298" s="143"/>
      <c r="IUN298" s="143"/>
      <c r="IUO298" s="143"/>
      <c r="IUP298" s="143"/>
      <c r="IUQ298" s="143"/>
      <c r="IUR298" s="143"/>
      <c r="IUS298" s="143"/>
      <c r="IUT298" s="143"/>
      <c r="IUU298" s="143"/>
      <c r="IUV298" s="143"/>
      <c r="IUW298" s="143"/>
      <c r="IUX298" s="143"/>
      <c r="IUY298" s="143"/>
      <c r="IUZ298" s="143"/>
      <c r="IVA298" s="143"/>
      <c r="IVB298" s="143"/>
      <c r="IVC298" s="143"/>
      <c r="IVD298" s="143"/>
      <c r="IVE298" s="143"/>
      <c r="IVF298" s="143"/>
      <c r="IVG298" s="143"/>
      <c r="IVH298" s="143"/>
      <c r="IVI298" s="143"/>
      <c r="IVJ298" s="143"/>
      <c r="IVK298" s="143"/>
      <c r="IVL298" s="143"/>
      <c r="IVM298" s="143"/>
      <c r="IVN298" s="143"/>
      <c r="IVO298" s="143"/>
      <c r="IVP298" s="143"/>
      <c r="IVQ298" s="143"/>
      <c r="IVR298" s="143"/>
      <c r="IVS298" s="143"/>
      <c r="IVT298" s="143"/>
      <c r="IVU298" s="143"/>
      <c r="IVV298" s="143"/>
      <c r="IVW298" s="143"/>
      <c r="IVX298" s="143"/>
      <c r="IVY298" s="143"/>
      <c r="IVZ298" s="143"/>
      <c r="IWA298" s="143"/>
      <c r="IWB298" s="143"/>
      <c r="IWC298" s="143"/>
      <c r="IWD298" s="143"/>
      <c r="IWE298" s="143"/>
      <c r="IWF298" s="143"/>
      <c r="IWG298" s="143"/>
      <c r="IWH298" s="143"/>
      <c r="IWI298" s="143"/>
      <c r="IWJ298" s="143"/>
      <c r="IWK298" s="143"/>
      <c r="IWL298" s="143"/>
      <c r="IWM298" s="143"/>
      <c r="IWN298" s="143"/>
      <c r="IWO298" s="143"/>
      <c r="IWP298" s="143"/>
      <c r="IWQ298" s="143"/>
      <c r="IWR298" s="143"/>
      <c r="IWS298" s="143"/>
      <c r="IWT298" s="143"/>
      <c r="IWU298" s="143"/>
      <c r="IWV298" s="143"/>
      <c r="IWW298" s="143"/>
      <c r="IWX298" s="143"/>
      <c r="IWY298" s="143"/>
      <c r="IWZ298" s="143"/>
      <c r="IXA298" s="143"/>
      <c r="IXB298" s="143"/>
      <c r="IXC298" s="143"/>
      <c r="IXD298" s="143"/>
      <c r="IXE298" s="143"/>
      <c r="IXF298" s="143"/>
      <c r="IXG298" s="143"/>
      <c r="IXH298" s="143"/>
      <c r="IXI298" s="143"/>
      <c r="IXJ298" s="143"/>
      <c r="IXK298" s="143"/>
      <c r="IXL298" s="143"/>
      <c r="IXM298" s="143"/>
      <c r="IXN298" s="143"/>
      <c r="IXO298" s="143"/>
      <c r="IXP298" s="143"/>
      <c r="IXQ298" s="143"/>
      <c r="IXR298" s="143"/>
      <c r="IXS298" s="143"/>
      <c r="IXT298" s="143"/>
      <c r="IXU298" s="143"/>
      <c r="IXV298" s="143"/>
      <c r="IXW298" s="143"/>
      <c r="IXX298" s="143"/>
      <c r="IXY298" s="143"/>
      <c r="IXZ298" s="143"/>
      <c r="IYA298" s="143"/>
      <c r="IYB298" s="143"/>
      <c r="IYC298" s="143"/>
      <c r="IYD298" s="143"/>
      <c r="IYE298" s="143"/>
      <c r="IYF298" s="143"/>
      <c r="IYG298" s="143"/>
      <c r="IYH298" s="143"/>
      <c r="IYI298" s="143"/>
      <c r="IYJ298" s="143"/>
      <c r="IYK298" s="143"/>
      <c r="IYL298" s="143"/>
      <c r="IYM298" s="143"/>
      <c r="IYN298" s="143"/>
      <c r="IYO298" s="143"/>
      <c r="IYP298" s="143"/>
      <c r="IYQ298" s="143"/>
      <c r="IYR298" s="143"/>
      <c r="IYS298" s="143"/>
      <c r="IYT298" s="143"/>
      <c r="IYU298" s="143"/>
      <c r="IYV298" s="143"/>
      <c r="IYW298" s="143"/>
      <c r="IYX298" s="143"/>
      <c r="IYY298" s="143"/>
      <c r="IYZ298" s="143"/>
      <c r="IZA298" s="143"/>
      <c r="IZB298" s="143"/>
      <c r="IZC298" s="143"/>
      <c r="IZD298" s="143"/>
      <c r="IZE298" s="143"/>
      <c r="IZF298" s="143"/>
      <c r="IZG298" s="143"/>
      <c r="IZH298" s="143"/>
      <c r="IZI298" s="143"/>
      <c r="IZJ298" s="143"/>
      <c r="IZK298" s="143"/>
      <c r="IZL298" s="143"/>
      <c r="IZM298" s="143"/>
      <c r="IZN298" s="143"/>
      <c r="IZO298" s="143"/>
      <c r="IZP298" s="143"/>
      <c r="IZQ298" s="143"/>
      <c r="IZR298" s="143"/>
      <c r="IZS298" s="143"/>
      <c r="IZT298" s="143"/>
      <c r="IZU298" s="143"/>
      <c r="IZV298" s="143"/>
      <c r="IZW298" s="143"/>
      <c r="IZX298" s="143"/>
      <c r="IZY298" s="143"/>
      <c r="IZZ298" s="143"/>
      <c r="JAA298" s="143"/>
      <c r="JAB298" s="143"/>
      <c r="JAC298" s="143"/>
      <c r="JAD298" s="143"/>
      <c r="JAE298" s="143"/>
      <c r="JAF298" s="143"/>
      <c r="JAG298" s="143"/>
      <c r="JAH298" s="143"/>
      <c r="JAI298" s="143"/>
      <c r="JAJ298" s="143"/>
      <c r="JAK298" s="143"/>
      <c r="JAL298" s="143"/>
      <c r="JAM298" s="143"/>
      <c r="JAN298" s="143"/>
      <c r="JAO298" s="143"/>
      <c r="JAP298" s="143"/>
      <c r="JAQ298" s="143"/>
      <c r="JAR298" s="143"/>
      <c r="JAS298" s="143"/>
      <c r="JAT298" s="143"/>
      <c r="JAU298" s="143"/>
      <c r="JAV298" s="143"/>
      <c r="JAW298" s="143"/>
      <c r="JAX298" s="143"/>
      <c r="JAY298" s="143"/>
      <c r="JAZ298" s="143"/>
      <c r="JBA298" s="143"/>
      <c r="JBB298" s="143"/>
      <c r="JBC298" s="143"/>
      <c r="JBD298" s="143"/>
      <c r="JBE298" s="143"/>
      <c r="JBF298" s="143"/>
      <c r="JBG298" s="143"/>
      <c r="JBH298" s="143"/>
      <c r="JBI298" s="143"/>
      <c r="JBJ298" s="143"/>
      <c r="JBK298" s="143"/>
      <c r="JBL298" s="143"/>
      <c r="JBM298" s="143"/>
      <c r="JBN298" s="143"/>
      <c r="JBO298" s="143"/>
      <c r="JBP298" s="143"/>
      <c r="JBQ298" s="143"/>
      <c r="JBR298" s="143"/>
      <c r="JBS298" s="143"/>
      <c r="JBT298" s="143"/>
      <c r="JBU298" s="143"/>
      <c r="JBV298" s="143"/>
      <c r="JBW298" s="143"/>
      <c r="JBX298" s="143"/>
      <c r="JBY298" s="143"/>
      <c r="JBZ298" s="143"/>
      <c r="JCA298" s="143"/>
      <c r="JCB298" s="143"/>
      <c r="JCC298" s="143"/>
      <c r="JCD298" s="143"/>
      <c r="JCE298" s="143"/>
      <c r="JCF298" s="143"/>
      <c r="JCG298" s="143"/>
      <c r="JCH298" s="143"/>
      <c r="JCI298" s="143"/>
      <c r="JCJ298" s="143"/>
      <c r="JCK298" s="143"/>
      <c r="JCL298" s="143"/>
      <c r="JCM298" s="143"/>
      <c r="JCN298" s="143"/>
      <c r="JCO298" s="143"/>
      <c r="JCP298" s="143"/>
      <c r="JCQ298" s="143"/>
      <c r="JCR298" s="143"/>
      <c r="JCS298" s="143"/>
      <c r="JCT298" s="143"/>
      <c r="JCU298" s="143"/>
      <c r="JCV298" s="143"/>
      <c r="JCW298" s="143"/>
      <c r="JCX298" s="143"/>
      <c r="JCY298" s="143"/>
      <c r="JCZ298" s="143"/>
      <c r="JDA298" s="143"/>
      <c r="JDB298" s="143"/>
      <c r="JDC298" s="143"/>
      <c r="JDD298" s="143"/>
      <c r="JDE298" s="143"/>
      <c r="JDF298" s="143"/>
      <c r="JDG298" s="143"/>
      <c r="JDH298" s="143"/>
      <c r="JDI298" s="143"/>
      <c r="JDJ298" s="143"/>
      <c r="JDK298" s="143"/>
      <c r="JDL298" s="143"/>
      <c r="JDM298" s="143"/>
      <c r="JDN298" s="143"/>
      <c r="JDO298" s="143"/>
      <c r="JDP298" s="143"/>
      <c r="JDQ298" s="143"/>
      <c r="JDR298" s="143"/>
      <c r="JDS298" s="143"/>
      <c r="JDT298" s="143"/>
      <c r="JDU298" s="143"/>
      <c r="JDV298" s="143"/>
      <c r="JDW298" s="143"/>
      <c r="JDX298" s="143"/>
      <c r="JDY298" s="143"/>
      <c r="JDZ298" s="143"/>
      <c r="JEA298" s="143"/>
      <c r="JEB298" s="143"/>
      <c r="JEC298" s="143"/>
      <c r="JED298" s="143"/>
      <c r="JEE298" s="143"/>
      <c r="JEF298" s="143"/>
      <c r="JEG298" s="143"/>
      <c r="JEH298" s="143"/>
      <c r="JEI298" s="143"/>
      <c r="JEJ298" s="143"/>
      <c r="JEK298" s="143"/>
      <c r="JEL298" s="143"/>
      <c r="JEM298" s="143"/>
      <c r="JEN298" s="143"/>
      <c r="JEO298" s="143"/>
      <c r="JEP298" s="143"/>
      <c r="JEQ298" s="143"/>
      <c r="JER298" s="143"/>
      <c r="JES298" s="143"/>
      <c r="JET298" s="143"/>
      <c r="JEU298" s="143"/>
      <c r="JEV298" s="143"/>
      <c r="JEW298" s="143"/>
      <c r="JEX298" s="143"/>
      <c r="JEY298" s="143"/>
      <c r="JEZ298" s="143"/>
      <c r="JFA298" s="143"/>
      <c r="JFB298" s="143"/>
      <c r="JFC298" s="143"/>
      <c r="JFD298" s="143"/>
      <c r="JFE298" s="143"/>
      <c r="JFF298" s="143"/>
      <c r="JFG298" s="143"/>
      <c r="JFH298" s="143"/>
      <c r="JFI298" s="143"/>
      <c r="JFJ298" s="143"/>
      <c r="JFK298" s="143"/>
      <c r="JFL298" s="143"/>
      <c r="JFM298" s="143"/>
      <c r="JFN298" s="143"/>
      <c r="JFO298" s="143"/>
      <c r="JFP298" s="143"/>
      <c r="JFQ298" s="143"/>
      <c r="JFR298" s="143"/>
      <c r="JFS298" s="143"/>
      <c r="JFT298" s="143"/>
      <c r="JFU298" s="143"/>
      <c r="JFV298" s="143"/>
      <c r="JFW298" s="143"/>
      <c r="JFX298" s="143"/>
      <c r="JFY298" s="143"/>
      <c r="JFZ298" s="143"/>
      <c r="JGA298" s="143"/>
      <c r="JGB298" s="143"/>
      <c r="JGC298" s="143"/>
      <c r="JGD298" s="143"/>
      <c r="JGE298" s="143"/>
      <c r="JGF298" s="143"/>
      <c r="JGG298" s="143"/>
      <c r="JGH298" s="143"/>
      <c r="JGI298" s="143"/>
      <c r="JGJ298" s="143"/>
      <c r="JGK298" s="143"/>
      <c r="JGL298" s="143"/>
      <c r="JGM298" s="143"/>
      <c r="JGN298" s="143"/>
      <c r="JGO298" s="143"/>
      <c r="JGP298" s="143"/>
      <c r="JGQ298" s="143"/>
      <c r="JGR298" s="143"/>
      <c r="JGS298" s="143"/>
      <c r="JGT298" s="143"/>
      <c r="JGU298" s="143"/>
      <c r="JGV298" s="143"/>
      <c r="JGW298" s="143"/>
      <c r="JGX298" s="143"/>
      <c r="JGY298" s="143"/>
      <c r="JGZ298" s="143"/>
      <c r="JHA298" s="143"/>
      <c r="JHB298" s="143"/>
      <c r="JHC298" s="143"/>
      <c r="JHD298" s="143"/>
      <c r="JHE298" s="143"/>
      <c r="JHF298" s="143"/>
      <c r="JHG298" s="143"/>
      <c r="JHH298" s="143"/>
      <c r="JHI298" s="143"/>
      <c r="JHJ298" s="143"/>
      <c r="JHK298" s="143"/>
      <c r="JHL298" s="143"/>
      <c r="JHM298" s="143"/>
      <c r="JHN298" s="143"/>
      <c r="JHO298" s="143"/>
      <c r="JHP298" s="143"/>
      <c r="JHQ298" s="143"/>
      <c r="JHR298" s="143"/>
      <c r="JHS298" s="143"/>
      <c r="JHT298" s="143"/>
      <c r="JHU298" s="143"/>
      <c r="JHV298" s="143"/>
      <c r="JHW298" s="143"/>
      <c r="JHX298" s="143"/>
      <c r="JHY298" s="143"/>
      <c r="JHZ298" s="143"/>
      <c r="JIA298" s="143"/>
      <c r="JIB298" s="143"/>
      <c r="JIC298" s="143"/>
      <c r="JID298" s="143"/>
      <c r="JIE298" s="143"/>
      <c r="JIF298" s="143"/>
      <c r="JIG298" s="143"/>
      <c r="JIH298" s="143"/>
      <c r="JII298" s="143"/>
      <c r="JIJ298" s="143"/>
      <c r="JIK298" s="143"/>
      <c r="JIL298" s="143"/>
      <c r="JIM298" s="143"/>
      <c r="JIN298" s="143"/>
      <c r="JIO298" s="143"/>
      <c r="JIP298" s="143"/>
      <c r="JIQ298" s="143"/>
      <c r="JIR298" s="143"/>
      <c r="JIS298" s="143"/>
      <c r="JIT298" s="143"/>
      <c r="JIU298" s="143"/>
      <c r="JIV298" s="143"/>
      <c r="JIW298" s="143"/>
      <c r="JIX298" s="143"/>
      <c r="JIY298" s="143"/>
      <c r="JIZ298" s="143"/>
      <c r="JJA298" s="143"/>
      <c r="JJB298" s="143"/>
      <c r="JJC298" s="143"/>
      <c r="JJD298" s="143"/>
      <c r="JJE298" s="143"/>
      <c r="JJF298" s="143"/>
      <c r="JJG298" s="143"/>
      <c r="JJH298" s="143"/>
      <c r="JJI298" s="143"/>
      <c r="JJJ298" s="143"/>
      <c r="JJK298" s="143"/>
      <c r="JJL298" s="143"/>
      <c r="JJM298" s="143"/>
      <c r="JJN298" s="143"/>
      <c r="JJO298" s="143"/>
      <c r="JJP298" s="143"/>
      <c r="JJQ298" s="143"/>
      <c r="JJR298" s="143"/>
      <c r="JJS298" s="143"/>
      <c r="JJT298" s="143"/>
      <c r="JJU298" s="143"/>
      <c r="JJV298" s="143"/>
      <c r="JJW298" s="143"/>
      <c r="JJX298" s="143"/>
      <c r="JJY298" s="143"/>
      <c r="JJZ298" s="143"/>
      <c r="JKA298" s="143"/>
      <c r="JKB298" s="143"/>
      <c r="JKC298" s="143"/>
      <c r="JKD298" s="143"/>
      <c r="JKE298" s="143"/>
      <c r="JKF298" s="143"/>
      <c r="JKG298" s="143"/>
      <c r="JKH298" s="143"/>
      <c r="JKI298" s="143"/>
      <c r="JKJ298" s="143"/>
      <c r="JKK298" s="143"/>
      <c r="JKL298" s="143"/>
      <c r="JKM298" s="143"/>
      <c r="JKN298" s="143"/>
      <c r="JKO298" s="143"/>
      <c r="JKP298" s="143"/>
      <c r="JKQ298" s="143"/>
      <c r="JKR298" s="143"/>
      <c r="JKS298" s="143"/>
      <c r="JKT298" s="143"/>
      <c r="JKU298" s="143"/>
      <c r="JKV298" s="143"/>
      <c r="JKW298" s="143"/>
      <c r="JKX298" s="143"/>
      <c r="JKY298" s="143"/>
      <c r="JKZ298" s="143"/>
      <c r="JLA298" s="143"/>
      <c r="JLB298" s="143"/>
      <c r="JLC298" s="143"/>
      <c r="JLD298" s="143"/>
      <c r="JLE298" s="143"/>
      <c r="JLF298" s="143"/>
      <c r="JLG298" s="143"/>
      <c r="JLH298" s="143"/>
      <c r="JLI298" s="143"/>
      <c r="JLJ298" s="143"/>
      <c r="JLK298" s="143"/>
      <c r="JLL298" s="143"/>
      <c r="JLM298" s="143"/>
      <c r="JLN298" s="143"/>
      <c r="JLO298" s="143"/>
      <c r="JLP298" s="143"/>
      <c r="JLQ298" s="143"/>
      <c r="JLR298" s="143"/>
      <c r="JLS298" s="143"/>
      <c r="JLT298" s="143"/>
      <c r="JLU298" s="143"/>
      <c r="JLV298" s="143"/>
      <c r="JLW298" s="143"/>
      <c r="JLX298" s="143"/>
      <c r="JLY298" s="143"/>
      <c r="JLZ298" s="143"/>
      <c r="JMA298" s="143"/>
      <c r="JMB298" s="143"/>
      <c r="JMC298" s="143"/>
      <c r="JMD298" s="143"/>
      <c r="JME298" s="143"/>
      <c r="JMF298" s="143"/>
      <c r="JMG298" s="143"/>
      <c r="JMH298" s="143"/>
      <c r="JMI298" s="143"/>
      <c r="JMJ298" s="143"/>
      <c r="JMK298" s="143"/>
      <c r="JML298" s="143"/>
      <c r="JMM298" s="143"/>
      <c r="JMN298" s="143"/>
      <c r="JMO298" s="143"/>
      <c r="JMP298" s="143"/>
      <c r="JMQ298" s="143"/>
      <c r="JMR298" s="143"/>
      <c r="JMS298" s="143"/>
      <c r="JMT298" s="143"/>
      <c r="JMU298" s="143"/>
      <c r="JMV298" s="143"/>
      <c r="JMW298" s="143"/>
      <c r="JMX298" s="143"/>
      <c r="JMY298" s="143"/>
      <c r="JMZ298" s="143"/>
      <c r="JNA298" s="143"/>
      <c r="JNB298" s="143"/>
      <c r="JNC298" s="143"/>
      <c r="JND298" s="143"/>
      <c r="JNE298" s="143"/>
      <c r="JNF298" s="143"/>
      <c r="JNG298" s="143"/>
      <c r="JNH298" s="143"/>
      <c r="JNI298" s="143"/>
      <c r="JNJ298" s="143"/>
      <c r="JNK298" s="143"/>
      <c r="JNL298" s="143"/>
      <c r="JNM298" s="143"/>
      <c r="JNN298" s="143"/>
      <c r="JNO298" s="143"/>
      <c r="JNP298" s="143"/>
      <c r="JNQ298" s="143"/>
      <c r="JNR298" s="143"/>
      <c r="JNS298" s="143"/>
      <c r="JNT298" s="143"/>
      <c r="JNU298" s="143"/>
      <c r="JNV298" s="143"/>
      <c r="JNW298" s="143"/>
      <c r="JNX298" s="143"/>
      <c r="JNY298" s="143"/>
      <c r="JNZ298" s="143"/>
      <c r="JOA298" s="143"/>
      <c r="JOB298" s="143"/>
      <c r="JOC298" s="143"/>
      <c r="JOD298" s="143"/>
      <c r="JOE298" s="143"/>
      <c r="JOF298" s="143"/>
      <c r="JOG298" s="143"/>
      <c r="JOH298" s="143"/>
      <c r="JOI298" s="143"/>
      <c r="JOJ298" s="143"/>
      <c r="JOK298" s="143"/>
      <c r="JOL298" s="143"/>
      <c r="JOM298" s="143"/>
      <c r="JON298" s="143"/>
      <c r="JOO298" s="143"/>
      <c r="JOP298" s="143"/>
      <c r="JOQ298" s="143"/>
      <c r="JOR298" s="143"/>
      <c r="JOS298" s="143"/>
      <c r="JOT298" s="143"/>
      <c r="JOU298" s="143"/>
      <c r="JOV298" s="143"/>
      <c r="JOW298" s="143"/>
      <c r="JOX298" s="143"/>
      <c r="JOY298" s="143"/>
      <c r="JOZ298" s="143"/>
      <c r="JPA298" s="143"/>
      <c r="JPB298" s="143"/>
      <c r="JPC298" s="143"/>
      <c r="JPD298" s="143"/>
      <c r="JPE298" s="143"/>
      <c r="JPF298" s="143"/>
      <c r="JPG298" s="143"/>
      <c r="JPH298" s="143"/>
      <c r="JPI298" s="143"/>
      <c r="JPJ298" s="143"/>
      <c r="JPK298" s="143"/>
      <c r="JPL298" s="143"/>
      <c r="JPM298" s="143"/>
      <c r="JPN298" s="143"/>
      <c r="JPO298" s="143"/>
      <c r="JPP298" s="143"/>
      <c r="JPQ298" s="143"/>
      <c r="JPR298" s="143"/>
      <c r="JPS298" s="143"/>
      <c r="JPT298" s="143"/>
      <c r="JPU298" s="143"/>
      <c r="JPV298" s="143"/>
      <c r="JPW298" s="143"/>
      <c r="JPX298" s="143"/>
      <c r="JPY298" s="143"/>
      <c r="JPZ298" s="143"/>
      <c r="JQA298" s="143"/>
      <c r="JQB298" s="143"/>
      <c r="JQC298" s="143"/>
      <c r="JQD298" s="143"/>
      <c r="JQE298" s="143"/>
      <c r="JQF298" s="143"/>
      <c r="JQG298" s="143"/>
      <c r="JQH298" s="143"/>
      <c r="JQI298" s="143"/>
      <c r="JQJ298" s="143"/>
      <c r="JQK298" s="143"/>
      <c r="JQL298" s="143"/>
      <c r="JQM298" s="143"/>
      <c r="JQN298" s="143"/>
      <c r="JQO298" s="143"/>
      <c r="JQP298" s="143"/>
      <c r="JQQ298" s="143"/>
      <c r="JQR298" s="143"/>
      <c r="JQS298" s="143"/>
      <c r="JQT298" s="143"/>
      <c r="JQU298" s="143"/>
      <c r="JQV298" s="143"/>
      <c r="JQW298" s="143"/>
      <c r="JQX298" s="143"/>
      <c r="JQY298" s="143"/>
      <c r="JQZ298" s="143"/>
      <c r="JRA298" s="143"/>
      <c r="JRB298" s="143"/>
      <c r="JRC298" s="143"/>
      <c r="JRD298" s="143"/>
      <c r="JRE298" s="143"/>
      <c r="JRF298" s="143"/>
      <c r="JRG298" s="143"/>
      <c r="JRH298" s="143"/>
      <c r="JRI298" s="143"/>
      <c r="JRJ298" s="143"/>
      <c r="JRK298" s="143"/>
      <c r="JRL298" s="143"/>
      <c r="JRM298" s="143"/>
      <c r="JRN298" s="143"/>
      <c r="JRO298" s="143"/>
      <c r="JRP298" s="143"/>
      <c r="JRQ298" s="143"/>
      <c r="JRR298" s="143"/>
      <c r="JRS298" s="143"/>
      <c r="JRT298" s="143"/>
      <c r="JRU298" s="143"/>
      <c r="JRV298" s="143"/>
      <c r="JRW298" s="143"/>
      <c r="JRX298" s="143"/>
      <c r="JRY298" s="143"/>
      <c r="JRZ298" s="143"/>
      <c r="JSA298" s="143"/>
      <c r="JSB298" s="143"/>
      <c r="JSC298" s="143"/>
      <c r="JSD298" s="143"/>
      <c r="JSE298" s="143"/>
      <c r="JSF298" s="143"/>
      <c r="JSG298" s="143"/>
      <c r="JSH298" s="143"/>
      <c r="JSI298" s="143"/>
      <c r="JSJ298" s="143"/>
      <c r="JSK298" s="143"/>
      <c r="JSL298" s="143"/>
      <c r="JSM298" s="143"/>
      <c r="JSN298" s="143"/>
      <c r="JSO298" s="143"/>
      <c r="JSP298" s="143"/>
      <c r="JSQ298" s="143"/>
      <c r="JSR298" s="143"/>
      <c r="JSS298" s="143"/>
      <c r="JST298" s="143"/>
      <c r="JSU298" s="143"/>
      <c r="JSV298" s="143"/>
      <c r="JSW298" s="143"/>
      <c r="JSX298" s="143"/>
      <c r="JSY298" s="143"/>
      <c r="JSZ298" s="143"/>
      <c r="JTA298" s="143"/>
      <c r="JTB298" s="143"/>
      <c r="JTC298" s="143"/>
      <c r="JTD298" s="143"/>
      <c r="JTE298" s="143"/>
      <c r="JTF298" s="143"/>
      <c r="JTG298" s="143"/>
      <c r="JTH298" s="143"/>
      <c r="JTI298" s="143"/>
      <c r="JTJ298" s="143"/>
      <c r="JTK298" s="143"/>
      <c r="JTL298" s="143"/>
      <c r="JTM298" s="143"/>
      <c r="JTN298" s="143"/>
      <c r="JTO298" s="143"/>
      <c r="JTP298" s="143"/>
      <c r="JTQ298" s="143"/>
      <c r="JTR298" s="143"/>
      <c r="JTS298" s="143"/>
      <c r="JTT298" s="143"/>
      <c r="JTU298" s="143"/>
      <c r="JTV298" s="143"/>
      <c r="JTW298" s="143"/>
      <c r="JTX298" s="143"/>
      <c r="JTY298" s="143"/>
      <c r="JTZ298" s="143"/>
      <c r="JUA298" s="143"/>
      <c r="JUB298" s="143"/>
      <c r="JUC298" s="143"/>
      <c r="JUD298" s="143"/>
      <c r="JUE298" s="143"/>
      <c r="JUF298" s="143"/>
      <c r="JUG298" s="143"/>
      <c r="JUH298" s="143"/>
      <c r="JUI298" s="143"/>
      <c r="JUJ298" s="143"/>
      <c r="JUK298" s="143"/>
      <c r="JUL298" s="143"/>
      <c r="JUM298" s="143"/>
      <c r="JUN298" s="143"/>
      <c r="JUO298" s="143"/>
      <c r="JUP298" s="143"/>
      <c r="JUQ298" s="143"/>
      <c r="JUR298" s="143"/>
      <c r="JUS298" s="143"/>
      <c r="JUT298" s="143"/>
      <c r="JUU298" s="143"/>
      <c r="JUV298" s="143"/>
      <c r="JUW298" s="143"/>
      <c r="JUX298" s="143"/>
      <c r="JUY298" s="143"/>
      <c r="JUZ298" s="143"/>
      <c r="JVA298" s="143"/>
      <c r="JVB298" s="143"/>
      <c r="JVC298" s="143"/>
      <c r="JVD298" s="143"/>
      <c r="JVE298" s="143"/>
      <c r="JVF298" s="143"/>
      <c r="JVG298" s="143"/>
      <c r="JVH298" s="143"/>
      <c r="JVI298" s="143"/>
      <c r="JVJ298" s="143"/>
      <c r="JVK298" s="143"/>
      <c r="JVL298" s="143"/>
      <c r="JVM298" s="143"/>
      <c r="JVN298" s="143"/>
      <c r="JVO298" s="143"/>
      <c r="JVP298" s="143"/>
      <c r="JVQ298" s="143"/>
      <c r="JVR298" s="143"/>
      <c r="JVS298" s="143"/>
      <c r="JVT298" s="143"/>
      <c r="JVU298" s="143"/>
      <c r="JVV298" s="143"/>
      <c r="JVW298" s="143"/>
      <c r="JVX298" s="143"/>
      <c r="JVY298" s="143"/>
      <c r="JVZ298" s="143"/>
      <c r="JWA298" s="143"/>
      <c r="JWB298" s="143"/>
      <c r="JWC298" s="143"/>
      <c r="JWD298" s="143"/>
      <c r="JWE298" s="143"/>
      <c r="JWF298" s="143"/>
      <c r="JWG298" s="143"/>
      <c r="JWH298" s="143"/>
      <c r="JWI298" s="143"/>
      <c r="JWJ298" s="143"/>
      <c r="JWK298" s="143"/>
      <c r="JWL298" s="143"/>
      <c r="JWM298" s="143"/>
      <c r="JWN298" s="143"/>
      <c r="JWO298" s="143"/>
      <c r="JWP298" s="143"/>
      <c r="JWQ298" s="143"/>
      <c r="JWR298" s="143"/>
      <c r="JWS298" s="143"/>
      <c r="JWT298" s="143"/>
      <c r="JWU298" s="143"/>
      <c r="JWV298" s="143"/>
      <c r="JWW298" s="143"/>
      <c r="JWX298" s="143"/>
      <c r="JWY298" s="143"/>
      <c r="JWZ298" s="143"/>
      <c r="JXA298" s="143"/>
      <c r="JXB298" s="143"/>
      <c r="JXC298" s="143"/>
      <c r="JXD298" s="143"/>
      <c r="JXE298" s="143"/>
      <c r="JXF298" s="143"/>
      <c r="JXG298" s="143"/>
      <c r="JXH298" s="143"/>
      <c r="JXI298" s="143"/>
      <c r="JXJ298" s="143"/>
      <c r="JXK298" s="143"/>
      <c r="JXL298" s="143"/>
      <c r="JXM298" s="143"/>
      <c r="JXN298" s="143"/>
      <c r="JXO298" s="143"/>
      <c r="JXP298" s="143"/>
      <c r="JXQ298" s="143"/>
      <c r="JXR298" s="143"/>
      <c r="JXS298" s="143"/>
      <c r="JXT298" s="143"/>
      <c r="JXU298" s="143"/>
      <c r="JXV298" s="143"/>
      <c r="JXW298" s="143"/>
      <c r="JXX298" s="143"/>
      <c r="JXY298" s="143"/>
      <c r="JXZ298" s="143"/>
      <c r="JYA298" s="143"/>
      <c r="JYB298" s="143"/>
      <c r="JYC298" s="143"/>
      <c r="JYD298" s="143"/>
      <c r="JYE298" s="143"/>
      <c r="JYF298" s="143"/>
      <c r="JYG298" s="143"/>
      <c r="JYH298" s="143"/>
      <c r="JYI298" s="143"/>
      <c r="JYJ298" s="143"/>
      <c r="JYK298" s="143"/>
      <c r="JYL298" s="143"/>
      <c r="JYM298" s="143"/>
      <c r="JYN298" s="143"/>
      <c r="JYO298" s="143"/>
      <c r="JYP298" s="143"/>
      <c r="JYQ298" s="143"/>
      <c r="JYR298" s="143"/>
      <c r="JYS298" s="143"/>
      <c r="JYT298" s="143"/>
      <c r="JYU298" s="143"/>
      <c r="JYV298" s="143"/>
      <c r="JYW298" s="143"/>
      <c r="JYX298" s="143"/>
      <c r="JYY298" s="143"/>
      <c r="JYZ298" s="143"/>
      <c r="JZA298" s="143"/>
      <c r="JZB298" s="143"/>
      <c r="JZC298" s="143"/>
      <c r="JZD298" s="143"/>
      <c r="JZE298" s="143"/>
      <c r="JZF298" s="143"/>
      <c r="JZG298" s="143"/>
      <c r="JZH298" s="143"/>
      <c r="JZI298" s="143"/>
      <c r="JZJ298" s="143"/>
      <c r="JZK298" s="143"/>
      <c r="JZL298" s="143"/>
      <c r="JZM298" s="143"/>
      <c r="JZN298" s="143"/>
      <c r="JZO298" s="143"/>
      <c r="JZP298" s="143"/>
      <c r="JZQ298" s="143"/>
      <c r="JZR298" s="143"/>
      <c r="JZS298" s="143"/>
      <c r="JZT298" s="143"/>
      <c r="JZU298" s="143"/>
      <c r="JZV298" s="143"/>
      <c r="JZW298" s="143"/>
      <c r="JZX298" s="143"/>
      <c r="JZY298" s="143"/>
      <c r="JZZ298" s="143"/>
      <c r="KAA298" s="143"/>
      <c r="KAB298" s="143"/>
      <c r="KAC298" s="143"/>
      <c r="KAD298" s="143"/>
      <c r="KAE298" s="143"/>
      <c r="KAF298" s="143"/>
      <c r="KAG298" s="143"/>
      <c r="KAH298" s="143"/>
      <c r="KAI298" s="143"/>
      <c r="KAJ298" s="143"/>
      <c r="KAK298" s="143"/>
      <c r="KAL298" s="143"/>
      <c r="KAM298" s="143"/>
      <c r="KAN298" s="143"/>
      <c r="KAO298" s="143"/>
      <c r="KAP298" s="143"/>
      <c r="KAQ298" s="143"/>
      <c r="KAR298" s="143"/>
      <c r="KAS298" s="143"/>
      <c r="KAT298" s="143"/>
      <c r="KAU298" s="143"/>
      <c r="KAV298" s="143"/>
      <c r="KAW298" s="143"/>
      <c r="KAX298" s="143"/>
      <c r="KAY298" s="143"/>
      <c r="KAZ298" s="143"/>
      <c r="KBA298" s="143"/>
      <c r="KBB298" s="143"/>
      <c r="KBC298" s="143"/>
      <c r="KBD298" s="143"/>
      <c r="KBE298" s="143"/>
      <c r="KBF298" s="143"/>
      <c r="KBG298" s="143"/>
      <c r="KBH298" s="143"/>
      <c r="KBI298" s="143"/>
      <c r="KBJ298" s="143"/>
      <c r="KBK298" s="143"/>
      <c r="KBL298" s="143"/>
      <c r="KBM298" s="143"/>
      <c r="KBN298" s="143"/>
      <c r="KBO298" s="143"/>
      <c r="KBP298" s="143"/>
      <c r="KBQ298" s="143"/>
      <c r="KBR298" s="143"/>
      <c r="KBS298" s="143"/>
      <c r="KBT298" s="143"/>
      <c r="KBU298" s="143"/>
      <c r="KBV298" s="143"/>
      <c r="KBW298" s="143"/>
      <c r="KBX298" s="143"/>
      <c r="KBY298" s="143"/>
      <c r="KBZ298" s="143"/>
      <c r="KCA298" s="143"/>
      <c r="KCB298" s="143"/>
      <c r="KCC298" s="143"/>
      <c r="KCD298" s="143"/>
      <c r="KCE298" s="143"/>
      <c r="KCF298" s="143"/>
      <c r="KCG298" s="143"/>
      <c r="KCH298" s="143"/>
      <c r="KCI298" s="143"/>
      <c r="KCJ298" s="143"/>
      <c r="KCK298" s="143"/>
      <c r="KCL298" s="143"/>
      <c r="KCM298" s="143"/>
      <c r="KCN298" s="143"/>
      <c r="KCO298" s="143"/>
      <c r="KCP298" s="143"/>
      <c r="KCQ298" s="143"/>
      <c r="KCR298" s="143"/>
      <c r="KCS298" s="143"/>
      <c r="KCT298" s="143"/>
      <c r="KCU298" s="143"/>
      <c r="KCV298" s="143"/>
      <c r="KCW298" s="143"/>
      <c r="KCX298" s="143"/>
      <c r="KCY298" s="143"/>
      <c r="KCZ298" s="143"/>
      <c r="KDA298" s="143"/>
      <c r="KDB298" s="143"/>
      <c r="KDC298" s="143"/>
      <c r="KDD298" s="143"/>
      <c r="KDE298" s="143"/>
      <c r="KDF298" s="143"/>
      <c r="KDG298" s="143"/>
      <c r="KDH298" s="143"/>
      <c r="KDI298" s="143"/>
      <c r="KDJ298" s="143"/>
      <c r="KDK298" s="143"/>
      <c r="KDL298" s="143"/>
      <c r="KDM298" s="143"/>
      <c r="KDN298" s="143"/>
      <c r="KDO298" s="143"/>
      <c r="KDP298" s="143"/>
      <c r="KDQ298" s="143"/>
      <c r="KDR298" s="143"/>
      <c r="KDS298" s="143"/>
      <c r="KDT298" s="143"/>
      <c r="KDU298" s="143"/>
      <c r="KDV298" s="143"/>
      <c r="KDW298" s="143"/>
      <c r="KDX298" s="143"/>
      <c r="KDY298" s="143"/>
      <c r="KDZ298" s="143"/>
      <c r="KEA298" s="143"/>
      <c r="KEB298" s="143"/>
      <c r="KEC298" s="143"/>
      <c r="KED298" s="143"/>
      <c r="KEE298" s="143"/>
      <c r="KEF298" s="143"/>
      <c r="KEG298" s="143"/>
      <c r="KEH298" s="143"/>
      <c r="KEI298" s="143"/>
      <c r="KEJ298" s="143"/>
      <c r="KEK298" s="143"/>
      <c r="KEL298" s="143"/>
      <c r="KEM298" s="143"/>
      <c r="KEN298" s="143"/>
      <c r="KEO298" s="143"/>
      <c r="KEP298" s="143"/>
      <c r="KEQ298" s="143"/>
      <c r="KER298" s="143"/>
      <c r="KES298" s="143"/>
      <c r="KET298" s="143"/>
      <c r="KEU298" s="143"/>
      <c r="KEV298" s="143"/>
      <c r="KEW298" s="143"/>
      <c r="KEX298" s="143"/>
      <c r="KEY298" s="143"/>
      <c r="KEZ298" s="143"/>
      <c r="KFA298" s="143"/>
      <c r="KFB298" s="143"/>
      <c r="KFC298" s="143"/>
      <c r="KFD298" s="143"/>
      <c r="KFE298" s="143"/>
      <c r="KFF298" s="143"/>
      <c r="KFG298" s="143"/>
      <c r="KFH298" s="143"/>
      <c r="KFI298" s="143"/>
      <c r="KFJ298" s="143"/>
      <c r="KFK298" s="143"/>
      <c r="KFL298" s="143"/>
      <c r="KFM298" s="143"/>
      <c r="KFN298" s="143"/>
      <c r="KFO298" s="143"/>
      <c r="KFP298" s="143"/>
      <c r="KFQ298" s="143"/>
      <c r="KFR298" s="143"/>
      <c r="KFS298" s="143"/>
      <c r="KFT298" s="143"/>
      <c r="KFU298" s="143"/>
      <c r="KFV298" s="143"/>
      <c r="KFW298" s="143"/>
      <c r="KFX298" s="143"/>
      <c r="KFY298" s="143"/>
      <c r="KFZ298" s="143"/>
      <c r="KGA298" s="143"/>
      <c r="KGB298" s="143"/>
      <c r="KGC298" s="143"/>
      <c r="KGD298" s="143"/>
      <c r="KGE298" s="143"/>
      <c r="KGF298" s="143"/>
      <c r="KGG298" s="143"/>
      <c r="KGH298" s="143"/>
      <c r="KGI298" s="143"/>
      <c r="KGJ298" s="143"/>
      <c r="KGK298" s="143"/>
      <c r="KGL298" s="143"/>
      <c r="KGM298" s="143"/>
      <c r="KGN298" s="143"/>
      <c r="KGO298" s="143"/>
      <c r="KGP298" s="143"/>
      <c r="KGQ298" s="143"/>
      <c r="KGR298" s="143"/>
      <c r="KGS298" s="143"/>
      <c r="KGT298" s="143"/>
      <c r="KGU298" s="143"/>
      <c r="KGV298" s="143"/>
      <c r="KGW298" s="143"/>
      <c r="KGX298" s="143"/>
      <c r="KGY298" s="143"/>
      <c r="KGZ298" s="143"/>
      <c r="KHA298" s="143"/>
      <c r="KHB298" s="143"/>
      <c r="KHC298" s="143"/>
      <c r="KHD298" s="143"/>
      <c r="KHE298" s="143"/>
      <c r="KHF298" s="143"/>
      <c r="KHG298" s="143"/>
      <c r="KHH298" s="143"/>
      <c r="KHI298" s="143"/>
      <c r="KHJ298" s="143"/>
      <c r="KHK298" s="143"/>
      <c r="KHL298" s="143"/>
      <c r="KHM298" s="143"/>
      <c r="KHN298" s="143"/>
      <c r="KHO298" s="143"/>
      <c r="KHP298" s="143"/>
      <c r="KHQ298" s="143"/>
      <c r="KHR298" s="143"/>
      <c r="KHS298" s="143"/>
      <c r="KHT298" s="143"/>
      <c r="KHU298" s="143"/>
      <c r="KHV298" s="143"/>
      <c r="KHW298" s="143"/>
      <c r="KHX298" s="143"/>
      <c r="KHY298" s="143"/>
      <c r="KHZ298" s="143"/>
      <c r="KIA298" s="143"/>
      <c r="KIB298" s="143"/>
      <c r="KIC298" s="143"/>
      <c r="KID298" s="143"/>
      <c r="KIE298" s="143"/>
      <c r="KIF298" s="143"/>
      <c r="KIG298" s="143"/>
      <c r="KIH298" s="143"/>
      <c r="KII298" s="143"/>
      <c r="KIJ298" s="143"/>
      <c r="KIK298" s="143"/>
      <c r="KIL298" s="143"/>
      <c r="KIM298" s="143"/>
      <c r="KIN298" s="143"/>
      <c r="KIO298" s="143"/>
      <c r="KIP298" s="143"/>
      <c r="KIQ298" s="143"/>
      <c r="KIR298" s="143"/>
      <c r="KIS298" s="143"/>
      <c r="KIT298" s="143"/>
      <c r="KIU298" s="143"/>
      <c r="KIV298" s="143"/>
      <c r="KIW298" s="143"/>
      <c r="KIX298" s="143"/>
      <c r="KIY298" s="143"/>
      <c r="KIZ298" s="143"/>
      <c r="KJA298" s="143"/>
      <c r="KJB298" s="143"/>
      <c r="KJC298" s="143"/>
      <c r="KJD298" s="143"/>
      <c r="KJE298" s="143"/>
      <c r="KJF298" s="143"/>
      <c r="KJG298" s="143"/>
      <c r="KJH298" s="143"/>
      <c r="KJI298" s="143"/>
      <c r="KJJ298" s="143"/>
      <c r="KJK298" s="143"/>
      <c r="KJL298" s="143"/>
      <c r="KJM298" s="143"/>
      <c r="KJN298" s="143"/>
      <c r="KJO298" s="143"/>
      <c r="KJP298" s="143"/>
      <c r="KJQ298" s="143"/>
      <c r="KJR298" s="143"/>
      <c r="KJS298" s="143"/>
      <c r="KJT298" s="143"/>
      <c r="KJU298" s="143"/>
      <c r="KJV298" s="143"/>
      <c r="KJW298" s="143"/>
      <c r="KJX298" s="143"/>
      <c r="KJY298" s="143"/>
      <c r="KJZ298" s="143"/>
      <c r="KKA298" s="143"/>
      <c r="KKB298" s="143"/>
      <c r="KKC298" s="143"/>
      <c r="KKD298" s="143"/>
      <c r="KKE298" s="143"/>
      <c r="KKF298" s="143"/>
      <c r="KKG298" s="143"/>
      <c r="KKH298" s="143"/>
      <c r="KKI298" s="143"/>
      <c r="KKJ298" s="143"/>
      <c r="KKK298" s="143"/>
      <c r="KKL298" s="143"/>
      <c r="KKM298" s="143"/>
      <c r="KKN298" s="143"/>
      <c r="KKO298" s="143"/>
      <c r="KKP298" s="143"/>
      <c r="KKQ298" s="143"/>
      <c r="KKR298" s="143"/>
      <c r="KKS298" s="143"/>
      <c r="KKT298" s="143"/>
      <c r="KKU298" s="143"/>
      <c r="KKV298" s="143"/>
      <c r="KKW298" s="143"/>
      <c r="KKX298" s="143"/>
      <c r="KKY298" s="143"/>
      <c r="KKZ298" s="143"/>
      <c r="KLA298" s="143"/>
      <c r="KLB298" s="143"/>
      <c r="KLC298" s="143"/>
      <c r="KLD298" s="143"/>
      <c r="KLE298" s="143"/>
      <c r="KLF298" s="143"/>
      <c r="KLG298" s="143"/>
      <c r="KLH298" s="143"/>
      <c r="KLI298" s="143"/>
      <c r="KLJ298" s="143"/>
      <c r="KLK298" s="143"/>
      <c r="KLL298" s="143"/>
      <c r="KLM298" s="143"/>
      <c r="KLN298" s="143"/>
      <c r="KLO298" s="143"/>
      <c r="KLP298" s="143"/>
      <c r="KLQ298" s="143"/>
      <c r="KLR298" s="143"/>
      <c r="KLS298" s="143"/>
      <c r="KLT298" s="143"/>
      <c r="KLU298" s="143"/>
      <c r="KLV298" s="143"/>
      <c r="KLW298" s="143"/>
      <c r="KLX298" s="143"/>
      <c r="KLY298" s="143"/>
      <c r="KLZ298" s="143"/>
      <c r="KMA298" s="143"/>
      <c r="KMB298" s="143"/>
      <c r="KMC298" s="143"/>
      <c r="KMD298" s="143"/>
      <c r="KME298" s="143"/>
      <c r="KMF298" s="143"/>
      <c r="KMG298" s="143"/>
      <c r="KMH298" s="143"/>
      <c r="KMI298" s="143"/>
      <c r="KMJ298" s="143"/>
      <c r="KMK298" s="143"/>
      <c r="KML298" s="143"/>
      <c r="KMM298" s="143"/>
      <c r="KMN298" s="143"/>
      <c r="KMO298" s="143"/>
      <c r="KMP298" s="143"/>
      <c r="KMQ298" s="143"/>
      <c r="KMR298" s="143"/>
      <c r="KMS298" s="143"/>
      <c r="KMT298" s="143"/>
      <c r="KMU298" s="143"/>
      <c r="KMV298" s="143"/>
      <c r="KMW298" s="143"/>
      <c r="KMX298" s="143"/>
      <c r="KMY298" s="143"/>
      <c r="KMZ298" s="143"/>
      <c r="KNA298" s="143"/>
      <c r="KNB298" s="143"/>
      <c r="KNC298" s="143"/>
      <c r="KND298" s="143"/>
      <c r="KNE298" s="143"/>
      <c r="KNF298" s="143"/>
      <c r="KNG298" s="143"/>
      <c r="KNH298" s="143"/>
      <c r="KNI298" s="143"/>
      <c r="KNJ298" s="143"/>
      <c r="KNK298" s="143"/>
      <c r="KNL298" s="143"/>
      <c r="KNM298" s="143"/>
      <c r="KNN298" s="143"/>
      <c r="KNO298" s="143"/>
      <c r="KNP298" s="143"/>
      <c r="KNQ298" s="143"/>
      <c r="KNR298" s="143"/>
      <c r="KNS298" s="143"/>
      <c r="KNT298" s="143"/>
      <c r="KNU298" s="143"/>
      <c r="KNV298" s="143"/>
      <c r="KNW298" s="143"/>
      <c r="KNX298" s="143"/>
      <c r="KNY298" s="143"/>
      <c r="KNZ298" s="143"/>
      <c r="KOA298" s="143"/>
      <c r="KOB298" s="143"/>
      <c r="KOC298" s="143"/>
      <c r="KOD298" s="143"/>
      <c r="KOE298" s="143"/>
      <c r="KOF298" s="143"/>
      <c r="KOG298" s="143"/>
      <c r="KOH298" s="143"/>
      <c r="KOI298" s="143"/>
      <c r="KOJ298" s="143"/>
      <c r="KOK298" s="143"/>
      <c r="KOL298" s="143"/>
      <c r="KOM298" s="143"/>
      <c r="KON298" s="143"/>
      <c r="KOO298" s="143"/>
      <c r="KOP298" s="143"/>
      <c r="KOQ298" s="143"/>
      <c r="KOR298" s="143"/>
      <c r="KOS298" s="143"/>
      <c r="KOT298" s="143"/>
      <c r="KOU298" s="143"/>
      <c r="KOV298" s="143"/>
      <c r="KOW298" s="143"/>
      <c r="KOX298" s="143"/>
      <c r="KOY298" s="143"/>
      <c r="KOZ298" s="143"/>
      <c r="KPA298" s="143"/>
      <c r="KPB298" s="143"/>
      <c r="KPC298" s="143"/>
      <c r="KPD298" s="143"/>
      <c r="KPE298" s="143"/>
      <c r="KPF298" s="143"/>
      <c r="KPG298" s="143"/>
      <c r="KPH298" s="143"/>
      <c r="KPI298" s="143"/>
      <c r="KPJ298" s="143"/>
      <c r="KPK298" s="143"/>
      <c r="KPL298" s="143"/>
      <c r="KPM298" s="143"/>
      <c r="KPN298" s="143"/>
      <c r="KPO298" s="143"/>
      <c r="KPP298" s="143"/>
      <c r="KPQ298" s="143"/>
      <c r="KPR298" s="143"/>
      <c r="KPS298" s="143"/>
      <c r="KPT298" s="143"/>
      <c r="KPU298" s="143"/>
      <c r="KPV298" s="143"/>
      <c r="KPW298" s="143"/>
      <c r="KPX298" s="143"/>
      <c r="KPY298" s="143"/>
      <c r="KPZ298" s="143"/>
      <c r="KQA298" s="143"/>
      <c r="KQB298" s="143"/>
      <c r="KQC298" s="143"/>
      <c r="KQD298" s="143"/>
      <c r="KQE298" s="143"/>
      <c r="KQF298" s="143"/>
      <c r="KQG298" s="143"/>
      <c r="KQH298" s="143"/>
      <c r="KQI298" s="143"/>
      <c r="KQJ298" s="143"/>
      <c r="KQK298" s="143"/>
      <c r="KQL298" s="143"/>
      <c r="KQM298" s="143"/>
      <c r="KQN298" s="143"/>
      <c r="KQO298" s="143"/>
      <c r="KQP298" s="143"/>
      <c r="KQQ298" s="143"/>
      <c r="KQR298" s="143"/>
      <c r="KQS298" s="143"/>
      <c r="KQT298" s="143"/>
      <c r="KQU298" s="143"/>
      <c r="KQV298" s="143"/>
      <c r="KQW298" s="143"/>
      <c r="KQX298" s="143"/>
      <c r="KQY298" s="143"/>
      <c r="KQZ298" s="143"/>
      <c r="KRA298" s="143"/>
      <c r="KRB298" s="143"/>
      <c r="KRC298" s="143"/>
      <c r="KRD298" s="143"/>
      <c r="KRE298" s="143"/>
      <c r="KRF298" s="143"/>
      <c r="KRG298" s="143"/>
      <c r="KRH298" s="143"/>
      <c r="KRI298" s="143"/>
      <c r="KRJ298" s="143"/>
      <c r="KRK298" s="143"/>
      <c r="KRL298" s="143"/>
      <c r="KRM298" s="143"/>
      <c r="KRN298" s="143"/>
      <c r="KRO298" s="143"/>
      <c r="KRP298" s="143"/>
      <c r="KRQ298" s="143"/>
      <c r="KRR298" s="143"/>
      <c r="KRS298" s="143"/>
      <c r="KRT298" s="143"/>
      <c r="KRU298" s="143"/>
      <c r="KRV298" s="143"/>
      <c r="KRW298" s="143"/>
      <c r="KRX298" s="143"/>
      <c r="KRY298" s="143"/>
      <c r="KRZ298" s="143"/>
      <c r="KSA298" s="143"/>
      <c r="KSB298" s="143"/>
      <c r="KSC298" s="143"/>
      <c r="KSD298" s="143"/>
      <c r="KSE298" s="143"/>
      <c r="KSF298" s="143"/>
      <c r="KSG298" s="143"/>
      <c r="KSH298" s="143"/>
      <c r="KSI298" s="143"/>
      <c r="KSJ298" s="143"/>
      <c r="KSK298" s="143"/>
      <c r="KSL298" s="143"/>
      <c r="KSM298" s="143"/>
      <c r="KSN298" s="143"/>
      <c r="KSO298" s="143"/>
      <c r="KSP298" s="143"/>
      <c r="KSQ298" s="143"/>
      <c r="KSR298" s="143"/>
      <c r="KSS298" s="143"/>
      <c r="KST298" s="143"/>
      <c r="KSU298" s="143"/>
      <c r="KSV298" s="143"/>
      <c r="KSW298" s="143"/>
      <c r="KSX298" s="143"/>
      <c r="KSY298" s="143"/>
      <c r="KSZ298" s="143"/>
      <c r="KTA298" s="143"/>
      <c r="KTB298" s="143"/>
      <c r="KTC298" s="143"/>
      <c r="KTD298" s="143"/>
      <c r="KTE298" s="143"/>
      <c r="KTF298" s="143"/>
      <c r="KTG298" s="143"/>
      <c r="KTH298" s="143"/>
      <c r="KTI298" s="143"/>
      <c r="KTJ298" s="143"/>
      <c r="KTK298" s="143"/>
      <c r="KTL298" s="143"/>
      <c r="KTM298" s="143"/>
      <c r="KTN298" s="143"/>
      <c r="KTO298" s="143"/>
      <c r="KTP298" s="143"/>
      <c r="KTQ298" s="143"/>
      <c r="KTR298" s="143"/>
      <c r="KTS298" s="143"/>
      <c r="KTT298" s="143"/>
      <c r="KTU298" s="143"/>
      <c r="KTV298" s="143"/>
      <c r="KTW298" s="143"/>
      <c r="KTX298" s="143"/>
      <c r="KTY298" s="143"/>
      <c r="KTZ298" s="143"/>
      <c r="KUA298" s="143"/>
      <c r="KUB298" s="143"/>
      <c r="KUC298" s="143"/>
      <c r="KUD298" s="143"/>
      <c r="KUE298" s="143"/>
      <c r="KUF298" s="143"/>
      <c r="KUG298" s="143"/>
      <c r="KUH298" s="143"/>
      <c r="KUI298" s="143"/>
      <c r="KUJ298" s="143"/>
      <c r="KUK298" s="143"/>
      <c r="KUL298" s="143"/>
      <c r="KUM298" s="143"/>
      <c r="KUN298" s="143"/>
      <c r="KUO298" s="143"/>
      <c r="KUP298" s="143"/>
      <c r="KUQ298" s="143"/>
      <c r="KUR298" s="143"/>
      <c r="KUS298" s="143"/>
      <c r="KUT298" s="143"/>
      <c r="KUU298" s="143"/>
      <c r="KUV298" s="143"/>
      <c r="KUW298" s="143"/>
      <c r="KUX298" s="143"/>
      <c r="KUY298" s="143"/>
      <c r="KUZ298" s="143"/>
      <c r="KVA298" s="143"/>
      <c r="KVB298" s="143"/>
      <c r="KVC298" s="143"/>
      <c r="KVD298" s="143"/>
      <c r="KVE298" s="143"/>
      <c r="KVF298" s="143"/>
      <c r="KVG298" s="143"/>
      <c r="KVH298" s="143"/>
      <c r="KVI298" s="143"/>
      <c r="KVJ298" s="143"/>
      <c r="KVK298" s="143"/>
      <c r="KVL298" s="143"/>
      <c r="KVM298" s="143"/>
      <c r="KVN298" s="143"/>
      <c r="KVO298" s="143"/>
      <c r="KVP298" s="143"/>
      <c r="KVQ298" s="143"/>
      <c r="KVR298" s="143"/>
      <c r="KVS298" s="143"/>
      <c r="KVT298" s="143"/>
      <c r="KVU298" s="143"/>
      <c r="KVV298" s="143"/>
      <c r="KVW298" s="143"/>
      <c r="KVX298" s="143"/>
      <c r="KVY298" s="143"/>
      <c r="KVZ298" s="143"/>
      <c r="KWA298" s="143"/>
      <c r="KWB298" s="143"/>
      <c r="KWC298" s="143"/>
      <c r="KWD298" s="143"/>
      <c r="KWE298" s="143"/>
      <c r="KWF298" s="143"/>
      <c r="KWG298" s="143"/>
      <c r="KWH298" s="143"/>
      <c r="KWI298" s="143"/>
      <c r="KWJ298" s="143"/>
      <c r="KWK298" s="143"/>
      <c r="KWL298" s="143"/>
      <c r="KWM298" s="143"/>
      <c r="KWN298" s="143"/>
      <c r="KWO298" s="143"/>
      <c r="KWP298" s="143"/>
      <c r="KWQ298" s="143"/>
      <c r="KWR298" s="143"/>
      <c r="KWS298" s="143"/>
      <c r="KWT298" s="143"/>
      <c r="KWU298" s="143"/>
      <c r="KWV298" s="143"/>
      <c r="KWW298" s="143"/>
      <c r="KWX298" s="143"/>
      <c r="KWY298" s="143"/>
      <c r="KWZ298" s="143"/>
      <c r="KXA298" s="143"/>
      <c r="KXB298" s="143"/>
      <c r="KXC298" s="143"/>
      <c r="KXD298" s="143"/>
      <c r="KXE298" s="143"/>
      <c r="KXF298" s="143"/>
      <c r="KXG298" s="143"/>
      <c r="KXH298" s="143"/>
      <c r="KXI298" s="143"/>
      <c r="KXJ298" s="143"/>
      <c r="KXK298" s="143"/>
      <c r="KXL298" s="143"/>
      <c r="KXM298" s="143"/>
      <c r="KXN298" s="143"/>
      <c r="KXO298" s="143"/>
      <c r="KXP298" s="143"/>
      <c r="KXQ298" s="143"/>
      <c r="KXR298" s="143"/>
      <c r="KXS298" s="143"/>
      <c r="KXT298" s="143"/>
      <c r="KXU298" s="143"/>
      <c r="KXV298" s="143"/>
      <c r="KXW298" s="143"/>
      <c r="KXX298" s="143"/>
      <c r="KXY298" s="143"/>
      <c r="KXZ298" s="143"/>
      <c r="KYA298" s="143"/>
      <c r="KYB298" s="143"/>
      <c r="KYC298" s="143"/>
      <c r="KYD298" s="143"/>
      <c r="KYE298" s="143"/>
      <c r="KYF298" s="143"/>
      <c r="KYG298" s="143"/>
      <c r="KYH298" s="143"/>
      <c r="KYI298" s="143"/>
      <c r="KYJ298" s="143"/>
      <c r="KYK298" s="143"/>
      <c r="KYL298" s="143"/>
      <c r="KYM298" s="143"/>
      <c r="KYN298" s="143"/>
      <c r="KYO298" s="143"/>
      <c r="KYP298" s="143"/>
      <c r="KYQ298" s="143"/>
      <c r="KYR298" s="143"/>
      <c r="KYS298" s="143"/>
      <c r="KYT298" s="143"/>
      <c r="KYU298" s="143"/>
      <c r="KYV298" s="143"/>
      <c r="KYW298" s="143"/>
      <c r="KYX298" s="143"/>
      <c r="KYY298" s="143"/>
      <c r="KYZ298" s="143"/>
      <c r="KZA298" s="143"/>
      <c r="KZB298" s="143"/>
      <c r="KZC298" s="143"/>
      <c r="KZD298" s="143"/>
      <c r="KZE298" s="143"/>
      <c r="KZF298" s="143"/>
      <c r="KZG298" s="143"/>
      <c r="KZH298" s="143"/>
      <c r="KZI298" s="143"/>
      <c r="KZJ298" s="143"/>
      <c r="KZK298" s="143"/>
      <c r="KZL298" s="143"/>
      <c r="KZM298" s="143"/>
      <c r="KZN298" s="143"/>
      <c r="KZO298" s="143"/>
      <c r="KZP298" s="143"/>
      <c r="KZQ298" s="143"/>
      <c r="KZR298" s="143"/>
      <c r="KZS298" s="143"/>
      <c r="KZT298" s="143"/>
      <c r="KZU298" s="143"/>
      <c r="KZV298" s="143"/>
      <c r="KZW298" s="143"/>
      <c r="KZX298" s="143"/>
      <c r="KZY298" s="143"/>
      <c r="KZZ298" s="143"/>
      <c r="LAA298" s="143"/>
      <c r="LAB298" s="143"/>
      <c r="LAC298" s="143"/>
      <c r="LAD298" s="143"/>
      <c r="LAE298" s="143"/>
      <c r="LAF298" s="143"/>
      <c r="LAG298" s="143"/>
      <c r="LAH298" s="143"/>
      <c r="LAI298" s="143"/>
      <c r="LAJ298" s="143"/>
      <c r="LAK298" s="143"/>
      <c r="LAL298" s="143"/>
      <c r="LAM298" s="143"/>
      <c r="LAN298" s="143"/>
      <c r="LAO298" s="143"/>
      <c r="LAP298" s="143"/>
      <c r="LAQ298" s="143"/>
      <c r="LAR298" s="143"/>
      <c r="LAS298" s="143"/>
      <c r="LAT298" s="143"/>
      <c r="LAU298" s="143"/>
      <c r="LAV298" s="143"/>
      <c r="LAW298" s="143"/>
      <c r="LAX298" s="143"/>
      <c r="LAY298" s="143"/>
      <c r="LAZ298" s="143"/>
      <c r="LBA298" s="143"/>
      <c r="LBB298" s="143"/>
      <c r="LBC298" s="143"/>
      <c r="LBD298" s="143"/>
      <c r="LBE298" s="143"/>
      <c r="LBF298" s="143"/>
      <c r="LBG298" s="143"/>
      <c r="LBH298" s="143"/>
      <c r="LBI298" s="143"/>
      <c r="LBJ298" s="143"/>
      <c r="LBK298" s="143"/>
      <c r="LBL298" s="143"/>
      <c r="LBM298" s="143"/>
      <c r="LBN298" s="143"/>
      <c r="LBO298" s="143"/>
      <c r="LBP298" s="143"/>
      <c r="LBQ298" s="143"/>
      <c r="LBR298" s="143"/>
      <c r="LBS298" s="143"/>
      <c r="LBT298" s="143"/>
      <c r="LBU298" s="143"/>
      <c r="LBV298" s="143"/>
      <c r="LBW298" s="143"/>
      <c r="LBX298" s="143"/>
      <c r="LBY298" s="143"/>
      <c r="LBZ298" s="143"/>
      <c r="LCA298" s="143"/>
      <c r="LCB298" s="143"/>
      <c r="LCC298" s="143"/>
      <c r="LCD298" s="143"/>
      <c r="LCE298" s="143"/>
      <c r="LCF298" s="143"/>
      <c r="LCG298" s="143"/>
      <c r="LCH298" s="143"/>
      <c r="LCI298" s="143"/>
      <c r="LCJ298" s="143"/>
      <c r="LCK298" s="143"/>
      <c r="LCL298" s="143"/>
      <c r="LCM298" s="143"/>
      <c r="LCN298" s="143"/>
      <c r="LCO298" s="143"/>
      <c r="LCP298" s="143"/>
      <c r="LCQ298" s="143"/>
      <c r="LCR298" s="143"/>
      <c r="LCS298" s="143"/>
      <c r="LCT298" s="143"/>
      <c r="LCU298" s="143"/>
      <c r="LCV298" s="143"/>
      <c r="LCW298" s="143"/>
      <c r="LCX298" s="143"/>
      <c r="LCY298" s="143"/>
      <c r="LCZ298" s="143"/>
      <c r="LDA298" s="143"/>
      <c r="LDB298" s="143"/>
      <c r="LDC298" s="143"/>
      <c r="LDD298" s="143"/>
      <c r="LDE298" s="143"/>
      <c r="LDF298" s="143"/>
      <c r="LDG298" s="143"/>
      <c r="LDH298" s="143"/>
      <c r="LDI298" s="143"/>
      <c r="LDJ298" s="143"/>
      <c r="LDK298" s="143"/>
      <c r="LDL298" s="143"/>
      <c r="LDM298" s="143"/>
      <c r="LDN298" s="143"/>
      <c r="LDO298" s="143"/>
      <c r="LDP298" s="143"/>
      <c r="LDQ298" s="143"/>
      <c r="LDR298" s="143"/>
      <c r="LDS298" s="143"/>
      <c r="LDT298" s="143"/>
      <c r="LDU298" s="143"/>
      <c r="LDV298" s="143"/>
      <c r="LDW298" s="143"/>
      <c r="LDX298" s="143"/>
      <c r="LDY298" s="143"/>
      <c r="LDZ298" s="143"/>
      <c r="LEA298" s="143"/>
      <c r="LEB298" s="143"/>
      <c r="LEC298" s="143"/>
      <c r="LED298" s="143"/>
      <c r="LEE298" s="143"/>
      <c r="LEF298" s="143"/>
      <c r="LEG298" s="143"/>
      <c r="LEH298" s="143"/>
      <c r="LEI298" s="143"/>
      <c r="LEJ298" s="143"/>
      <c r="LEK298" s="143"/>
      <c r="LEL298" s="143"/>
      <c r="LEM298" s="143"/>
      <c r="LEN298" s="143"/>
      <c r="LEO298" s="143"/>
      <c r="LEP298" s="143"/>
      <c r="LEQ298" s="143"/>
      <c r="LER298" s="143"/>
      <c r="LES298" s="143"/>
      <c r="LET298" s="143"/>
      <c r="LEU298" s="143"/>
      <c r="LEV298" s="143"/>
      <c r="LEW298" s="143"/>
      <c r="LEX298" s="143"/>
      <c r="LEY298" s="143"/>
      <c r="LEZ298" s="143"/>
      <c r="LFA298" s="143"/>
      <c r="LFB298" s="143"/>
      <c r="LFC298" s="143"/>
      <c r="LFD298" s="143"/>
      <c r="LFE298" s="143"/>
      <c r="LFF298" s="143"/>
      <c r="LFG298" s="143"/>
      <c r="LFH298" s="143"/>
      <c r="LFI298" s="143"/>
      <c r="LFJ298" s="143"/>
      <c r="LFK298" s="143"/>
      <c r="LFL298" s="143"/>
      <c r="LFM298" s="143"/>
      <c r="LFN298" s="143"/>
      <c r="LFO298" s="143"/>
      <c r="LFP298" s="143"/>
      <c r="LFQ298" s="143"/>
      <c r="LFR298" s="143"/>
      <c r="LFS298" s="143"/>
      <c r="LFT298" s="143"/>
      <c r="LFU298" s="143"/>
      <c r="LFV298" s="143"/>
      <c r="LFW298" s="143"/>
      <c r="LFX298" s="143"/>
      <c r="LFY298" s="143"/>
      <c r="LFZ298" s="143"/>
      <c r="LGA298" s="143"/>
      <c r="LGB298" s="143"/>
      <c r="LGC298" s="143"/>
      <c r="LGD298" s="143"/>
      <c r="LGE298" s="143"/>
      <c r="LGF298" s="143"/>
      <c r="LGG298" s="143"/>
      <c r="LGH298" s="143"/>
      <c r="LGI298" s="143"/>
      <c r="LGJ298" s="143"/>
      <c r="LGK298" s="143"/>
      <c r="LGL298" s="143"/>
      <c r="LGM298" s="143"/>
      <c r="LGN298" s="143"/>
      <c r="LGO298" s="143"/>
      <c r="LGP298" s="143"/>
      <c r="LGQ298" s="143"/>
      <c r="LGR298" s="143"/>
      <c r="LGS298" s="143"/>
      <c r="LGT298" s="143"/>
      <c r="LGU298" s="143"/>
      <c r="LGV298" s="143"/>
      <c r="LGW298" s="143"/>
      <c r="LGX298" s="143"/>
      <c r="LGY298" s="143"/>
      <c r="LGZ298" s="143"/>
      <c r="LHA298" s="143"/>
      <c r="LHB298" s="143"/>
      <c r="LHC298" s="143"/>
      <c r="LHD298" s="143"/>
      <c r="LHE298" s="143"/>
      <c r="LHF298" s="143"/>
      <c r="LHG298" s="143"/>
      <c r="LHH298" s="143"/>
      <c r="LHI298" s="143"/>
      <c r="LHJ298" s="143"/>
      <c r="LHK298" s="143"/>
      <c r="LHL298" s="143"/>
      <c r="LHM298" s="143"/>
      <c r="LHN298" s="143"/>
      <c r="LHO298" s="143"/>
      <c r="LHP298" s="143"/>
      <c r="LHQ298" s="143"/>
      <c r="LHR298" s="143"/>
      <c r="LHS298" s="143"/>
      <c r="LHT298" s="143"/>
      <c r="LHU298" s="143"/>
      <c r="LHV298" s="143"/>
      <c r="LHW298" s="143"/>
      <c r="LHX298" s="143"/>
      <c r="LHY298" s="143"/>
      <c r="LHZ298" s="143"/>
      <c r="LIA298" s="143"/>
      <c r="LIB298" s="143"/>
      <c r="LIC298" s="143"/>
      <c r="LID298" s="143"/>
      <c r="LIE298" s="143"/>
      <c r="LIF298" s="143"/>
      <c r="LIG298" s="143"/>
      <c r="LIH298" s="143"/>
      <c r="LII298" s="143"/>
      <c r="LIJ298" s="143"/>
      <c r="LIK298" s="143"/>
      <c r="LIL298" s="143"/>
      <c r="LIM298" s="143"/>
      <c r="LIN298" s="143"/>
      <c r="LIO298" s="143"/>
      <c r="LIP298" s="143"/>
      <c r="LIQ298" s="143"/>
      <c r="LIR298" s="143"/>
      <c r="LIS298" s="143"/>
      <c r="LIT298" s="143"/>
      <c r="LIU298" s="143"/>
      <c r="LIV298" s="143"/>
      <c r="LIW298" s="143"/>
      <c r="LIX298" s="143"/>
      <c r="LIY298" s="143"/>
      <c r="LIZ298" s="143"/>
      <c r="LJA298" s="143"/>
      <c r="LJB298" s="143"/>
      <c r="LJC298" s="143"/>
      <c r="LJD298" s="143"/>
      <c r="LJE298" s="143"/>
      <c r="LJF298" s="143"/>
      <c r="LJG298" s="143"/>
      <c r="LJH298" s="143"/>
      <c r="LJI298" s="143"/>
      <c r="LJJ298" s="143"/>
      <c r="LJK298" s="143"/>
      <c r="LJL298" s="143"/>
      <c r="LJM298" s="143"/>
      <c r="LJN298" s="143"/>
      <c r="LJO298" s="143"/>
      <c r="LJP298" s="143"/>
      <c r="LJQ298" s="143"/>
      <c r="LJR298" s="143"/>
      <c r="LJS298" s="143"/>
      <c r="LJT298" s="143"/>
      <c r="LJU298" s="143"/>
      <c r="LJV298" s="143"/>
      <c r="LJW298" s="143"/>
      <c r="LJX298" s="143"/>
      <c r="LJY298" s="143"/>
      <c r="LJZ298" s="143"/>
      <c r="LKA298" s="143"/>
      <c r="LKB298" s="143"/>
      <c r="LKC298" s="143"/>
      <c r="LKD298" s="143"/>
      <c r="LKE298" s="143"/>
      <c r="LKF298" s="143"/>
      <c r="LKG298" s="143"/>
      <c r="LKH298" s="143"/>
      <c r="LKI298" s="143"/>
      <c r="LKJ298" s="143"/>
      <c r="LKK298" s="143"/>
      <c r="LKL298" s="143"/>
      <c r="LKM298" s="143"/>
      <c r="LKN298" s="143"/>
      <c r="LKO298" s="143"/>
      <c r="LKP298" s="143"/>
      <c r="LKQ298" s="143"/>
      <c r="LKR298" s="143"/>
      <c r="LKS298" s="143"/>
      <c r="LKT298" s="143"/>
      <c r="LKU298" s="143"/>
      <c r="LKV298" s="143"/>
      <c r="LKW298" s="143"/>
      <c r="LKX298" s="143"/>
      <c r="LKY298" s="143"/>
      <c r="LKZ298" s="143"/>
      <c r="LLA298" s="143"/>
      <c r="LLB298" s="143"/>
      <c r="LLC298" s="143"/>
      <c r="LLD298" s="143"/>
      <c r="LLE298" s="143"/>
      <c r="LLF298" s="143"/>
      <c r="LLG298" s="143"/>
      <c r="LLH298" s="143"/>
      <c r="LLI298" s="143"/>
      <c r="LLJ298" s="143"/>
      <c r="LLK298" s="143"/>
      <c r="LLL298" s="143"/>
      <c r="LLM298" s="143"/>
      <c r="LLN298" s="143"/>
      <c r="LLO298" s="143"/>
      <c r="LLP298" s="143"/>
      <c r="LLQ298" s="143"/>
      <c r="LLR298" s="143"/>
      <c r="LLS298" s="143"/>
      <c r="LLT298" s="143"/>
      <c r="LLU298" s="143"/>
      <c r="LLV298" s="143"/>
      <c r="LLW298" s="143"/>
      <c r="LLX298" s="143"/>
      <c r="LLY298" s="143"/>
      <c r="LLZ298" s="143"/>
      <c r="LMA298" s="143"/>
      <c r="LMB298" s="143"/>
      <c r="LMC298" s="143"/>
      <c r="LMD298" s="143"/>
      <c r="LME298" s="143"/>
      <c r="LMF298" s="143"/>
      <c r="LMG298" s="143"/>
      <c r="LMH298" s="143"/>
      <c r="LMI298" s="143"/>
      <c r="LMJ298" s="143"/>
      <c r="LMK298" s="143"/>
      <c r="LML298" s="143"/>
      <c r="LMM298" s="143"/>
      <c r="LMN298" s="143"/>
      <c r="LMO298" s="143"/>
      <c r="LMP298" s="143"/>
      <c r="LMQ298" s="143"/>
      <c r="LMR298" s="143"/>
      <c r="LMS298" s="143"/>
      <c r="LMT298" s="143"/>
      <c r="LMU298" s="143"/>
      <c r="LMV298" s="143"/>
      <c r="LMW298" s="143"/>
      <c r="LMX298" s="143"/>
      <c r="LMY298" s="143"/>
      <c r="LMZ298" s="143"/>
      <c r="LNA298" s="143"/>
      <c r="LNB298" s="143"/>
      <c r="LNC298" s="143"/>
      <c r="LND298" s="143"/>
      <c r="LNE298" s="143"/>
      <c r="LNF298" s="143"/>
      <c r="LNG298" s="143"/>
      <c r="LNH298" s="143"/>
      <c r="LNI298" s="143"/>
      <c r="LNJ298" s="143"/>
      <c r="LNK298" s="143"/>
      <c r="LNL298" s="143"/>
      <c r="LNM298" s="143"/>
      <c r="LNN298" s="143"/>
      <c r="LNO298" s="143"/>
      <c r="LNP298" s="143"/>
      <c r="LNQ298" s="143"/>
      <c r="LNR298" s="143"/>
      <c r="LNS298" s="143"/>
      <c r="LNT298" s="143"/>
      <c r="LNU298" s="143"/>
      <c r="LNV298" s="143"/>
      <c r="LNW298" s="143"/>
      <c r="LNX298" s="143"/>
      <c r="LNY298" s="143"/>
      <c r="LNZ298" s="143"/>
      <c r="LOA298" s="143"/>
      <c r="LOB298" s="143"/>
      <c r="LOC298" s="143"/>
      <c r="LOD298" s="143"/>
      <c r="LOE298" s="143"/>
      <c r="LOF298" s="143"/>
      <c r="LOG298" s="143"/>
      <c r="LOH298" s="143"/>
      <c r="LOI298" s="143"/>
      <c r="LOJ298" s="143"/>
      <c r="LOK298" s="143"/>
      <c r="LOL298" s="143"/>
      <c r="LOM298" s="143"/>
      <c r="LON298" s="143"/>
      <c r="LOO298" s="143"/>
      <c r="LOP298" s="143"/>
      <c r="LOQ298" s="143"/>
      <c r="LOR298" s="143"/>
      <c r="LOS298" s="143"/>
      <c r="LOT298" s="143"/>
      <c r="LOU298" s="143"/>
      <c r="LOV298" s="143"/>
      <c r="LOW298" s="143"/>
      <c r="LOX298" s="143"/>
      <c r="LOY298" s="143"/>
      <c r="LOZ298" s="143"/>
      <c r="LPA298" s="143"/>
      <c r="LPB298" s="143"/>
      <c r="LPC298" s="143"/>
      <c r="LPD298" s="143"/>
      <c r="LPE298" s="143"/>
      <c r="LPF298" s="143"/>
      <c r="LPG298" s="143"/>
      <c r="LPH298" s="143"/>
      <c r="LPI298" s="143"/>
      <c r="LPJ298" s="143"/>
      <c r="LPK298" s="143"/>
      <c r="LPL298" s="143"/>
      <c r="LPM298" s="143"/>
      <c r="LPN298" s="143"/>
      <c r="LPO298" s="143"/>
      <c r="LPP298" s="143"/>
      <c r="LPQ298" s="143"/>
      <c r="LPR298" s="143"/>
      <c r="LPS298" s="143"/>
      <c r="LPT298" s="143"/>
      <c r="LPU298" s="143"/>
      <c r="LPV298" s="143"/>
      <c r="LPW298" s="143"/>
      <c r="LPX298" s="143"/>
      <c r="LPY298" s="143"/>
      <c r="LPZ298" s="143"/>
      <c r="LQA298" s="143"/>
      <c r="LQB298" s="143"/>
      <c r="LQC298" s="143"/>
      <c r="LQD298" s="143"/>
      <c r="LQE298" s="143"/>
      <c r="LQF298" s="143"/>
      <c r="LQG298" s="143"/>
      <c r="LQH298" s="143"/>
      <c r="LQI298" s="143"/>
      <c r="LQJ298" s="143"/>
      <c r="LQK298" s="143"/>
      <c r="LQL298" s="143"/>
      <c r="LQM298" s="143"/>
      <c r="LQN298" s="143"/>
      <c r="LQO298" s="143"/>
      <c r="LQP298" s="143"/>
      <c r="LQQ298" s="143"/>
      <c r="LQR298" s="143"/>
      <c r="LQS298" s="143"/>
      <c r="LQT298" s="143"/>
      <c r="LQU298" s="143"/>
      <c r="LQV298" s="143"/>
      <c r="LQW298" s="143"/>
      <c r="LQX298" s="143"/>
      <c r="LQY298" s="143"/>
      <c r="LQZ298" s="143"/>
      <c r="LRA298" s="143"/>
      <c r="LRB298" s="143"/>
      <c r="LRC298" s="143"/>
      <c r="LRD298" s="143"/>
      <c r="LRE298" s="143"/>
      <c r="LRF298" s="143"/>
      <c r="LRG298" s="143"/>
      <c r="LRH298" s="143"/>
      <c r="LRI298" s="143"/>
      <c r="LRJ298" s="143"/>
      <c r="LRK298" s="143"/>
      <c r="LRL298" s="143"/>
      <c r="LRM298" s="143"/>
      <c r="LRN298" s="143"/>
      <c r="LRO298" s="143"/>
      <c r="LRP298" s="143"/>
      <c r="LRQ298" s="143"/>
      <c r="LRR298" s="143"/>
      <c r="LRS298" s="143"/>
      <c r="LRT298" s="143"/>
      <c r="LRU298" s="143"/>
      <c r="LRV298" s="143"/>
      <c r="LRW298" s="143"/>
      <c r="LRX298" s="143"/>
      <c r="LRY298" s="143"/>
      <c r="LRZ298" s="143"/>
      <c r="LSA298" s="143"/>
      <c r="LSB298" s="143"/>
      <c r="LSC298" s="143"/>
      <c r="LSD298" s="143"/>
      <c r="LSE298" s="143"/>
      <c r="LSF298" s="143"/>
      <c r="LSG298" s="143"/>
      <c r="LSH298" s="143"/>
      <c r="LSI298" s="143"/>
      <c r="LSJ298" s="143"/>
      <c r="LSK298" s="143"/>
      <c r="LSL298" s="143"/>
      <c r="LSM298" s="143"/>
      <c r="LSN298" s="143"/>
      <c r="LSO298" s="143"/>
      <c r="LSP298" s="143"/>
      <c r="LSQ298" s="143"/>
      <c r="LSR298" s="143"/>
      <c r="LSS298" s="143"/>
      <c r="LST298" s="143"/>
      <c r="LSU298" s="143"/>
      <c r="LSV298" s="143"/>
      <c r="LSW298" s="143"/>
      <c r="LSX298" s="143"/>
      <c r="LSY298" s="143"/>
      <c r="LSZ298" s="143"/>
      <c r="LTA298" s="143"/>
      <c r="LTB298" s="143"/>
      <c r="LTC298" s="143"/>
      <c r="LTD298" s="143"/>
      <c r="LTE298" s="143"/>
      <c r="LTF298" s="143"/>
      <c r="LTG298" s="143"/>
      <c r="LTH298" s="143"/>
      <c r="LTI298" s="143"/>
      <c r="LTJ298" s="143"/>
      <c r="LTK298" s="143"/>
      <c r="LTL298" s="143"/>
      <c r="LTM298" s="143"/>
      <c r="LTN298" s="143"/>
      <c r="LTO298" s="143"/>
      <c r="LTP298" s="143"/>
      <c r="LTQ298" s="143"/>
      <c r="LTR298" s="143"/>
      <c r="LTS298" s="143"/>
      <c r="LTT298" s="143"/>
      <c r="LTU298" s="143"/>
      <c r="LTV298" s="143"/>
      <c r="LTW298" s="143"/>
      <c r="LTX298" s="143"/>
      <c r="LTY298" s="143"/>
      <c r="LTZ298" s="143"/>
      <c r="LUA298" s="143"/>
      <c r="LUB298" s="143"/>
      <c r="LUC298" s="143"/>
      <c r="LUD298" s="143"/>
      <c r="LUE298" s="143"/>
      <c r="LUF298" s="143"/>
      <c r="LUG298" s="143"/>
      <c r="LUH298" s="143"/>
      <c r="LUI298" s="143"/>
      <c r="LUJ298" s="143"/>
      <c r="LUK298" s="143"/>
      <c r="LUL298" s="143"/>
      <c r="LUM298" s="143"/>
      <c r="LUN298" s="143"/>
      <c r="LUO298" s="143"/>
      <c r="LUP298" s="143"/>
      <c r="LUQ298" s="143"/>
      <c r="LUR298" s="143"/>
      <c r="LUS298" s="143"/>
      <c r="LUT298" s="143"/>
      <c r="LUU298" s="143"/>
      <c r="LUV298" s="143"/>
      <c r="LUW298" s="143"/>
      <c r="LUX298" s="143"/>
      <c r="LUY298" s="143"/>
      <c r="LUZ298" s="143"/>
      <c r="LVA298" s="143"/>
      <c r="LVB298" s="143"/>
      <c r="LVC298" s="143"/>
      <c r="LVD298" s="143"/>
      <c r="LVE298" s="143"/>
      <c r="LVF298" s="143"/>
      <c r="LVG298" s="143"/>
      <c r="LVH298" s="143"/>
      <c r="LVI298" s="143"/>
      <c r="LVJ298" s="143"/>
      <c r="LVK298" s="143"/>
      <c r="LVL298" s="143"/>
      <c r="LVM298" s="143"/>
      <c r="LVN298" s="143"/>
      <c r="LVO298" s="143"/>
      <c r="LVP298" s="143"/>
      <c r="LVQ298" s="143"/>
      <c r="LVR298" s="143"/>
      <c r="LVS298" s="143"/>
      <c r="LVT298" s="143"/>
      <c r="LVU298" s="143"/>
      <c r="LVV298" s="143"/>
      <c r="LVW298" s="143"/>
      <c r="LVX298" s="143"/>
      <c r="LVY298" s="143"/>
      <c r="LVZ298" s="143"/>
      <c r="LWA298" s="143"/>
      <c r="LWB298" s="143"/>
      <c r="LWC298" s="143"/>
      <c r="LWD298" s="143"/>
      <c r="LWE298" s="143"/>
      <c r="LWF298" s="143"/>
      <c r="LWG298" s="143"/>
      <c r="LWH298" s="143"/>
      <c r="LWI298" s="143"/>
      <c r="LWJ298" s="143"/>
      <c r="LWK298" s="143"/>
      <c r="LWL298" s="143"/>
      <c r="LWM298" s="143"/>
      <c r="LWN298" s="143"/>
      <c r="LWO298" s="143"/>
      <c r="LWP298" s="143"/>
      <c r="LWQ298" s="143"/>
      <c r="LWR298" s="143"/>
      <c r="LWS298" s="143"/>
      <c r="LWT298" s="143"/>
      <c r="LWU298" s="143"/>
      <c r="LWV298" s="143"/>
      <c r="LWW298" s="143"/>
      <c r="LWX298" s="143"/>
      <c r="LWY298" s="143"/>
      <c r="LWZ298" s="143"/>
      <c r="LXA298" s="143"/>
      <c r="LXB298" s="143"/>
      <c r="LXC298" s="143"/>
      <c r="LXD298" s="143"/>
      <c r="LXE298" s="143"/>
      <c r="LXF298" s="143"/>
      <c r="LXG298" s="143"/>
      <c r="LXH298" s="143"/>
      <c r="LXI298" s="143"/>
      <c r="LXJ298" s="143"/>
      <c r="LXK298" s="143"/>
      <c r="LXL298" s="143"/>
      <c r="LXM298" s="143"/>
      <c r="LXN298" s="143"/>
      <c r="LXO298" s="143"/>
      <c r="LXP298" s="143"/>
      <c r="LXQ298" s="143"/>
      <c r="LXR298" s="143"/>
      <c r="LXS298" s="143"/>
      <c r="LXT298" s="143"/>
      <c r="LXU298" s="143"/>
      <c r="LXV298" s="143"/>
      <c r="LXW298" s="143"/>
      <c r="LXX298" s="143"/>
      <c r="LXY298" s="143"/>
      <c r="LXZ298" s="143"/>
      <c r="LYA298" s="143"/>
      <c r="LYB298" s="143"/>
      <c r="LYC298" s="143"/>
      <c r="LYD298" s="143"/>
      <c r="LYE298" s="143"/>
      <c r="LYF298" s="143"/>
      <c r="LYG298" s="143"/>
      <c r="LYH298" s="143"/>
      <c r="LYI298" s="143"/>
      <c r="LYJ298" s="143"/>
      <c r="LYK298" s="143"/>
      <c r="LYL298" s="143"/>
      <c r="LYM298" s="143"/>
      <c r="LYN298" s="143"/>
      <c r="LYO298" s="143"/>
      <c r="LYP298" s="143"/>
      <c r="LYQ298" s="143"/>
      <c r="LYR298" s="143"/>
      <c r="LYS298" s="143"/>
      <c r="LYT298" s="143"/>
      <c r="LYU298" s="143"/>
      <c r="LYV298" s="143"/>
      <c r="LYW298" s="143"/>
      <c r="LYX298" s="143"/>
      <c r="LYY298" s="143"/>
      <c r="LYZ298" s="143"/>
      <c r="LZA298" s="143"/>
      <c r="LZB298" s="143"/>
      <c r="LZC298" s="143"/>
      <c r="LZD298" s="143"/>
      <c r="LZE298" s="143"/>
      <c r="LZF298" s="143"/>
      <c r="LZG298" s="143"/>
      <c r="LZH298" s="143"/>
      <c r="LZI298" s="143"/>
      <c r="LZJ298" s="143"/>
      <c r="LZK298" s="143"/>
      <c r="LZL298" s="143"/>
      <c r="LZM298" s="143"/>
      <c r="LZN298" s="143"/>
      <c r="LZO298" s="143"/>
      <c r="LZP298" s="143"/>
      <c r="LZQ298" s="143"/>
      <c r="LZR298" s="143"/>
      <c r="LZS298" s="143"/>
      <c r="LZT298" s="143"/>
      <c r="LZU298" s="143"/>
      <c r="LZV298" s="143"/>
      <c r="LZW298" s="143"/>
      <c r="LZX298" s="143"/>
      <c r="LZY298" s="143"/>
      <c r="LZZ298" s="143"/>
      <c r="MAA298" s="143"/>
      <c r="MAB298" s="143"/>
      <c r="MAC298" s="143"/>
      <c r="MAD298" s="143"/>
      <c r="MAE298" s="143"/>
      <c r="MAF298" s="143"/>
      <c r="MAG298" s="143"/>
      <c r="MAH298" s="143"/>
      <c r="MAI298" s="143"/>
      <c r="MAJ298" s="143"/>
      <c r="MAK298" s="143"/>
      <c r="MAL298" s="143"/>
      <c r="MAM298" s="143"/>
      <c r="MAN298" s="143"/>
      <c r="MAO298" s="143"/>
      <c r="MAP298" s="143"/>
      <c r="MAQ298" s="143"/>
      <c r="MAR298" s="143"/>
      <c r="MAS298" s="143"/>
      <c r="MAT298" s="143"/>
      <c r="MAU298" s="143"/>
      <c r="MAV298" s="143"/>
      <c r="MAW298" s="143"/>
      <c r="MAX298" s="143"/>
      <c r="MAY298" s="143"/>
      <c r="MAZ298" s="143"/>
      <c r="MBA298" s="143"/>
      <c r="MBB298" s="143"/>
      <c r="MBC298" s="143"/>
      <c r="MBD298" s="143"/>
      <c r="MBE298" s="143"/>
      <c r="MBF298" s="143"/>
      <c r="MBG298" s="143"/>
      <c r="MBH298" s="143"/>
      <c r="MBI298" s="143"/>
      <c r="MBJ298" s="143"/>
      <c r="MBK298" s="143"/>
      <c r="MBL298" s="143"/>
      <c r="MBM298" s="143"/>
      <c r="MBN298" s="143"/>
      <c r="MBO298" s="143"/>
      <c r="MBP298" s="143"/>
      <c r="MBQ298" s="143"/>
      <c r="MBR298" s="143"/>
      <c r="MBS298" s="143"/>
      <c r="MBT298" s="143"/>
      <c r="MBU298" s="143"/>
      <c r="MBV298" s="143"/>
      <c r="MBW298" s="143"/>
      <c r="MBX298" s="143"/>
      <c r="MBY298" s="143"/>
      <c r="MBZ298" s="143"/>
      <c r="MCA298" s="143"/>
      <c r="MCB298" s="143"/>
      <c r="MCC298" s="143"/>
      <c r="MCD298" s="143"/>
      <c r="MCE298" s="143"/>
      <c r="MCF298" s="143"/>
      <c r="MCG298" s="143"/>
      <c r="MCH298" s="143"/>
      <c r="MCI298" s="143"/>
      <c r="MCJ298" s="143"/>
      <c r="MCK298" s="143"/>
      <c r="MCL298" s="143"/>
      <c r="MCM298" s="143"/>
      <c r="MCN298" s="143"/>
      <c r="MCO298" s="143"/>
      <c r="MCP298" s="143"/>
      <c r="MCQ298" s="143"/>
      <c r="MCR298" s="143"/>
      <c r="MCS298" s="143"/>
      <c r="MCT298" s="143"/>
      <c r="MCU298" s="143"/>
      <c r="MCV298" s="143"/>
      <c r="MCW298" s="143"/>
      <c r="MCX298" s="143"/>
      <c r="MCY298" s="143"/>
      <c r="MCZ298" s="143"/>
      <c r="MDA298" s="143"/>
      <c r="MDB298" s="143"/>
      <c r="MDC298" s="143"/>
      <c r="MDD298" s="143"/>
      <c r="MDE298" s="143"/>
      <c r="MDF298" s="143"/>
      <c r="MDG298" s="143"/>
      <c r="MDH298" s="143"/>
      <c r="MDI298" s="143"/>
      <c r="MDJ298" s="143"/>
      <c r="MDK298" s="143"/>
      <c r="MDL298" s="143"/>
      <c r="MDM298" s="143"/>
      <c r="MDN298" s="143"/>
      <c r="MDO298" s="143"/>
      <c r="MDP298" s="143"/>
      <c r="MDQ298" s="143"/>
      <c r="MDR298" s="143"/>
      <c r="MDS298" s="143"/>
      <c r="MDT298" s="143"/>
      <c r="MDU298" s="143"/>
      <c r="MDV298" s="143"/>
      <c r="MDW298" s="143"/>
      <c r="MDX298" s="143"/>
      <c r="MDY298" s="143"/>
      <c r="MDZ298" s="143"/>
      <c r="MEA298" s="143"/>
      <c r="MEB298" s="143"/>
      <c r="MEC298" s="143"/>
      <c r="MED298" s="143"/>
      <c r="MEE298" s="143"/>
      <c r="MEF298" s="143"/>
      <c r="MEG298" s="143"/>
      <c r="MEH298" s="143"/>
      <c r="MEI298" s="143"/>
      <c r="MEJ298" s="143"/>
      <c r="MEK298" s="143"/>
      <c r="MEL298" s="143"/>
      <c r="MEM298" s="143"/>
      <c r="MEN298" s="143"/>
      <c r="MEO298" s="143"/>
      <c r="MEP298" s="143"/>
      <c r="MEQ298" s="143"/>
      <c r="MER298" s="143"/>
      <c r="MES298" s="143"/>
      <c r="MET298" s="143"/>
      <c r="MEU298" s="143"/>
      <c r="MEV298" s="143"/>
      <c r="MEW298" s="143"/>
      <c r="MEX298" s="143"/>
      <c r="MEY298" s="143"/>
      <c r="MEZ298" s="143"/>
      <c r="MFA298" s="143"/>
      <c r="MFB298" s="143"/>
      <c r="MFC298" s="143"/>
      <c r="MFD298" s="143"/>
      <c r="MFE298" s="143"/>
      <c r="MFF298" s="143"/>
      <c r="MFG298" s="143"/>
      <c r="MFH298" s="143"/>
      <c r="MFI298" s="143"/>
      <c r="MFJ298" s="143"/>
      <c r="MFK298" s="143"/>
      <c r="MFL298" s="143"/>
      <c r="MFM298" s="143"/>
      <c r="MFN298" s="143"/>
      <c r="MFO298" s="143"/>
      <c r="MFP298" s="143"/>
      <c r="MFQ298" s="143"/>
      <c r="MFR298" s="143"/>
      <c r="MFS298" s="143"/>
      <c r="MFT298" s="143"/>
      <c r="MFU298" s="143"/>
      <c r="MFV298" s="143"/>
      <c r="MFW298" s="143"/>
      <c r="MFX298" s="143"/>
      <c r="MFY298" s="143"/>
      <c r="MFZ298" s="143"/>
      <c r="MGA298" s="143"/>
      <c r="MGB298" s="143"/>
      <c r="MGC298" s="143"/>
      <c r="MGD298" s="143"/>
      <c r="MGE298" s="143"/>
      <c r="MGF298" s="143"/>
      <c r="MGG298" s="143"/>
      <c r="MGH298" s="143"/>
      <c r="MGI298" s="143"/>
      <c r="MGJ298" s="143"/>
      <c r="MGK298" s="143"/>
      <c r="MGL298" s="143"/>
      <c r="MGM298" s="143"/>
      <c r="MGN298" s="143"/>
      <c r="MGO298" s="143"/>
      <c r="MGP298" s="143"/>
      <c r="MGQ298" s="143"/>
      <c r="MGR298" s="143"/>
      <c r="MGS298" s="143"/>
      <c r="MGT298" s="143"/>
      <c r="MGU298" s="143"/>
      <c r="MGV298" s="143"/>
      <c r="MGW298" s="143"/>
      <c r="MGX298" s="143"/>
      <c r="MGY298" s="143"/>
      <c r="MGZ298" s="143"/>
      <c r="MHA298" s="143"/>
      <c r="MHB298" s="143"/>
      <c r="MHC298" s="143"/>
      <c r="MHD298" s="143"/>
      <c r="MHE298" s="143"/>
      <c r="MHF298" s="143"/>
      <c r="MHG298" s="143"/>
      <c r="MHH298" s="143"/>
      <c r="MHI298" s="143"/>
      <c r="MHJ298" s="143"/>
      <c r="MHK298" s="143"/>
      <c r="MHL298" s="143"/>
      <c r="MHM298" s="143"/>
      <c r="MHN298" s="143"/>
      <c r="MHO298" s="143"/>
      <c r="MHP298" s="143"/>
      <c r="MHQ298" s="143"/>
      <c r="MHR298" s="143"/>
      <c r="MHS298" s="143"/>
      <c r="MHT298" s="143"/>
      <c r="MHU298" s="143"/>
      <c r="MHV298" s="143"/>
      <c r="MHW298" s="143"/>
      <c r="MHX298" s="143"/>
      <c r="MHY298" s="143"/>
      <c r="MHZ298" s="143"/>
      <c r="MIA298" s="143"/>
      <c r="MIB298" s="143"/>
      <c r="MIC298" s="143"/>
      <c r="MID298" s="143"/>
      <c r="MIE298" s="143"/>
      <c r="MIF298" s="143"/>
      <c r="MIG298" s="143"/>
      <c r="MIH298" s="143"/>
      <c r="MII298" s="143"/>
      <c r="MIJ298" s="143"/>
      <c r="MIK298" s="143"/>
      <c r="MIL298" s="143"/>
      <c r="MIM298" s="143"/>
      <c r="MIN298" s="143"/>
      <c r="MIO298" s="143"/>
      <c r="MIP298" s="143"/>
      <c r="MIQ298" s="143"/>
      <c r="MIR298" s="143"/>
      <c r="MIS298" s="143"/>
      <c r="MIT298" s="143"/>
      <c r="MIU298" s="143"/>
      <c r="MIV298" s="143"/>
      <c r="MIW298" s="143"/>
      <c r="MIX298" s="143"/>
      <c r="MIY298" s="143"/>
      <c r="MIZ298" s="143"/>
      <c r="MJA298" s="143"/>
      <c r="MJB298" s="143"/>
      <c r="MJC298" s="143"/>
      <c r="MJD298" s="143"/>
      <c r="MJE298" s="143"/>
      <c r="MJF298" s="143"/>
      <c r="MJG298" s="143"/>
      <c r="MJH298" s="143"/>
      <c r="MJI298" s="143"/>
      <c r="MJJ298" s="143"/>
      <c r="MJK298" s="143"/>
      <c r="MJL298" s="143"/>
      <c r="MJM298" s="143"/>
      <c r="MJN298" s="143"/>
      <c r="MJO298" s="143"/>
      <c r="MJP298" s="143"/>
      <c r="MJQ298" s="143"/>
      <c r="MJR298" s="143"/>
      <c r="MJS298" s="143"/>
      <c r="MJT298" s="143"/>
      <c r="MJU298" s="143"/>
      <c r="MJV298" s="143"/>
      <c r="MJW298" s="143"/>
      <c r="MJX298" s="143"/>
      <c r="MJY298" s="143"/>
      <c r="MJZ298" s="143"/>
      <c r="MKA298" s="143"/>
      <c r="MKB298" s="143"/>
      <c r="MKC298" s="143"/>
      <c r="MKD298" s="143"/>
      <c r="MKE298" s="143"/>
      <c r="MKF298" s="143"/>
      <c r="MKG298" s="143"/>
      <c r="MKH298" s="143"/>
      <c r="MKI298" s="143"/>
      <c r="MKJ298" s="143"/>
      <c r="MKK298" s="143"/>
      <c r="MKL298" s="143"/>
      <c r="MKM298" s="143"/>
      <c r="MKN298" s="143"/>
      <c r="MKO298" s="143"/>
      <c r="MKP298" s="143"/>
      <c r="MKQ298" s="143"/>
      <c r="MKR298" s="143"/>
      <c r="MKS298" s="143"/>
      <c r="MKT298" s="143"/>
      <c r="MKU298" s="143"/>
      <c r="MKV298" s="143"/>
      <c r="MKW298" s="143"/>
      <c r="MKX298" s="143"/>
      <c r="MKY298" s="143"/>
      <c r="MKZ298" s="143"/>
      <c r="MLA298" s="143"/>
      <c r="MLB298" s="143"/>
      <c r="MLC298" s="143"/>
      <c r="MLD298" s="143"/>
      <c r="MLE298" s="143"/>
      <c r="MLF298" s="143"/>
      <c r="MLG298" s="143"/>
      <c r="MLH298" s="143"/>
      <c r="MLI298" s="143"/>
      <c r="MLJ298" s="143"/>
      <c r="MLK298" s="143"/>
      <c r="MLL298" s="143"/>
      <c r="MLM298" s="143"/>
      <c r="MLN298" s="143"/>
      <c r="MLO298" s="143"/>
      <c r="MLP298" s="143"/>
      <c r="MLQ298" s="143"/>
      <c r="MLR298" s="143"/>
      <c r="MLS298" s="143"/>
      <c r="MLT298" s="143"/>
      <c r="MLU298" s="143"/>
      <c r="MLV298" s="143"/>
      <c r="MLW298" s="143"/>
      <c r="MLX298" s="143"/>
      <c r="MLY298" s="143"/>
      <c r="MLZ298" s="143"/>
      <c r="MMA298" s="143"/>
      <c r="MMB298" s="143"/>
      <c r="MMC298" s="143"/>
      <c r="MMD298" s="143"/>
      <c r="MME298" s="143"/>
      <c r="MMF298" s="143"/>
      <c r="MMG298" s="143"/>
      <c r="MMH298" s="143"/>
      <c r="MMI298" s="143"/>
      <c r="MMJ298" s="143"/>
      <c r="MMK298" s="143"/>
      <c r="MML298" s="143"/>
      <c r="MMM298" s="143"/>
      <c r="MMN298" s="143"/>
      <c r="MMO298" s="143"/>
      <c r="MMP298" s="143"/>
      <c r="MMQ298" s="143"/>
      <c r="MMR298" s="143"/>
      <c r="MMS298" s="143"/>
      <c r="MMT298" s="143"/>
      <c r="MMU298" s="143"/>
      <c r="MMV298" s="143"/>
      <c r="MMW298" s="143"/>
      <c r="MMX298" s="143"/>
      <c r="MMY298" s="143"/>
      <c r="MMZ298" s="143"/>
      <c r="MNA298" s="143"/>
      <c r="MNB298" s="143"/>
      <c r="MNC298" s="143"/>
      <c r="MND298" s="143"/>
      <c r="MNE298" s="143"/>
      <c r="MNF298" s="143"/>
      <c r="MNG298" s="143"/>
      <c r="MNH298" s="143"/>
      <c r="MNI298" s="143"/>
      <c r="MNJ298" s="143"/>
      <c r="MNK298" s="143"/>
      <c r="MNL298" s="143"/>
      <c r="MNM298" s="143"/>
      <c r="MNN298" s="143"/>
      <c r="MNO298" s="143"/>
      <c r="MNP298" s="143"/>
      <c r="MNQ298" s="143"/>
      <c r="MNR298" s="143"/>
      <c r="MNS298" s="143"/>
      <c r="MNT298" s="143"/>
      <c r="MNU298" s="143"/>
      <c r="MNV298" s="143"/>
      <c r="MNW298" s="143"/>
      <c r="MNX298" s="143"/>
      <c r="MNY298" s="143"/>
      <c r="MNZ298" s="143"/>
      <c r="MOA298" s="143"/>
      <c r="MOB298" s="143"/>
      <c r="MOC298" s="143"/>
      <c r="MOD298" s="143"/>
      <c r="MOE298" s="143"/>
      <c r="MOF298" s="143"/>
      <c r="MOG298" s="143"/>
      <c r="MOH298" s="143"/>
      <c r="MOI298" s="143"/>
      <c r="MOJ298" s="143"/>
      <c r="MOK298" s="143"/>
      <c r="MOL298" s="143"/>
      <c r="MOM298" s="143"/>
      <c r="MON298" s="143"/>
      <c r="MOO298" s="143"/>
      <c r="MOP298" s="143"/>
      <c r="MOQ298" s="143"/>
      <c r="MOR298" s="143"/>
      <c r="MOS298" s="143"/>
      <c r="MOT298" s="143"/>
      <c r="MOU298" s="143"/>
      <c r="MOV298" s="143"/>
      <c r="MOW298" s="143"/>
      <c r="MOX298" s="143"/>
      <c r="MOY298" s="143"/>
      <c r="MOZ298" s="143"/>
      <c r="MPA298" s="143"/>
      <c r="MPB298" s="143"/>
      <c r="MPC298" s="143"/>
      <c r="MPD298" s="143"/>
      <c r="MPE298" s="143"/>
      <c r="MPF298" s="143"/>
      <c r="MPG298" s="143"/>
      <c r="MPH298" s="143"/>
      <c r="MPI298" s="143"/>
      <c r="MPJ298" s="143"/>
      <c r="MPK298" s="143"/>
      <c r="MPL298" s="143"/>
      <c r="MPM298" s="143"/>
      <c r="MPN298" s="143"/>
      <c r="MPO298" s="143"/>
      <c r="MPP298" s="143"/>
      <c r="MPQ298" s="143"/>
      <c r="MPR298" s="143"/>
      <c r="MPS298" s="143"/>
      <c r="MPT298" s="143"/>
      <c r="MPU298" s="143"/>
      <c r="MPV298" s="143"/>
      <c r="MPW298" s="143"/>
      <c r="MPX298" s="143"/>
      <c r="MPY298" s="143"/>
      <c r="MPZ298" s="143"/>
      <c r="MQA298" s="143"/>
      <c r="MQB298" s="143"/>
      <c r="MQC298" s="143"/>
      <c r="MQD298" s="143"/>
      <c r="MQE298" s="143"/>
      <c r="MQF298" s="143"/>
      <c r="MQG298" s="143"/>
      <c r="MQH298" s="143"/>
      <c r="MQI298" s="143"/>
      <c r="MQJ298" s="143"/>
      <c r="MQK298" s="143"/>
      <c r="MQL298" s="143"/>
      <c r="MQM298" s="143"/>
      <c r="MQN298" s="143"/>
      <c r="MQO298" s="143"/>
      <c r="MQP298" s="143"/>
      <c r="MQQ298" s="143"/>
      <c r="MQR298" s="143"/>
      <c r="MQS298" s="143"/>
      <c r="MQT298" s="143"/>
      <c r="MQU298" s="143"/>
      <c r="MQV298" s="143"/>
      <c r="MQW298" s="143"/>
      <c r="MQX298" s="143"/>
      <c r="MQY298" s="143"/>
      <c r="MQZ298" s="143"/>
      <c r="MRA298" s="143"/>
      <c r="MRB298" s="143"/>
      <c r="MRC298" s="143"/>
      <c r="MRD298" s="143"/>
      <c r="MRE298" s="143"/>
      <c r="MRF298" s="143"/>
      <c r="MRG298" s="143"/>
      <c r="MRH298" s="143"/>
      <c r="MRI298" s="143"/>
      <c r="MRJ298" s="143"/>
      <c r="MRK298" s="143"/>
      <c r="MRL298" s="143"/>
      <c r="MRM298" s="143"/>
      <c r="MRN298" s="143"/>
      <c r="MRO298" s="143"/>
      <c r="MRP298" s="143"/>
      <c r="MRQ298" s="143"/>
      <c r="MRR298" s="143"/>
      <c r="MRS298" s="143"/>
      <c r="MRT298" s="143"/>
      <c r="MRU298" s="143"/>
      <c r="MRV298" s="143"/>
      <c r="MRW298" s="143"/>
      <c r="MRX298" s="143"/>
      <c r="MRY298" s="143"/>
      <c r="MRZ298" s="143"/>
      <c r="MSA298" s="143"/>
      <c r="MSB298" s="143"/>
      <c r="MSC298" s="143"/>
      <c r="MSD298" s="143"/>
      <c r="MSE298" s="143"/>
      <c r="MSF298" s="143"/>
      <c r="MSG298" s="143"/>
      <c r="MSH298" s="143"/>
      <c r="MSI298" s="143"/>
      <c r="MSJ298" s="143"/>
      <c r="MSK298" s="143"/>
      <c r="MSL298" s="143"/>
      <c r="MSM298" s="143"/>
      <c r="MSN298" s="143"/>
      <c r="MSO298" s="143"/>
      <c r="MSP298" s="143"/>
      <c r="MSQ298" s="143"/>
      <c r="MSR298" s="143"/>
      <c r="MSS298" s="143"/>
      <c r="MST298" s="143"/>
      <c r="MSU298" s="143"/>
      <c r="MSV298" s="143"/>
      <c r="MSW298" s="143"/>
      <c r="MSX298" s="143"/>
      <c r="MSY298" s="143"/>
      <c r="MSZ298" s="143"/>
      <c r="MTA298" s="143"/>
      <c r="MTB298" s="143"/>
      <c r="MTC298" s="143"/>
      <c r="MTD298" s="143"/>
      <c r="MTE298" s="143"/>
      <c r="MTF298" s="143"/>
      <c r="MTG298" s="143"/>
      <c r="MTH298" s="143"/>
      <c r="MTI298" s="143"/>
      <c r="MTJ298" s="143"/>
      <c r="MTK298" s="143"/>
      <c r="MTL298" s="143"/>
      <c r="MTM298" s="143"/>
      <c r="MTN298" s="143"/>
      <c r="MTO298" s="143"/>
      <c r="MTP298" s="143"/>
      <c r="MTQ298" s="143"/>
      <c r="MTR298" s="143"/>
      <c r="MTS298" s="143"/>
      <c r="MTT298" s="143"/>
      <c r="MTU298" s="143"/>
      <c r="MTV298" s="143"/>
      <c r="MTW298" s="143"/>
      <c r="MTX298" s="143"/>
      <c r="MTY298" s="143"/>
      <c r="MTZ298" s="143"/>
      <c r="MUA298" s="143"/>
      <c r="MUB298" s="143"/>
      <c r="MUC298" s="143"/>
      <c r="MUD298" s="143"/>
      <c r="MUE298" s="143"/>
      <c r="MUF298" s="143"/>
      <c r="MUG298" s="143"/>
      <c r="MUH298" s="143"/>
      <c r="MUI298" s="143"/>
      <c r="MUJ298" s="143"/>
      <c r="MUK298" s="143"/>
      <c r="MUL298" s="143"/>
      <c r="MUM298" s="143"/>
      <c r="MUN298" s="143"/>
      <c r="MUO298" s="143"/>
      <c r="MUP298" s="143"/>
      <c r="MUQ298" s="143"/>
      <c r="MUR298" s="143"/>
      <c r="MUS298" s="143"/>
      <c r="MUT298" s="143"/>
      <c r="MUU298" s="143"/>
      <c r="MUV298" s="143"/>
      <c r="MUW298" s="143"/>
      <c r="MUX298" s="143"/>
      <c r="MUY298" s="143"/>
      <c r="MUZ298" s="143"/>
      <c r="MVA298" s="143"/>
      <c r="MVB298" s="143"/>
      <c r="MVC298" s="143"/>
      <c r="MVD298" s="143"/>
      <c r="MVE298" s="143"/>
      <c r="MVF298" s="143"/>
      <c r="MVG298" s="143"/>
      <c r="MVH298" s="143"/>
      <c r="MVI298" s="143"/>
      <c r="MVJ298" s="143"/>
      <c r="MVK298" s="143"/>
      <c r="MVL298" s="143"/>
      <c r="MVM298" s="143"/>
      <c r="MVN298" s="143"/>
      <c r="MVO298" s="143"/>
      <c r="MVP298" s="143"/>
      <c r="MVQ298" s="143"/>
      <c r="MVR298" s="143"/>
      <c r="MVS298" s="143"/>
      <c r="MVT298" s="143"/>
      <c r="MVU298" s="143"/>
      <c r="MVV298" s="143"/>
      <c r="MVW298" s="143"/>
      <c r="MVX298" s="143"/>
      <c r="MVY298" s="143"/>
      <c r="MVZ298" s="143"/>
      <c r="MWA298" s="143"/>
      <c r="MWB298" s="143"/>
      <c r="MWC298" s="143"/>
      <c r="MWD298" s="143"/>
      <c r="MWE298" s="143"/>
      <c r="MWF298" s="143"/>
      <c r="MWG298" s="143"/>
      <c r="MWH298" s="143"/>
      <c r="MWI298" s="143"/>
      <c r="MWJ298" s="143"/>
      <c r="MWK298" s="143"/>
      <c r="MWL298" s="143"/>
      <c r="MWM298" s="143"/>
      <c r="MWN298" s="143"/>
      <c r="MWO298" s="143"/>
      <c r="MWP298" s="143"/>
      <c r="MWQ298" s="143"/>
      <c r="MWR298" s="143"/>
      <c r="MWS298" s="143"/>
      <c r="MWT298" s="143"/>
      <c r="MWU298" s="143"/>
      <c r="MWV298" s="143"/>
      <c r="MWW298" s="143"/>
      <c r="MWX298" s="143"/>
      <c r="MWY298" s="143"/>
      <c r="MWZ298" s="143"/>
      <c r="MXA298" s="143"/>
      <c r="MXB298" s="143"/>
      <c r="MXC298" s="143"/>
      <c r="MXD298" s="143"/>
      <c r="MXE298" s="143"/>
      <c r="MXF298" s="143"/>
      <c r="MXG298" s="143"/>
      <c r="MXH298" s="143"/>
      <c r="MXI298" s="143"/>
      <c r="MXJ298" s="143"/>
      <c r="MXK298" s="143"/>
      <c r="MXL298" s="143"/>
      <c r="MXM298" s="143"/>
      <c r="MXN298" s="143"/>
      <c r="MXO298" s="143"/>
      <c r="MXP298" s="143"/>
      <c r="MXQ298" s="143"/>
      <c r="MXR298" s="143"/>
      <c r="MXS298" s="143"/>
      <c r="MXT298" s="143"/>
      <c r="MXU298" s="143"/>
      <c r="MXV298" s="143"/>
      <c r="MXW298" s="143"/>
      <c r="MXX298" s="143"/>
      <c r="MXY298" s="143"/>
      <c r="MXZ298" s="143"/>
      <c r="MYA298" s="143"/>
      <c r="MYB298" s="143"/>
      <c r="MYC298" s="143"/>
      <c r="MYD298" s="143"/>
      <c r="MYE298" s="143"/>
      <c r="MYF298" s="143"/>
      <c r="MYG298" s="143"/>
      <c r="MYH298" s="143"/>
      <c r="MYI298" s="143"/>
      <c r="MYJ298" s="143"/>
      <c r="MYK298" s="143"/>
      <c r="MYL298" s="143"/>
      <c r="MYM298" s="143"/>
      <c r="MYN298" s="143"/>
      <c r="MYO298" s="143"/>
      <c r="MYP298" s="143"/>
      <c r="MYQ298" s="143"/>
      <c r="MYR298" s="143"/>
      <c r="MYS298" s="143"/>
      <c r="MYT298" s="143"/>
      <c r="MYU298" s="143"/>
      <c r="MYV298" s="143"/>
      <c r="MYW298" s="143"/>
      <c r="MYX298" s="143"/>
      <c r="MYY298" s="143"/>
      <c r="MYZ298" s="143"/>
      <c r="MZA298" s="143"/>
      <c r="MZB298" s="143"/>
      <c r="MZC298" s="143"/>
      <c r="MZD298" s="143"/>
      <c r="MZE298" s="143"/>
      <c r="MZF298" s="143"/>
      <c r="MZG298" s="143"/>
      <c r="MZH298" s="143"/>
      <c r="MZI298" s="143"/>
      <c r="MZJ298" s="143"/>
      <c r="MZK298" s="143"/>
      <c r="MZL298" s="143"/>
      <c r="MZM298" s="143"/>
      <c r="MZN298" s="143"/>
      <c r="MZO298" s="143"/>
      <c r="MZP298" s="143"/>
      <c r="MZQ298" s="143"/>
      <c r="MZR298" s="143"/>
      <c r="MZS298" s="143"/>
      <c r="MZT298" s="143"/>
      <c r="MZU298" s="143"/>
      <c r="MZV298" s="143"/>
      <c r="MZW298" s="143"/>
      <c r="MZX298" s="143"/>
      <c r="MZY298" s="143"/>
      <c r="MZZ298" s="143"/>
      <c r="NAA298" s="143"/>
      <c r="NAB298" s="143"/>
      <c r="NAC298" s="143"/>
      <c r="NAD298" s="143"/>
      <c r="NAE298" s="143"/>
      <c r="NAF298" s="143"/>
      <c r="NAG298" s="143"/>
      <c r="NAH298" s="143"/>
      <c r="NAI298" s="143"/>
      <c r="NAJ298" s="143"/>
      <c r="NAK298" s="143"/>
      <c r="NAL298" s="143"/>
      <c r="NAM298" s="143"/>
      <c r="NAN298" s="143"/>
      <c r="NAO298" s="143"/>
      <c r="NAP298" s="143"/>
      <c r="NAQ298" s="143"/>
      <c r="NAR298" s="143"/>
      <c r="NAS298" s="143"/>
      <c r="NAT298" s="143"/>
      <c r="NAU298" s="143"/>
      <c r="NAV298" s="143"/>
      <c r="NAW298" s="143"/>
      <c r="NAX298" s="143"/>
      <c r="NAY298" s="143"/>
      <c r="NAZ298" s="143"/>
      <c r="NBA298" s="143"/>
      <c r="NBB298" s="143"/>
      <c r="NBC298" s="143"/>
      <c r="NBD298" s="143"/>
      <c r="NBE298" s="143"/>
      <c r="NBF298" s="143"/>
      <c r="NBG298" s="143"/>
      <c r="NBH298" s="143"/>
      <c r="NBI298" s="143"/>
      <c r="NBJ298" s="143"/>
      <c r="NBK298" s="143"/>
      <c r="NBL298" s="143"/>
      <c r="NBM298" s="143"/>
      <c r="NBN298" s="143"/>
      <c r="NBO298" s="143"/>
      <c r="NBP298" s="143"/>
      <c r="NBQ298" s="143"/>
      <c r="NBR298" s="143"/>
      <c r="NBS298" s="143"/>
      <c r="NBT298" s="143"/>
      <c r="NBU298" s="143"/>
      <c r="NBV298" s="143"/>
      <c r="NBW298" s="143"/>
      <c r="NBX298" s="143"/>
      <c r="NBY298" s="143"/>
      <c r="NBZ298" s="143"/>
      <c r="NCA298" s="143"/>
      <c r="NCB298" s="143"/>
      <c r="NCC298" s="143"/>
      <c r="NCD298" s="143"/>
      <c r="NCE298" s="143"/>
      <c r="NCF298" s="143"/>
      <c r="NCG298" s="143"/>
      <c r="NCH298" s="143"/>
      <c r="NCI298" s="143"/>
      <c r="NCJ298" s="143"/>
      <c r="NCK298" s="143"/>
      <c r="NCL298" s="143"/>
      <c r="NCM298" s="143"/>
      <c r="NCN298" s="143"/>
      <c r="NCO298" s="143"/>
      <c r="NCP298" s="143"/>
      <c r="NCQ298" s="143"/>
      <c r="NCR298" s="143"/>
      <c r="NCS298" s="143"/>
      <c r="NCT298" s="143"/>
      <c r="NCU298" s="143"/>
      <c r="NCV298" s="143"/>
      <c r="NCW298" s="143"/>
      <c r="NCX298" s="143"/>
      <c r="NCY298" s="143"/>
      <c r="NCZ298" s="143"/>
      <c r="NDA298" s="143"/>
      <c r="NDB298" s="143"/>
      <c r="NDC298" s="143"/>
      <c r="NDD298" s="143"/>
      <c r="NDE298" s="143"/>
      <c r="NDF298" s="143"/>
      <c r="NDG298" s="143"/>
      <c r="NDH298" s="143"/>
      <c r="NDI298" s="143"/>
      <c r="NDJ298" s="143"/>
      <c r="NDK298" s="143"/>
      <c r="NDL298" s="143"/>
      <c r="NDM298" s="143"/>
      <c r="NDN298" s="143"/>
      <c r="NDO298" s="143"/>
      <c r="NDP298" s="143"/>
      <c r="NDQ298" s="143"/>
      <c r="NDR298" s="143"/>
      <c r="NDS298" s="143"/>
      <c r="NDT298" s="143"/>
      <c r="NDU298" s="143"/>
      <c r="NDV298" s="143"/>
      <c r="NDW298" s="143"/>
      <c r="NDX298" s="143"/>
      <c r="NDY298" s="143"/>
      <c r="NDZ298" s="143"/>
      <c r="NEA298" s="143"/>
      <c r="NEB298" s="143"/>
      <c r="NEC298" s="143"/>
      <c r="NED298" s="143"/>
      <c r="NEE298" s="143"/>
      <c r="NEF298" s="143"/>
      <c r="NEG298" s="143"/>
      <c r="NEH298" s="143"/>
      <c r="NEI298" s="143"/>
      <c r="NEJ298" s="143"/>
      <c r="NEK298" s="143"/>
      <c r="NEL298" s="143"/>
      <c r="NEM298" s="143"/>
      <c r="NEN298" s="143"/>
      <c r="NEO298" s="143"/>
      <c r="NEP298" s="143"/>
      <c r="NEQ298" s="143"/>
      <c r="NER298" s="143"/>
      <c r="NES298" s="143"/>
      <c r="NET298" s="143"/>
      <c r="NEU298" s="143"/>
      <c r="NEV298" s="143"/>
      <c r="NEW298" s="143"/>
      <c r="NEX298" s="143"/>
      <c r="NEY298" s="143"/>
      <c r="NEZ298" s="143"/>
      <c r="NFA298" s="143"/>
      <c r="NFB298" s="143"/>
      <c r="NFC298" s="143"/>
      <c r="NFD298" s="143"/>
      <c r="NFE298" s="143"/>
      <c r="NFF298" s="143"/>
      <c r="NFG298" s="143"/>
      <c r="NFH298" s="143"/>
      <c r="NFI298" s="143"/>
      <c r="NFJ298" s="143"/>
      <c r="NFK298" s="143"/>
      <c r="NFL298" s="143"/>
      <c r="NFM298" s="143"/>
      <c r="NFN298" s="143"/>
      <c r="NFO298" s="143"/>
      <c r="NFP298" s="143"/>
      <c r="NFQ298" s="143"/>
      <c r="NFR298" s="143"/>
      <c r="NFS298" s="143"/>
      <c r="NFT298" s="143"/>
      <c r="NFU298" s="143"/>
      <c r="NFV298" s="143"/>
      <c r="NFW298" s="143"/>
      <c r="NFX298" s="143"/>
      <c r="NFY298" s="143"/>
      <c r="NFZ298" s="143"/>
      <c r="NGA298" s="143"/>
      <c r="NGB298" s="143"/>
      <c r="NGC298" s="143"/>
      <c r="NGD298" s="143"/>
      <c r="NGE298" s="143"/>
      <c r="NGF298" s="143"/>
      <c r="NGG298" s="143"/>
      <c r="NGH298" s="143"/>
      <c r="NGI298" s="143"/>
      <c r="NGJ298" s="143"/>
      <c r="NGK298" s="143"/>
      <c r="NGL298" s="143"/>
      <c r="NGM298" s="143"/>
      <c r="NGN298" s="143"/>
      <c r="NGO298" s="143"/>
      <c r="NGP298" s="143"/>
      <c r="NGQ298" s="143"/>
      <c r="NGR298" s="143"/>
      <c r="NGS298" s="143"/>
      <c r="NGT298" s="143"/>
      <c r="NGU298" s="143"/>
      <c r="NGV298" s="143"/>
      <c r="NGW298" s="143"/>
      <c r="NGX298" s="143"/>
      <c r="NGY298" s="143"/>
      <c r="NGZ298" s="143"/>
      <c r="NHA298" s="143"/>
      <c r="NHB298" s="143"/>
      <c r="NHC298" s="143"/>
      <c r="NHD298" s="143"/>
      <c r="NHE298" s="143"/>
      <c r="NHF298" s="143"/>
      <c r="NHG298" s="143"/>
      <c r="NHH298" s="143"/>
      <c r="NHI298" s="143"/>
      <c r="NHJ298" s="143"/>
      <c r="NHK298" s="143"/>
      <c r="NHL298" s="143"/>
      <c r="NHM298" s="143"/>
      <c r="NHN298" s="143"/>
      <c r="NHO298" s="143"/>
      <c r="NHP298" s="143"/>
      <c r="NHQ298" s="143"/>
      <c r="NHR298" s="143"/>
      <c r="NHS298" s="143"/>
      <c r="NHT298" s="143"/>
      <c r="NHU298" s="143"/>
      <c r="NHV298" s="143"/>
      <c r="NHW298" s="143"/>
      <c r="NHX298" s="143"/>
      <c r="NHY298" s="143"/>
      <c r="NHZ298" s="143"/>
      <c r="NIA298" s="143"/>
      <c r="NIB298" s="143"/>
      <c r="NIC298" s="143"/>
      <c r="NID298" s="143"/>
      <c r="NIE298" s="143"/>
      <c r="NIF298" s="143"/>
      <c r="NIG298" s="143"/>
      <c r="NIH298" s="143"/>
      <c r="NII298" s="143"/>
      <c r="NIJ298" s="143"/>
      <c r="NIK298" s="143"/>
      <c r="NIL298" s="143"/>
      <c r="NIM298" s="143"/>
      <c r="NIN298" s="143"/>
      <c r="NIO298" s="143"/>
      <c r="NIP298" s="143"/>
      <c r="NIQ298" s="143"/>
      <c r="NIR298" s="143"/>
      <c r="NIS298" s="143"/>
      <c r="NIT298" s="143"/>
      <c r="NIU298" s="143"/>
      <c r="NIV298" s="143"/>
      <c r="NIW298" s="143"/>
      <c r="NIX298" s="143"/>
      <c r="NIY298" s="143"/>
      <c r="NIZ298" s="143"/>
      <c r="NJA298" s="143"/>
      <c r="NJB298" s="143"/>
      <c r="NJC298" s="143"/>
      <c r="NJD298" s="143"/>
      <c r="NJE298" s="143"/>
      <c r="NJF298" s="143"/>
      <c r="NJG298" s="143"/>
      <c r="NJH298" s="143"/>
      <c r="NJI298" s="143"/>
      <c r="NJJ298" s="143"/>
      <c r="NJK298" s="143"/>
      <c r="NJL298" s="143"/>
      <c r="NJM298" s="143"/>
      <c r="NJN298" s="143"/>
      <c r="NJO298" s="143"/>
      <c r="NJP298" s="143"/>
      <c r="NJQ298" s="143"/>
      <c r="NJR298" s="143"/>
      <c r="NJS298" s="143"/>
      <c r="NJT298" s="143"/>
      <c r="NJU298" s="143"/>
      <c r="NJV298" s="143"/>
      <c r="NJW298" s="143"/>
      <c r="NJX298" s="143"/>
      <c r="NJY298" s="143"/>
      <c r="NJZ298" s="143"/>
      <c r="NKA298" s="143"/>
      <c r="NKB298" s="143"/>
      <c r="NKC298" s="143"/>
      <c r="NKD298" s="143"/>
      <c r="NKE298" s="143"/>
      <c r="NKF298" s="143"/>
      <c r="NKG298" s="143"/>
      <c r="NKH298" s="143"/>
      <c r="NKI298" s="143"/>
      <c r="NKJ298" s="143"/>
      <c r="NKK298" s="143"/>
      <c r="NKL298" s="143"/>
      <c r="NKM298" s="143"/>
      <c r="NKN298" s="143"/>
      <c r="NKO298" s="143"/>
      <c r="NKP298" s="143"/>
      <c r="NKQ298" s="143"/>
      <c r="NKR298" s="143"/>
      <c r="NKS298" s="143"/>
      <c r="NKT298" s="143"/>
      <c r="NKU298" s="143"/>
      <c r="NKV298" s="143"/>
      <c r="NKW298" s="143"/>
      <c r="NKX298" s="143"/>
      <c r="NKY298" s="143"/>
      <c r="NKZ298" s="143"/>
      <c r="NLA298" s="143"/>
      <c r="NLB298" s="143"/>
      <c r="NLC298" s="143"/>
      <c r="NLD298" s="143"/>
      <c r="NLE298" s="143"/>
      <c r="NLF298" s="143"/>
      <c r="NLG298" s="143"/>
      <c r="NLH298" s="143"/>
      <c r="NLI298" s="143"/>
      <c r="NLJ298" s="143"/>
      <c r="NLK298" s="143"/>
      <c r="NLL298" s="143"/>
      <c r="NLM298" s="143"/>
      <c r="NLN298" s="143"/>
      <c r="NLO298" s="143"/>
      <c r="NLP298" s="143"/>
      <c r="NLQ298" s="143"/>
      <c r="NLR298" s="143"/>
      <c r="NLS298" s="143"/>
      <c r="NLT298" s="143"/>
      <c r="NLU298" s="143"/>
      <c r="NLV298" s="143"/>
      <c r="NLW298" s="143"/>
      <c r="NLX298" s="143"/>
      <c r="NLY298" s="143"/>
      <c r="NLZ298" s="143"/>
      <c r="NMA298" s="143"/>
      <c r="NMB298" s="143"/>
      <c r="NMC298" s="143"/>
      <c r="NMD298" s="143"/>
      <c r="NME298" s="143"/>
      <c r="NMF298" s="143"/>
      <c r="NMG298" s="143"/>
      <c r="NMH298" s="143"/>
      <c r="NMI298" s="143"/>
      <c r="NMJ298" s="143"/>
      <c r="NMK298" s="143"/>
      <c r="NML298" s="143"/>
      <c r="NMM298" s="143"/>
      <c r="NMN298" s="143"/>
      <c r="NMO298" s="143"/>
      <c r="NMP298" s="143"/>
      <c r="NMQ298" s="143"/>
      <c r="NMR298" s="143"/>
      <c r="NMS298" s="143"/>
      <c r="NMT298" s="143"/>
      <c r="NMU298" s="143"/>
      <c r="NMV298" s="143"/>
      <c r="NMW298" s="143"/>
      <c r="NMX298" s="143"/>
      <c r="NMY298" s="143"/>
      <c r="NMZ298" s="143"/>
      <c r="NNA298" s="143"/>
      <c r="NNB298" s="143"/>
      <c r="NNC298" s="143"/>
      <c r="NND298" s="143"/>
      <c r="NNE298" s="143"/>
      <c r="NNF298" s="143"/>
      <c r="NNG298" s="143"/>
      <c r="NNH298" s="143"/>
      <c r="NNI298" s="143"/>
      <c r="NNJ298" s="143"/>
      <c r="NNK298" s="143"/>
      <c r="NNL298" s="143"/>
      <c r="NNM298" s="143"/>
      <c r="NNN298" s="143"/>
      <c r="NNO298" s="143"/>
      <c r="NNP298" s="143"/>
      <c r="NNQ298" s="143"/>
      <c r="NNR298" s="143"/>
      <c r="NNS298" s="143"/>
      <c r="NNT298" s="143"/>
      <c r="NNU298" s="143"/>
      <c r="NNV298" s="143"/>
      <c r="NNW298" s="143"/>
      <c r="NNX298" s="143"/>
      <c r="NNY298" s="143"/>
      <c r="NNZ298" s="143"/>
      <c r="NOA298" s="143"/>
      <c r="NOB298" s="143"/>
      <c r="NOC298" s="143"/>
      <c r="NOD298" s="143"/>
      <c r="NOE298" s="143"/>
      <c r="NOF298" s="143"/>
      <c r="NOG298" s="143"/>
      <c r="NOH298" s="143"/>
      <c r="NOI298" s="143"/>
      <c r="NOJ298" s="143"/>
      <c r="NOK298" s="143"/>
      <c r="NOL298" s="143"/>
      <c r="NOM298" s="143"/>
      <c r="NON298" s="143"/>
      <c r="NOO298" s="143"/>
      <c r="NOP298" s="143"/>
      <c r="NOQ298" s="143"/>
      <c r="NOR298" s="143"/>
      <c r="NOS298" s="143"/>
      <c r="NOT298" s="143"/>
      <c r="NOU298" s="143"/>
      <c r="NOV298" s="143"/>
      <c r="NOW298" s="143"/>
      <c r="NOX298" s="143"/>
      <c r="NOY298" s="143"/>
      <c r="NOZ298" s="143"/>
      <c r="NPA298" s="143"/>
      <c r="NPB298" s="143"/>
      <c r="NPC298" s="143"/>
      <c r="NPD298" s="143"/>
      <c r="NPE298" s="143"/>
      <c r="NPF298" s="143"/>
      <c r="NPG298" s="143"/>
      <c r="NPH298" s="143"/>
      <c r="NPI298" s="143"/>
      <c r="NPJ298" s="143"/>
      <c r="NPK298" s="143"/>
      <c r="NPL298" s="143"/>
      <c r="NPM298" s="143"/>
      <c r="NPN298" s="143"/>
      <c r="NPO298" s="143"/>
      <c r="NPP298" s="143"/>
      <c r="NPQ298" s="143"/>
      <c r="NPR298" s="143"/>
      <c r="NPS298" s="143"/>
      <c r="NPT298" s="143"/>
      <c r="NPU298" s="143"/>
      <c r="NPV298" s="143"/>
      <c r="NPW298" s="143"/>
      <c r="NPX298" s="143"/>
      <c r="NPY298" s="143"/>
      <c r="NPZ298" s="143"/>
      <c r="NQA298" s="143"/>
      <c r="NQB298" s="143"/>
      <c r="NQC298" s="143"/>
      <c r="NQD298" s="143"/>
      <c r="NQE298" s="143"/>
      <c r="NQF298" s="143"/>
      <c r="NQG298" s="143"/>
      <c r="NQH298" s="143"/>
      <c r="NQI298" s="143"/>
      <c r="NQJ298" s="143"/>
      <c r="NQK298" s="143"/>
      <c r="NQL298" s="143"/>
      <c r="NQM298" s="143"/>
      <c r="NQN298" s="143"/>
      <c r="NQO298" s="143"/>
      <c r="NQP298" s="143"/>
      <c r="NQQ298" s="143"/>
      <c r="NQR298" s="143"/>
      <c r="NQS298" s="143"/>
      <c r="NQT298" s="143"/>
      <c r="NQU298" s="143"/>
      <c r="NQV298" s="143"/>
      <c r="NQW298" s="143"/>
      <c r="NQX298" s="143"/>
      <c r="NQY298" s="143"/>
      <c r="NQZ298" s="143"/>
      <c r="NRA298" s="143"/>
      <c r="NRB298" s="143"/>
      <c r="NRC298" s="143"/>
      <c r="NRD298" s="143"/>
      <c r="NRE298" s="143"/>
      <c r="NRF298" s="143"/>
      <c r="NRG298" s="143"/>
      <c r="NRH298" s="143"/>
      <c r="NRI298" s="143"/>
      <c r="NRJ298" s="143"/>
      <c r="NRK298" s="143"/>
      <c r="NRL298" s="143"/>
      <c r="NRM298" s="143"/>
      <c r="NRN298" s="143"/>
      <c r="NRO298" s="143"/>
      <c r="NRP298" s="143"/>
      <c r="NRQ298" s="143"/>
      <c r="NRR298" s="143"/>
      <c r="NRS298" s="143"/>
      <c r="NRT298" s="143"/>
      <c r="NRU298" s="143"/>
      <c r="NRV298" s="143"/>
      <c r="NRW298" s="143"/>
      <c r="NRX298" s="143"/>
      <c r="NRY298" s="143"/>
      <c r="NRZ298" s="143"/>
      <c r="NSA298" s="143"/>
      <c r="NSB298" s="143"/>
      <c r="NSC298" s="143"/>
      <c r="NSD298" s="143"/>
      <c r="NSE298" s="143"/>
      <c r="NSF298" s="143"/>
      <c r="NSG298" s="143"/>
      <c r="NSH298" s="143"/>
      <c r="NSI298" s="143"/>
      <c r="NSJ298" s="143"/>
      <c r="NSK298" s="143"/>
      <c r="NSL298" s="143"/>
      <c r="NSM298" s="143"/>
      <c r="NSN298" s="143"/>
      <c r="NSO298" s="143"/>
      <c r="NSP298" s="143"/>
      <c r="NSQ298" s="143"/>
      <c r="NSR298" s="143"/>
      <c r="NSS298" s="143"/>
      <c r="NST298" s="143"/>
      <c r="NSU298" s="143"/>
      <c r="NSV298" s="143"/>
      <c r="NSW298" s="143"/>
      <c r="NSX298" s="143"/>
      <c r="NSY298" s="143"/>
      <c r="NSZ298" s="143"/>
      <c r="NTA298" s="143"/>
      <c r="NTB298" s="143"/>
      <c r="NTC298" s="143"/>
      <c r="NTD298" s="143"/>
      <c r="NTE298" s="143"/>
      <c r="NTF298" s="143"/>
      <c r="NTG298" s="143"/>
      <c r="NTH298" s="143"/>
      <c r="NTI298" s="143"/>
      <c r="NTJ298" s="143"/>
      <c r="NTK298" s="143"/>
      <c r="NTL298" s="143"/>
      <c r="NTM298" s="143"/>
      <c r="NTN298" s="143"/>
      <c r="NTO298" s="143"/>
      <c r="NTP298" s="143"/>
      <c r="NTQ298" s="143"/>
      <c r="NTR298" s="143"/>
      <c r="NTS298" s="143"/>
      <c r="NTT298" s="143"/>
      <c r="NTU298" s="143"/>
      <c r="NTV298" s="143"/>
      <c r="NTW298" s="143"/>
      <c r="NTX298" s="143"/>
      <c r="NTY298" s="143"/>
      <c r="NTZ298" s="143"/>
      <c r="NUA298" s="143"/>
      <c r="NUB298" s="143"/>
      <c r="NUC298" s="143"/>
      <c r="NUD298" s="143"/>
      <c r="NUE298" s="143"/>
      <c r="NUF298" s="143"/>
      <c r="NUG298" s="143"/>
      <c r="NUH298" s="143"/>
      <c r="NUI298" s="143"/>
      <c r="NUJ298" s="143"/>
      <c r="NUK298" s="143"/>
      <c r="NUL298" s="143"/>
      <c r="NUM298" s="143"/>
      <c r="NUN298" s="143"/>
      <c r="NUO298" s="143"/>
      <c r="NUP298" s="143"/>
      <c r="NUQ298" s="143"/>
      <c r="NUR298" s="143"/>
      <c r="NUS298" s="143"/>
      <c r="NUT298" s="143"/>
      <c r="NUU298" s="143"/>
      <c r="NUV298" s="143"/>
      <c r="NUW298" s="143"/>
      <c r="NUX298" s="143"/>
      <c r="NUY298" s="143"/>
      <c r="NUZ298" s="143"/>
      <c r="NVA298" s="143"/>
      <c r="NVB298" s="143"/>
      <c r="NVC298" s="143"/>
      <c r="NVD298" s="143"/>
      <c r="NVE298" s="143"/>
      <c r="NVF298" s="143"/>
      <c r="NVG298" s="143"/>
      <c r="NVH298" s="143"/>
      <c r="NVI298" s="143"/>
      <c r="NVJ298" s="143"/>
      <c r="NVK298" s="143"/>
      <c r="NVL298" s="143"/>
      <c r="NVM298" s="143"/>
      <c r="NVN298" s="143"/>
      <c r="NVO298" s="143"/>
      <c r="NVP298" s="143"/>
      <c r="NVQ298" s="143"/>
      <c r="NVR298" s="143"/>
      <c r="NVS298" s="143"/>
      <c r="NVT298" s="143"/>
      <c r="NVU298" s="143"/>
      <c r="NVV298" s="143"/>
      <c r="NVW298" s="143"/>
      <c r="NVX298" s="143"/>
      <c r="NVY298" s="143"/>
      <c r="NVZ298" s="143"/>
      <c r="NWA298" s="143"/>
      <c r="NWB298" s="143"/>
      <c r="NWC298" s="143"/>
      <c r="NWD298" s="143"/>
      <c r="NWE298" s="143"/>
      <c r="NWF298" s="143"/>
      <c r="NWG298" s="143"/>
      <c r="NWH298" s="143"/>
      <c r="NWI298" s="143"/>
      <c r="NWJ298" s="143"/>
      <c r="NWK298" s="143"/>
      <c r="NWL298" s="143"/>
      <c r="NWM298" s="143"/>
      <c r="NWN298" s="143"/>
      <c r="NWO298" s="143"/>
      <c r="NWP298" s="143"/>
      <c r="NWQ298" s="143"/>
      <c r="NWR298" s="143"/>
      <c r="NWS298" s="143"/>
      <c r="NWT298" s="143"/>
      <c r="NWU298" s="143"/>
      <c r="NWV298" s="143"/>
      <c r="NWW298" s="143"/>
      <c r="NWX298" s="143"/>
      <c r="NWY298" s="143"/>
      <c r="NWZ298" s="143"/>
      <c r="NXA298" s="143"/>
      <c r="NXB298" s="143"/>
      <c r="NXC298" s="143"/>
      <c r="NXD298" s="143"/>
      <c r="NXE298" s="143"/>
      <c r="NXF298" s="143"/>
      <c r="NXG298" s="143"/>
      <c r="NXH298" s="143"/>
      <c r="NXI298" s="143"/>
      <c r="NXJ298" s="143"/>
      <c r="NXK298" s="143"/>
      <c r="NXL298" s="143"/>
      <c r="NXM298" s="143"/>
      <c r="NXN298" s="143"/>
      <c r="NXO298" s="143"/>
      <c r="NXP298" s="143"/>
      <c r="NXQ298" s="143"/>
      <c r="NXR298" s="143"/>
      <c r="NXS298" s="143"/>
      <c r="NXT298" s="143"/>
      <c r="NXU298" s="143"/>
      <c r="NXV298" s="143"/>
      <c r="NXW298" s="143"/>
      <c r="NXX298" s="143"/>
      <c r="NXY298" s="143"/>
      <c r="NXZ298" s="143"/>
      <c r="NYA298" s="143"/>
      <c r="NYB298" s="143"/>
      <c r="NYC298" s="143"/>
      <c r="NYD298" s="143"/>
      <c r="NYE298" s="143"/>
      <c r="NYF298" s="143"/>
      <c r="NYG298" s="143"/>
      <c r="NYH298" s="143"/>
      <c r="NYI298" s="143"/>
      <c r="NYJ298" s="143"/>
      <c r="NYK298" s="143"/>
      <c r="NYL298" s="143"/>
      <c r="NYM298" s="143"/>
      <c r="NYN298" s="143"/>
      <c r="NYO298" s="143"/>
      <c r="NYP298" s="143"/>
      <c r="NYQ298" s="143"/>
      <c r="NYR298" s="143"/>
      <c r="NYS298" s="143"/>
      <c r="NYT298" s="143"/>
      <c r="NYU298" s="143"/>
      <c r="NYV298" s="143"/>
      <c r="NYW298" s="143"/>
      <c r="NYX298" s="143"/>
      <c r="NYY298" s="143"/>
      <c r="NYZ298" s="143"/>
      <c r="NZA298" s="143"/>
      <c r="NZB298" s="143"/>
      <c r="NZC298" s="143"/>
      <c r="NZD298" s="143"/>
      <c r="NZE298" s="143"/>
      <c r="NZF298" s="143"/>
      <c r="NZG298" s="143"/>
      <c r="NZH298" s="143"/>
      <c r="NZI298" s="143"/>
      <c r="NZJ298" s="143"/>
      <c r="NZK298" s="143"/>
      <c r="NZL298" s="143"/>
      <c r="NZM298" s="143"/>
      <c r="NZN298" s="143"/>
      <c r="NZO298" s="143"/>
      <c r="NZP298" s="143"/>
      <c r="NZQ298" s="143"/>
      <c r="NZR298" s="143"/>
      <c r="NZS298" s="143"/>
      <c r="NZT298" s="143"/>
      <c r="NZU298" s="143"/>
      <c r="NZV298" s="143"/>
      <c r="NZW298" s="143"/>
      <c r="NZX298" s="143"/>
      <c r="NZY298" s="143"/>
      <c r="NZZ298" s="143"/>
      <c r="OAA298" s="143"/>
      <c r="OAB298" s="143"/>
      <c r="OAC298" s="143"/>
      <c r="OAD298" s="143"/>
      <c r="OAE298" s="143"/>
      <c r="OAF298" s="143"/>
      <c r="OAG298" s="143"/>
      <c r="OAH298" s="143"/>
      <c r="OAI298" s="143"/>
      <c r="OAJ298" s="143"/>
      <c r="OAK298" s="143"/>
      <c r="OAL298" s="143"/>
      <c r="OAM298" s="143"/>
      <c r="OAN298" s="143"/>
      <c r="OAO298" s="143"/>
      <c r="OAP298" s="143"/>
      <c r="OAQ298" s="143"/>
      <c r="OAR298" s="143"/>
      <c r="OAS298" s="143"/>
      <c r="OAT298" s="143"/>
      <c r="OAU298" s="143"/>
      <c r="OAV298" s="143"/>
      <c r="OAW298" s="143"/>
      <c r="OAX298" s="143"/>
      <c r="OAY298" s="143"/>
      <c r="OAZ298" s="143"/>
      <c r="OBA298" s="143"/>
      <c r="OBB298" s="143"/>
      <c r="OBC298" s="143"/>
      <c r="OBD298" s="143"/>
      <c r="OBE298" s="143"/>
      <c r="OBF298" s="143"/>
      <c r="OBG298" s="143"/>
      <c r="OBH298" s="143"/>
      <c r="OBI298" s="143"/>
      <c r="OBJ298" s="143"/>
      <c r="OBK298" s="143"/>
      <c r="OBL298" s="143"/>
      <c r="OBM298" s="143"/>
      <c r="OBN298" s="143"/>
      <c r="OBO298" s="143"/>
      <c r="OBP298" s="143"/>
      <c r="OBQ298" s="143"/>
      <c r="OBR298" s="143"/>
      <c r="OBS298" s="143"/>
      <c r="OBT298" s="143"/>
      <c r="OBU298" s="143"/>
      <c r="OBV298" s="143"/>
      <c r="OBW298" s="143"/>
      <c r="OBX298" s="143"/>
      <c r="OBY298" s="143"/>
      <c r="OBZ298" s="143"/>
      <c r="OCA298" s="143"/>
      <c r="OCB298" s="143"/>
      <c r="OCC298" s="143"/>
      <c r="OCD298" s="143"/>
      <c r="OCE298" s="143"/>
      <c r="OCF298" s="143"/>
      <c r="OCG298" s="143"/>
      <c r="OCH298" s="143"/>
      <c r="OCI298" s="143"/>
      <c r="OCJ298" s="143"/>
      <c r="OCK298" s="143"/>
      <c r="OCL298" s="143"/>
      <c r="OCM298" s="143"/>
      <c r="OCN298" s="143"/>
      <c r="OCO298" s="143"/>
      <c r="OCP298" s="143"/>
      <c r="OCQ298" s="143"/>
      <c r="OCR298" s="143"/>
      <c r="OCS298" s="143"/>
      <c r="OCT298" s="143"/>
      <c r="OCU298" s="143"/>
      <c r="OCV298" s="143"/>
      <c r="OCW298" s="143"/>
      <c r="OCX298" s="143"/>
      <c r="OCY298" s="143"/>
      <c r="OCZ298" s="143"/>
      <c r="ODA298" s="143"/>
      <c r="ODB298" s="143"/>
      <c r="ODC298" s="143"/>
      <c r="ODD298" s="143"/>
      <c r="ODE298" s="143"/>
      <c r="ODF298" s="143"/>
      <c r="ODG298" s="143"/>
      <c r="ODH298" s="143"/>
      <c r="ODI298" s="143"/>
      <c r="ODJ298" s="143"/>
      <c r="ODK298" s="143"/>
      <c r="ODL298" s="143"/>
      <c r="ODM298" s="143"/>
      <c r="ODN298" s="143"/>
      <c r="ODO298" s="143"/>
      <c r="ODP298" s="143"/>
      <c r="ODQ298" s="143"/>
      <c r="ODR298" s="143"/>
      <c r="ODS298" s="143"/>
      <c r="ODT298" s="143"/>
      <c r="ODU298" s="143"/>
      <c r="ODV298" s="143"/>
      <c r="ODW298" s="143"/>
      <c r="ODX298" s="143"/>
      <c r="ODY298" s="143"/>
      <c r="ODZ298" s="143"/>
      <c r="OEA298" s="143"/>
      <c r="OEB298" s="143"/>
      <c r="OEC298" s="143"/>
      <c r="OED298" s="143"/>
      <c r="OEE298" s="143"/>
      <c r="OEF298" s="143"/>
      <c r="OEG298" s="143"/>
      <c r="OEH298" s="143"/>
      <c r="OEI298" s="143"/>
      <c r="OEJ298" s="143"/>
      <c r="OEK298" s="143"/>
      <c r="OEL298" s="143"/>
      <c r="OEM298" s="143"/>
      <c r="OEN298" s="143"/>
      <c r="OEO298" s="143"/>
      <c r="OEP298" s="143"/>
      <c r="OEQ298" s="143"/>
      <c r="OER298" s="143"/>
      <c r="OES298" s="143"/>
      <c r="OET298" s="143"/>
      <c r="OEU298" s="143"/>
      <c r="OEV298" s="143"/>
      <c r="OEW298" s="143"/>
      <c r="OEX298" s="143"/>
      <c r="OEY298" s="143"/>
      <c r="OEZ298" s="143"/>
      <c r="OFA298" s="143"/>
      <c r="OFB298" s="143"/>
      <c r="OFC298" s="143"/>
      <c r="OFD298" s="143"/>
      <c r="OFE298" s="143"/>
      <c r="OFF298" s="143"/>
      <c r="OFG298" s="143"/>
      <c r="OFH298" s="143"/>
      <c r="OFI298" s="143"/>
      <c r="OFJ298" s="143"/>
      <c r="OFK298" s="143"/>
      <c r="OFL298" s="143"/>
      <c r="OFM298" s="143"/>
      <c r="OFN298" s="143"/>
      <c r="OFO298" s="143"/>
      <c r="OFP298" s="143"/>
      <c r="OFQ298" s="143"/>
      <c r="OFR298" s="143"/>
      <c r="OFS298" s="143"/>
      <c r="OFT298" s="143"/>
      <c r="OFU298" s="143"/>
      <c r="OFV298" s="143"/>
      <c r="OFW298" s="143"/>
      <c r="OFX298" s="143"/>
      <c r="OFY298" s="143"/>
      <c r="OFZ298" s="143"/>
      <c r="OGA298" s="143"/>
      <c r="OGB298" s="143"/>
      <c r="OGC298" s="143"/>
      <c r="OGD298" s="143"/>
      <c r="OGE298" s="143"/>
      <c r="OGF298" s="143"/>
      <c r="OGG298" s="143"/>
      <c r="OGH298" s="143"/>
      <c r="OGI298" s="143"/>
      <c r="OGJ298" s="143"/>
      <c r="OGK298" s="143"/>
      <c r="OGL298" s="143"/>
      <c r="OGM298" s="143"/>
      <c r="OGN298" s="143"/>
      <c r="OGO298" s="143"/>
      <c r="OGP298" s="143"/>
      <c r="OGQ298" s="143"/>
      <c r="OGR298" s="143"/>
      <c r="OGS298" s="143"/>
      <c r="OGT298" s="143"/>
      <c r="OGU298" s="143"/>
      <c r="OGV298" s="143"/>
      <c r="OGW298" s="143"/>
      <c r="OGX298" s="143"/>
      <c r="OGY298" s="143"/>
      <c r="OGZ298" s="143"/>
      <c r="OHA298" s="143"/>
      <c r="OHB298" s="143"/>
      <c r="OHC298" s="143"/>
      <c r="OHD298" s="143"/>
      <c r="OHE298" s="143"/>
      <c r="OHF298" s="143"/>
      <c r="OHG298" s="143"/>
      <c r="OHH298" s="143"/>
      <c r="OHI298" s="143"/>
      <c r="OHJ298" s="143"/>
      <c r="OHK298" s="143"/>
      <c r="OHL298" s="143"/>
      <c r="OHM298" s="143"/>
      <c r="OHN298" s="143"/>
      <c r="OHO298" s="143"/>
      <c r="OHP298" s="143"/>
      <c r="OHQ298" s="143"/>
      <c r="OHR298" s="143"/>
      <c r="OHS298" s="143"/>
      <c r="OHT298" s="143"/>
      <c r="OHU298" s="143"/>
      <c r="OHV298" s="143"/>
      <c r="OHW298" s="143"/>
      <c r="OHX298" s="143"/>
      <c r="OHY298" s="143"/>
      <c r="OHZ298" s="143"/>
      <c r="OIA298" s="143"/>
      <c r="OIB298" s="143"/>
      <c r="OIC298" s="143"/>
      <c r="OID298" s="143"/>
      <c r="OIE298" s="143"/>
      <c r="OIF298" s="143"/>
      <c r="OIG298" s="143"/>
      <c r="OIH298" s="143"/>
      <c r="OII298" s="143"/>
      <c r="OIJ298" s="143"/>
      <c r="OIK298" s="143"/>
      <c r="OIL298" s="143"/>
      <c r="OIM298" s="143"/>
      <c r="OIN298" s="143"/>
      <c r="OIO298" s="143"/>
      <c r="OIP298" s="143"/>
      <c r="OIQ298" s="143"/>
      <c r="OIR298" s="143"/>
      <c r="OIS298" s="143"/>
      <c r="OIT298" s="143"/>
      <c r="OIU298" s="143"/>
      <c r="OIV298" s="143"/>
      <c r="OIW298" s="143"/>
      <c r="OIX298" s="143"/>
      <c r="OIY298" s="143"/>
      <c r="OIZ298" s="143"/>
      <c r="OJA298" s="143"/>
      <c r="OJB298" s="143"/>
      <c r="OJC298" s="143"/>
      <c r="OJD298" s="143"/>
      <c r="OJE298" s="143"/>
      <c r="OJF298" s="143"/>
      <c r="OJG298" s="143"/>
      <c r="OJH298" s="143"/>
      <c r="OJI298" s="143"/>
      <c r="OJJ298" s="143"/>
      <c r="OJK298" s="143"/>
      <c r="OJL298" s="143"/>
      <c r="OJM298" s="143"/>
      <c r="OJN298" s="143"/>
      <c r="OJO298" s="143"/>
      <c r="OJP298" s="143"/>
      <c r="OJQ298" s="143"/>
      <c r="OJR298" s="143"/>
      <c r="OJS298" s="143"/>
      <c r="OJT298" s="143"/>
      <c r="OJU298" s="143"/>
      <c r="OJV298" s="143"/>
      <c r="OJW298" s="143"/>
      <c r="OJX298" s="143"/>
      <c r="OJY298" s="143"/>
      <c r="OJZ298" s="143"/>
      <c r="OKA298" s="143"/>
      <c r="OKB298" s="143"/>
      <c r="OKC298" s="143"/>
      <c r="OKD298" s="143"/>
      <c r="OKE298" s="143"/>
      <c r="OKF298" s="143"/>
      <c r="OKG298" s="143"/>
      <c r="OKH298" s="143"/>
      <c r="OKI298" s="143"/>
      <c r="OKJ298" s="143"/>
      <c r="OKK298" s="143"/>
      <c r="OKL298" s="143"/>
      <c r="OKM298" s="143"/>
      <c r="OKN298" s="143"/>
      <c r="OKO298" s="143"/>
      <c r="OKP298" s="143"/>
      <c r="OKQ298" s="143"/>
      <c r="OKR298" s="143"/>
      <c r="OKS298" s="143"/>
      <c r="OKT298" s="143"/>
      <c r="OKU298" s="143"/>
      <c r="OKV298" s="143"/>
      <c r="OKW298" s="143"/>
      <c r="OKX298" s="143"/>
      <c r="OKY298" s="143"/>
      <c r="OKZ298" s="143"/>
      <c r="OLA298" s="143"/>
      <c r="OLB298" s="143"/>
      <c r="OLC298" s="143"/>
      <c r="OLD298" s="143"/>
      <c r="OLE298" s="143"/>
      <c r="OLF298" s="143"/>
      <c r="OLG298" s="143"/>
      <c r="OLH298" s="143"/>
      <c r="OLI298" s="143"/>
      <c r="OLJ298" s="143"/>
      <c r="OLK298" s="143"/>
      <c r="OLL298" s="143"/>
      <c r="OLM298" s="143"/>
      <c r="OLN298" s="143"/>
      <c r="OLO298" s="143"/>
      <c r="OLP298" s="143"/>
      <c r="OLQ298" s="143"/>
      <c r="OLR298" s="143"/>
      <c r="OLS298" s="143"/>
      <c r="OLT298" s="143"/>
      <c r="OLU298" s="143"/>
      <c r="OLV298" s="143"/>
      <c r="OLW298" s="143"/>
      <c r="OLX298" s="143"/>
      <c r="OLY298" s="143"/>
      <c r="OLZ298" s="143"/>
      <c r="OMA298" s="143"/>
      <c r="OMB298" s="143"/>
      <c r="OMC298" s="143"/>
      <c r="OMD298" s="143"/>
      <c r="OME298" s="143"/>
      <c r="OMF298" s="143"/>
      <c r="OMG298" s="143"/>
      <c r="OMH298" s="143"/>
      <c r="OMI298" s="143"/>
      <c r="OMJ298" s="143"/>
      <c r="OMK298" s="143"/>
      <c r="OML298" s="143"/>
      <c r="OMM298" s="143"/>
      <c r="OMN298" s="143"/>
      <c r="OMO298" s="143"/>
      <c r="OMP298" s="143"/>
      <c r="OMQ298" s="143"/>
      <c r="OMR298" s="143"/>
      <c r="OMS298" s="143"/>
      <c r="OMT298" s="143"/>
      <c r="OMU298" s="143"/>
      <c r="OMV298" s="143"/>
      <c r="OMW298" s="143"/>
      <c r="OMX298" s="143"/>
      <c r="OMY298" s="143"/>
      <c r="OMZ298" s="143"/>
      <c r="ONA298" s="143"/>
      <c r="ONB298" s="143"/>
      <c r="ONC298" s="143"/>
      <c r="OND298" s="143"/>
      <c r="ONE298" s="143"/>
      <c r="ONF298" s="143"/>
      <c r="ONG298" s="143"/>
      <c r="ONH298" s="143"/>
      <c r="ONI298" s="143"/>
      <c r="ONJ298" s="143"/>
      <c r="ONK298" s="143"/>
      <c r="ONL298" s="143"/>
      <c r="ONM298" s="143"/>
      <c r="ONN298" s="143"/>
      <c r="ONO298" s="143"/>
      <c r="ONP298" s="143"/>
      <c r="ONQ298" s="143"/>
      <c r="ONR298" s="143"/>
      <c r="ONS298" s="143"/>
      <c r="ONT298" s="143"/>
      <c r="ONU298" s="143"/>
      <c r="ONV298" s="143"/>
      <c r="ONW298" s="143"/>
      <c r="ONX298" s="143"/>
      <c r="ONY298" s="143"/>
      <c r="ONZ298" s="143"/>
      <c r="OOA298" s="143"/>
      <c r="OOB298" s="143"/>
      <c r="OOC298" s="143"/>
      <c r="OOD298" s="143"/>
      <c r="OOE298" s="143"/>
      <c r="OOF298" s="143"/>
      <c r="OOG298" s="143"/>
      <c r="OOH298" s="143"/>
      <c r="OOI298" s="143"/>
      <c r="OOJ298" s="143"/>
      <c r="OOK298" s="143"/>
      <c r="OOL298" s="143"/>
      <c r="OOM298" s="143"/>
      <c r="OON298" s="143"/>
      <c r="OOO298" s="143"/>
      <c r="OOP298" s="143"/>
      <c r="OOQ298" s="143"/>
      <c r="OOR298" s="143"/>
      <c r="OOS298" s="143"/>
      <c r="OOT298" s="143"/>
      <c r="OOU298" s="143"/>
      <c r="OOV298" s="143"/>
      <c r="OOW298" s="143"/>
      <c r="OOX298" s="143"/>
      <c r="OOY298" s="143"/>
      <c r="OOZ298" s="143"/>
      <c r="OPA298" s="143"/>
      <c r="OPB298" s="143"/>
      <c r="OPC298" s="143"/>
      <c r="OPD298" s="143"/>
      <c r="OPE298" s="143"/>
      <c r="OPF298" s="143"/>
      <c r="OPG298" s="143"/>
      <c r="OPH298" s="143"/>
      <c r="OPI298" s="143"/>
      <c r="OPJ298" s="143"/>
      <c r="OPK298" s="143"/>
      <c r="OPL298" s="143"/>
      <c r="OPM298" s="143"/>
      <c r="OPN298" s="143"/>
      <c r="OPO298" s="143"/>
      <c r="OPP298" s="143"/>
      <c r="OPQ298" s="143"/>
      <c r="OPR298" s="143"/>
      <c r="OPS298" s="143"/>
      <c r="OPT298" s="143"/>
      <c r="OPU298" s="143"/>
      <c r="OPV298" s="143"/>
      <c r="OPW298" s="143"/>
      <c r="OPX298" s="143"/>
      <c r="OPY298" s="143"/>
      <c r="OPZ298" s="143"/>
      <c r="OQA298" s="143"/>
      <c r="OQB298" s="143"/>
      <c r="OQC298" s="143"/>
      <c r="OQD298" s="143"/>
      <c r="OQE298" s="143"/>
      <c r="OQF298" s="143"/>
      <c r="OQG298" s="143"/>
      <c r="OQH298" s="143"/>
      <c r="OQI298" s="143"/>
      <c r="OQJ298" s="143"/>
      <c r="OQK298" s="143"/>
      <c r="OQL298" s="143"/>
      <c r="OQM298" s="143"/>
      <c r="OQN298" s="143"/>
      <c r="OQO298" s="143"/>
      <c r="OQP298" s="143"/>
      <c r="OQQ298" s="143"/>
      <c r="OQR298" s="143"/>
      <c r="OQS298" s="143"/>
      <c r="OQT298" s="143"/>
      <c r="OQU298" s="143"/>
      <c r="OQV298" s="143"/>
      <c r="OQW298" s="143"/>
      <c r="OQX298" s="143"/>
      <c r="OQY298" s="143"/>
      <c r="OQZ298" s="143"/>
      <c r="ORA298" s="143"/>
      <c r="ORB298" s="143"/>
      <c r="ORC298" s="143"/>
      <c r="ORD298" s="143"/>
      <c r="ORE298" s="143"/>
      <c r="ORF298" s="143"/>
      <c r="ORG298" s="143"/>
      <c r="ORH298" s="143"/>
      <c r="ORI298" s="143"/>
      <c r="ORJ298" s="143"/>
      <c r="ORK298" s="143"/>
      <c r="ORL298" s="143"/>
      <c r="ORM298" s="143"/>
      <c r="ORN298" s="143"/>
      <c r="ORO298" s="143"/>
      <c r="ORP298" s="143"/>
      <c r="ORQ298" s="143"/>
      <c r="ORR298" s="143"/>
      <c r="ORS298" s="143"/>
      <c r="ORT298" s="143"/>
      <c r="ORU298" s="143"/>
      <c r="ORV298" s="143"/>
      <c r="ORW298" s="143"/>
      <c r="ORX298" s="143"/>
      <c r="ORY298" s="143"/>
      <c r="ORZ298" s="143"/>
      <c r="OSA298" s="143"/>
      <c r="OSB298" s="143"/>
      <c r="OSC298" s="143"/>
      <c r="OSD298" s="143"/>
      <c r="OSE298" s="143"/>
      <c r="OSF298" s="143"/>
      <c r="OSG298" s="143"/>
      <c r="OSH298" s="143"/>
      <c r="OSI298" s="143"/>
      <c r="OSJ298" s="143"/>
      <c r="OSK298" s="143"/>
      <c r="OSL298" s="143"/>
      <c r="OSM298" s="143"/>
      <c r="OSN298" s="143"/>
      <c r="OSO298" s="143"/>
      <c r="OSP298" s="143"/>
      <c r="OSQ298" s="143"/>
      <c r="OSR298" s="143"/>
      <c r="OSS298" s="143"/>
      <c r="OST298" s="143"/>
      <c r="OSU298" s="143"/>
      <c r="OSV298" s="143"/>
      <c r="OSW298" s="143"/>
      <c r="OSX298" s="143"/>
      <c r="OSY298" s="143"/>
      <c r="OSZ298" s="143"/>
      <c r="OTA298" s="143"/>
      <c r="OTB298" s="143"/>
      <c r="OTC298" s="143"/>
      <c r="OTD298" s="143"/>
      <c r="OTE298" s="143"/>
      <c r="OTF298" s="143"/>
      <c r="OTG298" s="143"/>
      <c r="OTH298" s="143"/>
      <c r="OTI298" s="143"/>
      <c r="OTJ298" s="143"/>
      <c r="OTK298" s="143"/>
      <c r="OTL298" s="143"/>
      <c r="OTM298" s="143"/>
      <c r="OTN298" s="143"/>
      <c r="OTO298" s="143"/>
      <c r="OTP298" s="143"/>
      <c r="OTQ298" s="143"/>
      <c r="OTR298" s="143"/>
      <c r="OTS298" s="143"/>
      <c r="OTT298" s="143"/>
      <c r="OTU298" s="143"/>
      <c r="OTV298" s="143"/>
      <c r="OTW298" s="143"/>
      <c r="OTX298" s="143"/>
      <c r="OTY298" s="143"/>
      <c r="OTZ298" s="143"/>
      <c r="OUA298" s="143"/>
      <c r="OUB298" s="143"/>
      <c r="OUC298" s="143"/>
      <c r="OUD298" s="143"/>
      <c r="OUE298" s="143"/>
      <c r="OUF298" s="143"/>
      <c r="OUG298" s="143"/>
      <c r="OUH298" s="143"/>
      <c r="OUI298" s="143"/>
      <c r="OUJ298" s="143"/>
      <c r="OUK298" s="143"/>
      <c r="OUL298" s="143"/>
      <c r="OUM298" s="143"/>
      <c r="OUN298" s="143"/>
      <c r="OUO298" s="143"/>
      <c r="OUP298" s="143"/>
      <c r="OUQ298" s="143"/>
      <c r="OUR298" s="143"/>
      <c r="OUS298" s="143"/>
      <c r="OUT298" s="143"/>
      <c r="OUU298" s="143"/>
      <c r="OUV298" s="143"/>
      <c r="OUW298" s="143"/>
      <c r="OUX298" s="143"/>
      <c r="OUY298" s="143"/>
      <c r="OUZ298" s="143"/>
      <c r="OVA298" s="143"/>
      <c r="OVB298" s="143"/>
      <c r="OVC298" s="143"/>
      <c r="OVD298" s="143"/>
      <c r="OVE298" s="143"/>
      <c r="OVF298" s="143"/>
      <c r="OVG298" s="143"/>
      <c r="OVH298" s="143"/>
      <c r="OVI298" s="143"/>
      <c r="OVJ298" s="143"/>
      <c r="OVK298" s="143"/>
      <c r="OVL298" s="143"/>
      <c r="OVM298" s="143"/>
      <c r="OVN298" s="143"/>
      <c r="OVO298" s="143"/>
      <c r="OVP298" s="143"/>
      <c r="OVQ298" s="143"/>
      <c r="OVR298" s="143"/>
      <c r="OVS298" s="143"/>
      <c r="OVT298" s="143"/>
      <c r="OVU298" s="143"/>
      <c r="OVV298" s="143"/>
      <c r="OVW298" s="143"/>
      <c r="OVX298" s="143"/>
      <c r="OVY298" s="143"/>
      <c r="OVZ298" s="143"/>
      <c r="OWA298" s="143"/>
      <c r="OWB298" s="143"/>
      <c r="OWC298" s="143"/>
      <c r="OWD298" s="143"/>
      <c r="OWE298" s="143"/>
      <c r="OWF298" s="143"/>
      <c r="OWG298" s="143"/>
      <c r="OWH298" s="143"/>
      <c r="OWI298" s="143"/>
      <c r="OWJ298" s="143"/>
      <c r="OWK298" s="143"/>
      <c r="OWL298" s="143"/>
      <c r="OWM298" s="143"/>
      <c r="OWN298" s="143"/>
      <c r="OWO298" s="143"/>
      <c r="OWP298" s="143"/>
      <c r="OWQ298" s="143"/>
      <c r="OWR298" s="143"/>
      <c r="OWS298" s="143"/>
      <c r="OWT298" s="143"/>
      <c r="OWU298" s="143"/>
      <c r="OWV298" s="143"/>
      <c r="OWW298" s="143"/>
      <c r="OWX298" s="143"/>
      <c r="OWY298" s="143"/>
      <c r="OWZ298" s="143"/>
      <c r="OXA298" s="143"/>
      <c r="OXB298" s="143"/>
      <c r="OXC298" s="143"/>
      <c r="OXD298" s="143"/>
      <c r="OXE298" s="143"/>
      <c r="OXF298" s="143"/>
      <c r="OXG298" s="143"/>
      <c r="OXH298" s="143"/>
      <c r="OXI298" s="143"/>
      <c r="OXJ298" s="143"/>
      <c r="OXK298" s="143"/>
      <c r="OXL298" s="143"/>
      <c r="OXM298" s="143"/>
      <c r="OXN298" s="143"/>
      <c r="OXO298" s="143"/>
      <c r="OXP298" s="143"/>
      <c r="OXQ298" s="143"/>
      <c r="OXR298" s="143"/>
      <c r="OXS298" s="143"/>
      <c r="OXT298" s="143"/>
      <c r="OXU298" s="143"/>
      <c r="OXV298" s="143"/>
      <c r="OXW298" s="143"/>
      <c r="OXX298" s="143"/>
      <c r="OXY298" s="143"/>
      <c r="OXZ298" s="143"/>
      <c r="OYA298" s="143"/>
      <c r="OYB298" s="143"/>
      <c r="OYC298" s="143"/>
      <c r="OYD298" s="143"/>
      <c r="OYE298" s="143"/>
      <c r="OYF298" s="143"/>
      <c r="OYG298" s="143"/>
      <c r="OYH298" s="143"/>
      <c r="OYI298" s="143"/>
      <c r="OYJ298" s="143"/>
      <c r="OYK298" s="143"/>
      <c r="OYL298" s="143"/>
      <c r="OYM298" s="143"/>
      <c r="OYN298" s="143"/>
      <c r="OYO298" s="143"/>
      <c r="OYP298" s="143"/>
      <c r="OYQ298" s="143"/>
      <c r="OYR298" s="143"/>
      <c r="OYS298" s="143"/>
      <c r="OYT298" s="143"/>
      <c r="OYU298" s="143"/>
      <c r="OYV298" s="143"/>
      <c r="OYW298" s="143"/>
      <c r="OYX298" s="143"/>
      <c r="OYY298" s="143"/>
      <c r="OYZ298" s="143"/>
      <c r="OZA298" s="143"/>
      <c r="OZB298" s="143"/>
      <c r="OZC298" s="143"/>
      <c r="OZD298" s="143"/>
      <c r="OZE298" s="143"/>
      <c r="OZF298" s="143"/>
      <c r="OZG298" s="143"/>
      <c r="OZH298" s="143"/>
      <c r="OZI298" s="143"/>
      <c r="OZJ298" s="143"/>
      <c r="OZK298" s="143"/>
      <c r="OZL298" s="143"/>
      <c r="OZM298" s="143"/>
      <c r="OZN298" s="143"/>
      <c r="OZO298" s="143"/>
      <c r="OZP298" s="143"/>
      <c r="OZQ298" s="143"/>
      <c r="OZR298" s="143"/>
      <c r="OZS298" s="143"/>
      <c r="OZT298" s="143"/>
      <c r="OZU298" s="143"/>
      <c r="OZV298" s="143"/>
      <c r="OZW298" s="143"/>
      <c r="OZX298" s="143"/>
      <c r="OZY298" s="143"/>
      <c r="OZZ298" s="143"/>
      <c r="PAA298" s="143"/>
      <c r="PAB298" s="143"/>
      <c r="PAC298" s="143"/>
      <c r="PAD298" s="143"/>
      <c r="PAE298" s="143"/>
      <c r="PAF298" s="143"/>
      <c r="PAG298" s="143"/>
      <c r="PAH298" s="143"/>
      <c r="PAI298" s="143"/>
      <c r="PAJ298" s="143"/>
      <c r="PAK298" s="143"/>
      <c r="PAL298" s="143"/>
      <c r="PAM298" s="143"/>
      <c r="PAN298" s="143"/>
      <c r="PAO298" s="143"/>
      <c r="PAP298" s="143"/>
      <c r="PAQ298" s="143"/>
      <c r="PAR298" s="143"/>
      <c r="PAS298" s="143"/>
      <c r="PAT298" s="143"/>
      <c r="PAU298" s="143"/>
      <c r="PAV298" s="143"/>
      <c r="PAW298" s="143"/>
      <c r="PAX298" s="143"/>
      <c r="PAY298" s="143"/>
      <c r="PAZ298" s="143"/>
      <c r="PBA298" s="143"/>
      <c r="PBB298" s="143"/>
      <c r="PBC298" s="143"/>
      <c r="PBD298" s="143"/>
      <c r="PBE298" s="143"/>
      <c r="PBF298" s="143"/>
      <c r="PBG298" s="143"/>
      <c r="PBH298" s="143"/>
      <c r="PBI298" s="143"/>
      <c r="PBJ298" s="143"/>
      <c r="PBK298" s="143"/>
      <c r="PBL298" s="143"/>
      <c r="PBM298" s="143"/>
      <c r="PBN298" s="143"/>
      <c r="PBO298" s="143"/>
      <c r="PBP298" s="143"/>
      <c r="PBQ298" s="143"/>
      <c r="PBR298" s="143"/>
      <c r="PBS298" s="143"/>
      <c r="PBT298" s="143"/>
      <c r="PBU298" s="143"/>
      <c r="PBV298" s="143"/>
      <c r="PBW298" s="143"/>
      <c r="PBX298" s="143"/>
      <c r="PBY298" s="143"/>
      <c r="PBZ298" s="143"/>
      <c r="PCA298" s="143"/>
      <c r="PCB298" s="143"/>
      <c r="PCC298" s="143"/>
      <c r="PCD298" s="143"/>
      <c r="PCE298" s="143"/>
      <c r="PCF298" s="143"/>
      <c r="PCG298" s="143"/>
      <c r="PCH298" s="143"/>
      <c r="PCI298" s="143"/>
      <c r="PCJ298" s="143"/>
      <c r="PCK298" s="143"/>
      <c r="PCL298" s="143"/>
      <c r="PCM298" s="143"/>
      <c r="PCN298" s="143"/>
      <c r="PCO298" s="143"/>
      <c r="PCP298" s="143"/>
      <c r="PCQ298" s="143"/>
      <c r="PCR298" s="143"/>
      <c r="PCS298" s="143"/>
      <c r="PCT298" s="143"/>
      <c r="PCU298" s="143"/>
      <c r="PCV298" s="143"/>
      <c r="PCW298" s="143"/>
      <c r="PCX298" s="143"/>
      <c r="PCY298" s="143"/>
      <c r="PCZ298" s="143"/>
      <c r="PDA298" s="143"/>
      <c r="PDB298" s="143"/>
      <c r="PDC298" s="143"/>
      <c r="PDD298" s="143"/>
      <c r="PDE298" s="143"/>
      <c r="PDF298" s="143"/>
      <c r="PDG298" s="143"/>
      <c r="PDH298" s="143"/>
      <c r="PDI298" s="143"/>
      <c r="PDJ298" s="143"/>
      <c r="PDK298" s="143"/>
      <c r="PDL298" s="143"/>
      <c r="PDM298" s="143"/>
      <c r="PDN298" s="143"/>
      <c r="PDO298" s="143"/>
      <c r="PDP298" s="143"/>
      <c r="PDQ298" s="143"/>
      <c r="PDR298" s="143"/>
      <c r="PDS298" s="143"/>
      <c r="PDT298" s="143"/>
      <c r="PDU298" s="143"/>
      <c r="PDV298" s="143"/>
      <c r="PDW298" s="143"/>
      <c r="PDX298" s="143"/>
      <c r="PDY298" s="143"/>
      <c r="PDZ298" s="143"/>
      <c r="PEA298" s="143"/>
      <c r="PEB298" s="143"/>
      <c r="PEC298" s="143"/>
      <c r="PED298" s="143"/>
      <c r="PEE298" s="143"/>
      <c r="PEF298" s="143"/>
      <c r="PEG298" s="143"/>
      <c r="PEH298" s="143"/>
      <c r="PEI298" s="143"/>
      <c r="PEJ298" s="143"/>
      <c r="PEK298" s="143"/>
      <c r="PEL298" s="143"/>
      <c r="PEM298" s="143"/>
      <c r="PEN298" s="143"/>
      <c r="PEO298" s="143"/>
      <c r="PEP298" s="143"/>
      <c r="PEQ298" s="143"/>
      <c r="PER298" s="143"/>
      <c r="PES298" s="143"/>
      <c r="PET298" s="143"/>
      <c r="PEU298" s="143"/>
      <c r="PEV298" s="143"/>
      <c r="PEW298" s="143"/>
      <c r="PEX298" s="143"/>
      <c r="PEY298" s="143"/>
      <c r="PEZ298" s="143"/>
      <c r="PFA298" s="143"/>
      <c r="PFB298" s="143"/>
      <c r="PFC298" s="143"/>
      <c r="PFD298" s="143"/>
      <c r="PFE298" s="143"/>
      <c r="PFF298" s="143"/>
      <c r="PFG298" s="143"/>
      <c r="PFH298" s="143"/>
      <c r="PFI298" s="143"/>
      <c r="PFJ298" s="143"/>
      <c r="PFK298" s="143"/>
      <c r="PFL298" s="143"/>
      <c r="PFM298" s="143"/>
      <c r="PFN298" s="143"/>
      <c r="PFO298" s="143"/>
      <c r="PFP298" s="143"/>
      <c r="PFQ298" s="143"/>
      <c r="PFR298" s="143"/>
      <c r="PFS298" s="143"/>
      <c r="PFT298" s="143"/>
      <c r="PFU298" s="143"/>
      <c r="PFV298" s="143"/>
      <c r="PFW298" s="143"/>
      <c r="PFX298" s="143"/>
      <c r="PFY298" s="143"/>
      <c r="PFZ298" s="143"/>
      <c r="PGA298" s="143"/>
      <c r="PGB298" s="143"/>
      <c r="PGC298" s="143"/>
      <c r="PGD298" s="143"/>
      <c r="PGE298" s="143"/>
      <c r="PGF298" s="143"/>
      <c r="PGG298" s="143"/>
      <c r="PGH298" s="143"/>
      <c r="PGI298" s="143"/>
      <c r="PGJ298" s="143"/>
      <c r="PGK298" s="143"/>
      <c r="PGL298" s="143"/>
      <c r="PGM298" s="143"/>
      <c r="PGN298" s="143"/>
      <c r="PGO298" s="143"/>
      <c r="PGP298" s="143"/>
      <c r="PGQ298" s="143"/>
      <c r="PGR298" s="143"/>
      <c r="PGS298" s="143"/>
      <c r="PGT298" s="143"/>
      <c r="PGU298" s="143"/>
      <c r="PGV298" s="143"/>
      <c r="PGW298" s="143"/>
      <c r="PGX298" s="143"/>
      <c r="PGY298" s="143"/>
      <c r="PGZ298" s="143"/>
      <c r="PHA298" s="143"/>
      <c r="PHB298" s="143"/>
      <c r="PHC298" s="143"/>
      <c r="PHD298" s="143"/>
      <c r="PHE298" s="143"/>
      <c r="PHF298" s="143"/>
      <c r="PHG298" s="143"/>
      <c r="PHH298" s="143"/>
      <c r="PHI298" s="143"/>
      <c r="PHJ298" s="143"/>
      <c r="PHK298" s="143"/>
      <c r="PHL298" s="143"/>
      <c r="PHM298" s="143"/>
      <c r="PHN298" s="143"/>
      <c r="PHO298" s="143"/>
      <c r="PHP298" s="143"/>
      <c r="PHQ298" s="143"/>
      <c r="PHR298" s="143"/>
      <c r="PHS298" s="143"/>
      <c r="PHT298" s="143"/>
      <c r="PHU298" s="143"/>
      <c r="PHV298" s="143"/>
      <c r="PHW298" s="143"/>
      <c r="PHX298" s="143"/>
      <c r="PHY298" s="143"/>
      <c r="PHZ298" s="143"/>
      <c r="PIA298" s="143"/>
      <c r="PIB298" s="143"/>
      <c r="PIC298" s="143"/>
      <c r="PID298" s="143"/>
      <c r="PIE298" s="143"/>
      <c r="PIF298" s="143"/>
      <c r="PIG298" s="143"/>
      <c r="PIH298" s="143"/>
      <c r="PII298" s="143"/>
      <c r="PIJ298" s="143"/>
      <c r="PIK298" s="143"/>
      <c r="PIL298" s="143"/>
      <c r="PIM298" s="143"/>
      <c r="PIN298" s="143"/>
      <c r="PIO298" s="143"/>
      <c r="PIP298" s="143"/>
      <c r="PIQ298" s="143"/>
      <c r="PIR298" s="143"/>
      <c r="PIS298" s="143"/>
      <c r="PIT298" s="143"/>
      <c r="PIU298" s="143"/>
      <c r="PIV298" s="143"/>
      <c r="PIW298" s="143"/>
      <c r="PIX298" s="143"/>
      <c r="PIY298" s="143"/>
      <c r="PIZ298" s="143"/>
      <c r="PJA298" s="143"/>
      <c r="PJB298" s="143"/>
      <c r="PJC298" s="143"/>
      <c r="PJD298" s="143"/>
      <c r="PJE298" s="143"/>
      <c r="PJF298" s="143"/>
      <c r="PJG298" s="143"/>
      <c r="PJH298" s="143"/>
      <c r="PJI298" s="143"/>
      <c r="PJJ298" s="143"/>
      <c r="PJK298" s="143"/>
      <c r="PJL298" s="143"/>
      <c r="PJM298" s="143"/>
      <c r="PJN298" s="143"/>
      <c r="PJO298" s="143"/>
      <c r="PJP298" s="143"/>
      <c r="PJQ298" s="143"/>
      <c r="PJR298" s="143"/>
      <c r="PJS298" s="143"/>
      <c r="PJT298" s="143"/>
      <c r="PJU298" s="143"/>
      <c r="PJV298" s="143"/>
      <c r="PJW298" s="143"/>
      <c r="PJX298" s="143"/>
      <c r="PJY298" s="143"/>
      <c r="PJZ298" s="143"/>
      <c r="PKA298" s="143"/>
      <c r="PKB298" s="143"/>
      <c r="PKC298" s="143"/>
      <c r="PKD298" s="143"/>
      <c r="PKE298" s="143"/>
      <c r="PKF298" s="143"/>
      <c r="PKG298" s="143"/>
      <c r="PKH298" s="143"/>
      <c r="PKI298" s="143"/>
      <c r="PKJ298" s="143"/>
      <c r="PKK298" s="143"/>
      <c r="PKL298" s="143"/>
      <c r="PKM298" s="143"/>
      <c r="PKN298" s="143"/>
      <c r="PKO298" s="143"/>
      <c r="PKP298" s="143"/>
      <c r="PKQ298" s="143"/>
      <c r="PKR298" s="143"/>
      <c r="PKS298" s="143"/>
      <c r="PKT298" s="143"/>
      <c r="PKU298" s="143"/>
      <c r="PKV298" s="143"/>
      <c r="PKW298" s="143"/>
      <c r="PKX298" s="143"/>
      <c r="PKY298" s="143"/>
      <c r="PKZ298" s="143"/>
      <c r="PLA298" s="143"/>
      <c r="PLB298" s="143"/>
      <c r="PLC298" s="143"/>
      <c r="PLD298" s="143"/>
      <c r="PLE298" s="143"/>
      <c r="PLF298" s="143"/>
      <c r="PLG298" s="143"/>
      <c r="PLH298" s="143"/>
      <c r="PLI298" s="143"/>
      <c r="PLJ298" s="143"/>
      <c r="PLK298" s="143"/>
      <c r="PLL298" s="143"/>
      <c r="PLM298" s="143"/>
      <c r="PLN298" s="143"/>
      <c r="PLO298" s="143"/>
      <c r="PLP298" s="143"/>
      <c r="PLQ298" s="143"/>
      <c r="PLR298" s="143"/>
      <c r="PLS298" s="143"/>
      <c r="PLT298" s="143"/>
      <c r="PLU298" s="143"/>
      <c r="PLV298" s="143"/>
      <c r="PLW298" s="143"/>
      <c r="PLX298" s="143"/>
      <c r="PLY298" s="143"/>
      <c r="PLZ298" s="143"/>
      <c r="PMA298" s="143"/>
      <c r="PMB298" s="143"/>
      <c r="PMC298" s="143"/>
      <c r="PMD298" s="143"/>
      <c r="PME298" s="143"/>
      <c r="PMF298" s="143"/>
      <c r="PMG298" s="143"/>
      <c r="PMH298" s="143"/>
      <c r="PMI298" s="143"/>
      <c r="PMJ298" s="143"/>
      <c r="PMK298" s="143"/>
      <c r="PML298" s="143"/>
      <c r="PMM298" s="143"/>
      <c r="PMN298" s="143"/>
      <c r="PMO298" s="143"/>
      <c r="PMP298" s="143"/>
      <c r="PMQ298" s="143"/>
      <c r="PMR298" s="143"/>
      <c r="PMS298" s="143"/>
      <c r="PMT298" s="143"/>
      <c r="PMU298" s="143"/>
      <c r="PMV298" s="143"/>
      <c r="PMW298" s="143"/>
      <c r="PMX298" s="143"/>
      <c r="PMY298" s="143"/>
      <c r="PMZ298" s="143"/>
      <c r="PNA298" s="143"/>
      <c r="PNB298" s="143"/>
      <c r="PNC298" s="143"/>
      <c r="PND298" s="143"/>
      <c r="PNE298" s="143"/>
      <c r="PNF298" s="143"/>
      <c r="PNG298" s="143"/>
      <c r="PNH298" s="143"/>
      <c r="PNI298" s="143"/>
      <c r="PNJ298" s="143"/>
      <c r="PNK298" s="143"/>
      <c r="PNL298" s="143"/>
      <c r="PNM298" s="143"/>
      <c r="PNN298" s="143"/>
      <c r="PNO298" s="143"/>
      <c r="PNP298" s="143"/>
      <c r="PNQ298" s="143"/>
      <c r="PNR298" s="143"/>
      <c r="PNS298" s="143"/>
      <c r="PNT298" s="143"/>
      <c r="PNU298" s="143"/>
      <c r="PNV298" s="143"/>
      <c r="PNW298" s="143"/>
      <c r="PNX298" s="143"/>
      <c r="PNY298" s="143"/>
      <c r="PNZ298" s="143"/>
      <c r="POA298" s="143"/>
      <c r="POB298" s="143"/>
      <c r="POC298" s="143"/>
      <c r="POD298" s="143"/>
      <c r="POE298" s="143"/>
      <c r="POF298" s="143"/>
      <c r="POG298" s="143"/>
      <c r="POH298" s="143"/>
      <c r="POI298" s="143"/>
      <c r="POJ298" s="143"/>
      <c r="POK298" s="143"/>
      <c r="POL298" s="143"/>
      <c r="POM298" s="143"/>
      <c r="PON298" s="143"/>
      <c r="POO298" s="143"/>
      <c r="POP298" s="143"/>
      <c r="POQ298" s="143"/>
      <c r="POR298" s="143"/>
      <c r="POS298" s="143"/>
      <c r="POT298" s="143"/>
      <c r="POU298" s="143"/>
      <c r="POV298" s="143"/>
      <c r="POW298" s="143"/>
      <c r="POX298" s="143"/>
      <c r="POY298" s="143"/>
      <c r="POZ298" s="143"/>
      <c r="PPA298" s="143"/>
      <c r="PPB298" s="143"/>
      <c r="PPC298" s="143"/>
      <c r="PPD298" s="143"/>
      <c r="PPE298" s="143"/>
      <c r="PPF298" s="143"/>
      <c r="PPG298" s="143"/>
      <c r="PPH298" s="143"/>
      <c r="PPI298" s="143"/>
      <c r="PPJ298" s="143"/>
      <c r="PPK298" s="143"/>
      <c r="PPL298" s="143"/>
      <c r="PPM298" s="143"/>
      <c r="PPN298" s="143"/>
      <c r="PPO298" s="143"/>
      <c r="PPP298" s="143"/>
      <c r="PPQ298" s="143"/>
      <c r="PPR298" s="143"/>
      <c r="PPS298" s="143"/>
      <c r="PPT298" s="143"/>
      <c r="PPU298" s="143"/>
      <c r="PPV298" s="143"/>
      <c r="PPW298" s="143"/>
      <c r="PPX298" s="143"/>
      <c r="PPY298" s="143"/>
      <c r="PPZ298" s="143"/>
      <c r="PQA298" s="143"/>
      <c r="PQB298" s="143"/>
      <c r="PQC298" s="143"/>
      <c r="PQD298" s="143"/>
      <c r="PQE298" s="143"/>
      <c r="PQF298" s="143"/>
      <c r="PQG298" s="143"/>
      <c r="PQH298" s="143"/>
      <c r="PQI298" s="143"/>
      <c r="PQJ298" s="143"/>
      <c r="PQK298" s="143"/>
      <c r="PQL298" s="143"/>
      <c r="PQM298" s="143"/>
      <c r="PQN298" s="143"/>
      <c r="PQO298" s="143"/>
      <c r="PQP298" s="143"/>
      <c r="PQQ298" s="143"/>
      <c r="PQR298" s="143"/>
      <c r="PQS298" s="143"/>
      <c r="PQT298" s="143"/>
      <c r="PQU298" s="143"/>
      <c r="PQV298" s="143"/>
      <c r="PQW298" s="143"/>
      <c r="PQX298" s="143"/>
      <c r="PQY298" s="143"/>
      <c r="PQZ298" s="143"/>
      <c r="PRA298" s="143"/>
      <c r="PRB298" s="143"/>
      <c r="PRC298" s="143"/>
      <c r="PRD298" s="143"/>
      <c r="PRE298" s="143"/>
      <c r="PRF298" s="143"/>
      <c r="PRG298" s="143"/>
      <c r="PRH298" s="143"/>
      <c r="PRI298" s="143"/>
      <c r="PRJ298" s="143"/>
      <c r="PRK298" s="143"/>
      <c r="PRL298" s="143"/>
      <c r="PRM298" s="143"/>
      <c r="PRN298" s="143"/>
      <c r="PRO298" s="143"/>
      <c r="PRP298" s="143"/>
      <c r="PRQ298" s="143"/>
      <c r="PRR298" s="143"/>
      <c r="PRS298" s="143"/>
      <c r="PRT298" s="143"/>
      <c r="PRU298" s="143"/>
      <c r="PRV298" s="143"/>
      <c r="PRW298" s="143"/>
      <c r="PRX298" s="143"/>
      <c r="PRY298" s="143"/>
      <c r="PRZ298" s="143"/>
      <c r="PSA298" s="143"/>
      <c r="PSB298" s="143"/>
      <c r="PSC298" s="143"/>
      <c r="PSD298" s="143"/>
      <c r="PSE298" s="143"/>
      <c r="PSF298" s="143"/>
      <c r="PSG298" s="143"/>
      <c r="PSH298" s="143"/>
      <c r="PSI298" s="143"/>
      <c r="PSJ298" s="143"/>
      <c r="PSK298" s="143"/>
      <c r="PSL298" s="143"/>
      <c r="PSM298" s="143"/>
      <c r="PSN298" s="143"/>
      <c r="PSO298" s="143"/>
      <c r="PSP298" s="143"/>
      <c r="PSQ298" s="143"/>
      <c r="PSR298" s="143"/>
      <c r="PSS298" s="143"/>
      <c r="PST298" s="143"/>
      <c r="PSU298" s="143"/>
      <c r="PSV298" s="143"/>
      <c r="PSW298" s="143"/>
      <c r="PSX298" s="143"/>
      <c r="PSY298" s="143"/>
      <c r="PSZ298" s="143"/>
      <c r="PTA298" s="143"/>
      <c r="PTB298" s="143"/>
      <c r="PTC298" s="143"/>
      <c r="PTD298" s="143"/>
      <c r="PTE298" s="143"/>
      <c r="PTF298" s="143"/>
      <c r="PTG298" s="143"/>
      <c r="PTH298" s="143"/>
      <c r="PTI298" s="143"/>
      <c r="PTJ298" s="143"/>
      <c r="PTK298" s="143"/>
      <c r="PTL298" s="143"/>
      <c r="PTM298" s="143"/>
      <c r="PTN298" s="143"/>
      <c r="PTO298" s="143"/>
      <c r="PTP298" s="143"/>
      <c r="PTQ298" s="143"/>
      <c r="PTR298" s="143"/>
      <c r="PTS298" s="143"/>
      <c r="PTT298" s="143"/>
      <c r="PTU298" s="143"/>
      <c r="PTV298" s="143"/>
      <c r="PTW298" s="143"/>
      <c r="PTX298" s="143"/>
      <c r="PTY298" s="143"/>
      <c r="PTZ298" s="143"/>
      <c r="PUA298" s="143"/>
      <c r="PUB298" s="143"/>
      <c r="PUC298" s="143"/>
      <c r="PUD298" s="143"/>
      <c r="PUE298" s="143"/>
      <c r="PUF298" s="143"/>
      <c r="PUG298" s="143"/>
      <c r="PUH298" s="143"/>
      <c r="PUI298" s="143"/>
      <c r="PUJ298" s="143"/>
      <c r="PUK298" s="143"/>
      <c r="PUL298" s="143"/>
      <c r="PUM298" s="143"/>
      <c r="PUN298" s="143"/>
      <c r="PUO298" s="143"/>
      <c r="PUP298" s="143"/>
      <c r="PUQ298" s="143"/>
      <c r="PUR298" s="143"/>
      <c r="PUS298" s="143"/>
      <c r="PUT298" s="143"/>
      <c r="PUU298" s="143"/>
      <c r="PUV298" s="143"/>
      <c r="PUW298" s="143"/>
      <c r="PUX298" s="143"/>
      <c r="PUY298" s="143"/>
      <c r="PUZ298" s="143"/>
      <c r="PVA298" s="143"/>
      <c r="PVB298" s="143"/>
      <c r="PVC298" s="143"/>
      <c r="PVD298" s="143"/>
      <c r="PVE298" s="143"/>
      <c r="PVF298" s="143"/>
      <c r="PVG298" s="143"/>
      <c r="PVH298" s="143"/>
      <c r="PVI298" s="143"/>
      <c r="PVJ298" s="143"/>
      <c r="PVK298" s="143"/>
      <c r="PVL298" s="143"/>
      <c r="PVM298" s="143"/>
      <c r="PVN298" s="143"/>
      <c r="PVO298" s="143"/>
      <c r="PVP298" s="143"/>
      <c r="PVQ298" s="143"/>
      <c r="PVR298" s="143"/>
      <c r="PVS298" s="143"/>
      <c r="PVT298" s="143"/>
      <c r="PVU298" s="143"/>
      <c r="PVV298" s="143"/>
      <c r="PVW298" s="143"/>
      <c r="PVX298" s="143"/>
      <c r="PVY298" s="143"/>
      <c r="PVZ298" s="143"/>
      <c r="PWA298" s="143"/>
      <c r="PWB298" s="143"/>
      <c r="PWC298" s="143"/>
      <c r="PWD298" s="143"/>
      <c r="PWE298" s="143"/>
      <c r="PWF298" s="143"/>
      <c r="PWG298" s="143"/>
      <c r="PWH298" s="143"/>
      <c r="PWI298" s="143"/>
      <c r="PWJ298" s="143"/>
      <c r="PWK298" s="143"/>
      <c r="PWL298" s="143"/>
      <c r="PWM298" s="143"/>
      <c r="PWN298" s="143"/>
      <c r="PWO298" s="143"/>
      <c r="PWP298" s="143"/>
      <c r="PWQ298" s="143"/>
      <c r="PWR298" s="143"/>
      <c r="PWS298" s="143"/>
      <c r="PWT298" s="143"/>
      <c r="PWU298" s="143"/>
      <c r="PWV298" s="143"/>
      <c r="PWW298" s="143"/>
      <c r="PWX298" s="143"/>
      <c r="PWY298" s="143"/>
      <c r="PWZ298" s="143"/>
      <c r="PXA298" s="143"/>
      <c r="PXB298" s="143"/>
      <c r="PXC298" s="143"/>
      <c r="PXD298" s="143"/>
      <c r="PXE298" s="143"/>
      <c r="PXF298" s="143"/>
      <c r="PXG298" s="143"/>
      <c r="PXH298" s="143"/>
      <c r="PXI298" s="143"/>
      <c r="PXJ298" s="143"/>
      <c r="PXK298" s="143"/>
      <c r="PXL298" s="143"/>
      <c r="PXM298" s="143"/>
      <c r="PXN298" s="143"/>
      <c r="PXO298" s="143"/>
      <c r="PXP298" s="143"/>
      <c r="PXQ298" s="143"/>
      <c r="PXR298" s="143"/>
      <c r="PXS298" s="143"/>
      <c r="PXT298" s="143"/>
      <c r="PXU298" s="143"/>
      <c r="PXV298" s="143"/>
      <c r="PXW298" s="143"/>
      <c r="PXX298" s="143"/>
      <c r="PXY298" s="143"/>
      <c r="PXZ298" s="143"/>
      <c r="PYA298" s="143"/>
      <c r="PYB298" s="143"/>
      <c r="PYC298" s="143"/>
      <c r="PYD298" s="143"/>
      <c r="PYE298" s="143"/>
      <c r="PYF298" s="143"/>
      <c r="PYG298" s="143"/>
      <c r="PYH298" s="143"/>
      <c r="PYI298" s="143"/>
      <c r="PYJ298" s="143"/>
      <c r="PYK298" s="143"/>
      <c r="PYL298" s="143"/>
      <c r="PYM298" s="143"/>
      <c r="PYN298" s="143"/>
      <c r="PYO298" s="143"/>
      <c r="PYP298" s="143"/>
      <c r="PYQ298" s="143"/>
      <c r="PYR298" s="143"/>
      <c r="PYS298" s="143"/>
      <c r="PYT298" s="143"/>
      <c r="PYU298" s="143"/>
      <c r="PYV298" s="143"/>
      <c r="PYW298" s="143"/>
      <c r="PYX298" s="143"/>
      <c r="PYY298" s="143"/>
      <c r="PYZ298" s="143"/>
      <c r="PZA298" s="143"/>
      <c r="PZB298" s="143"/>
      <c r="PZC298" s="143"/>
      <c r="PZD298" s="143"/>
      <c r="PZE298" s="143"/>
      <c r="PZF298" s="143"/>
      <c r="PZG298" s="143"/>
      <c r="PZH298" s="143"/>
      <c r="PZI298" s="143"/>
      <c r="PZJ298" s="143"/>
      <c r="PZK298" s="143"/>
      <c r="PZL298" s="143"/>
      <c r="PZM298" s="143"/>
      <c r="PZN298" s="143"/>
      <c r="PZO298" s="143"/>
      <c r="PZP298" s="143"/>
      <c r="PZQ298" s="143"/>
      <c r="PZR298" s="143"/>
      <c r="PZS298" s="143"/>
      <c r="PZT298" s="143"/>
      <c r="PZU298" s="143"/>
      <c r="PZV298" s="143"/>
      <c r="PZW298" s="143"/>
      <c r="PZX298" s="143"/>
      <c r="PZY298" s="143"/>
      <c r="PZZ298" s="143"/>
      <c r="QAA298" s="143"/>
      <c r="QAB298" s="143"/>
      <c r="QAC298" s="143"/>
      <c r="QAD298" s="143"/>
      <c r="QAE298" s="143"/>
      <c r="QAF298" s="143"/>
      <c r="QAG298" s="143"/>
      <c r="QAH298" s="143"/>
      <c r="QAI298" s="143"/>
      <c r="QAJ298" s="143"/>
      <c r="QAK298" s="143"/>
      <c r="QAL298" s="143"/>
      <c r="QAM298" s="143"/>
      <c r="QAN298" s="143"/>
      <c r="QAO298" s="143"/>
      <c r="QAP298" s="143"/>
      <c r="QAQ298" s="143"/>
      <c r="QAR298" s="143"/>
      <c r="QAS298" s="143"/>
      <c r="QAT298" s="143"/>
      <c r="QAU298" s="143"/>
      <c r="QAV298" s="143"/>
      <c r="QAW298" s="143"/>
      <c r="QAX298" s="143"/>
      <c r="QAY298" s="143"/>
      <c r="QAZ298" s="143"/>
      <c r="QBA298" s="143"/>
      <c r="QBB298" s="143"/>
      <c r="QBC298" s="143"/>
      <c r="QBD298" s="143"/>
      <c r="QBE298" s="143"/>
      <c r="QBF298" s="143"/>
      <c r="QBG298" s="143"/>
      <c r="QBH298" s="143"/>
      <c r="QBI298" s="143"/>
      <c r="QBJ298" s="143"/>
      <c r="QBK298" s="143"/>
      <c r="QBL298" s="143"/>
      <c r="QBM298" s="143"/>
      <c r="QBN298" s="143"/>
      <c r="QBO298" s="143"/>
      <c r="QBP298" s="143"/>
      <c r="QBQ298" s="143"/>
      <c r="QBR298" s="143"/>
      <c r="QBS298" s="143"/>
      <c r="QBT298" s="143"/>
      <c r="QBU298" s="143"/>
      <c r="QBV298" s="143"/>
      <c r="QBW298" s="143"/>
      <c r="QBX298" s="143"/>
      <c r="QBY298" s="143"/>
      <c r="QBZ298" s="143"/>
      <c r="QCA298" s="143"/>
      <c r="QCB298" s="143"/>
      <c r="QCC298" s="143"/>
      <c r="QCD298" s="143"/>
      <c r="QCE298" s="143"/>
      <c r="QCF298" s="143"/>
      <c r="QCG298" s="143"/>
      <c r="QCH298" s="143"/>
      <c r="QCI298" s="143"/>
      <c r="QCJ298" s="143"/>
      <c r="QCK298" s="143"/>
      <c r="QCL298" s="143"/>
      <c r="QCM298" s="143"/>
      <c r="QCN298" s="143"/>
      <c r="QCO298" s="143"/>
      <c r="QCP298" s="143"/>
      <c r="QCQ298" s="143"/>
      <c r="QCR298" s="143"/>
      <c r="QCS298" s="143"/>
      <c r="QCT298" s="143"/>
      <c r="QCU298" s="143"/>
      <c r="QCV298" s="143"/>
      <c r="QCW298" s="143"/>
      <c r="QCX298" s="143"/>
      <c r="QCY298" s="143"/>
      <c r="QCZ298" s="143"/>
      <c r="QDA298" s="143"/>
      <c r="QDB298" s="143"/>
      <c r="QDC298" s="143"/>
      <c r="QDD298" s="143"/>
      <c r="QDE298" s="143"/>
      <c r="QDF298" s="143"/>
      <c r="QDG298" s="143"/>
      <c r="QDH298" s="143"/>
      <c r="QDI298" s="143"/>
      <c r="QDJ298" s="143"/>
      <c r="QDK298" s="143"/>
      <c r="QDL298" s="143"/>
      <c r="QDM298" s="143"/>
      <c r="QDN298" s="143"/>
      <c r="QDO298" s="143"/>
      <c r="QDP298" s="143"/>
      <c r="QDQ298" s="143"/>
      <c r="QDR298" s="143"/>
      <c r="QDS298" s="143"/>
      <c r="QDT298" s="143"/>
      <c r="QDU298" s="143"/>
      <c r="QDV298" s="143"/>
      <c r="QDW298" s="143"/>
      <c r="QDX298" s="143"/>
      <c r="QDY298" s="143"/>
      <c r="QDZ298" s="143"/>
      <c r="QEA298" s="143"/>
      <c r="QEB298" s="143"/>
      <c r="QEC298" s="143"/>
      <c r="QED298" s="143"/>
      <c r="QEE298" s="143"/>
      <c r="QEF298" s="143"/>
      <c r="QEG298" s="143"/>
      <c r="QEH298" s="143"/>
      <c r="QEI298" s="143"/>
      <c r="QEJ298" s="143"/>
      <c r="QEK298" s="143"/>
      <c r="QEL298" s="143"/>
      <c r="QEM298" s="143"/>
      <c r="QEN298" s="143"/>
      <c r="QEO298" s="143"/>
      <c r="QEP298" s="143"/>
      <c r="QEQ298" s="143"/>
      <c r="QER298" s="143"/>
      <c r="QES298" s="143"/>
      <c r="QET298" s="143"/>
      <c r="QEU298" s="143"/>
      <c r="QEV298" s="143"/>
      <c r="QEW298" s="143"/>
      <c r="QEX298" s="143"/>
      <c r="QEY298" s="143"/>
      <c r="QEZ298" s="143"/>
      <c r="QFA298" s="143"/>
      <c r="QFB298" s="143"/>
      <c r="QFC298" s="143"/>
      <c r="QFD298" s="143"/>
      <c r="QFE298" s="143"/>
      <c r="QFF298" s="143"/>
      <c r="QFG298" s="143"/>
      <c r="QFH298" s="143"/>
      <c r="QFI298" s="143"/>
      <c r="QFJ298" s="143"/>
      <c r="QFK298" s="143"/>
      <c r="QFL298" s="143"/>
      <c r="QFM298" s="143"/>
      <c r="QFN298" s="143"/>
      <c r="QFO298" s="143"/>
      <c r="QFP298" s="143"/>
      <c r="QFQ298" s="143"/>
      <c r="QFR298" s="143"/>
      <c r="QFS298" s="143"/>
      <c r="QFT298" s="143"/>
      <c r="QFU298" s="143"/>
      <c r="QFV298" s="143"/>
      <c r="QFW298" s="143"/>
      <c r="QFX298" s="143"/>
      <c r="QFY298" s="143"/>
      <c r="QFZ298" s="143"/>
      <c r="QGA298" s="143"/>
      <c r="QGB298" s="143"/>
      <c r="QGC298" s="143"/>
      <c r="QGD298" s="143"/>
      <c r="QGE298" s="143"/>
      <c r="QGF298" s="143"/>
      <c r="QGG298" s="143"/>
      <c r="QGH298" s="143"/>
      <c r="QGI298" s="143"/>
      <c r="QGJ298" s="143"/>
      <c r="QGK298" s="143"/>
      <c r="QGL298" s="143"/>
      <c r="QGM298" s="143"/>
      <c r="QGN298" s="143"/>
      <c r="QGO298" s="143"/>
      <c r="QGP298" s="143"/>
      <c r="QGQ298" s="143"/>
      <c r="QGR298" s="143"/>
      <c r="QGS298" s="143"/>
      <c r="QGT298" s="143"/>
      <c r="QGU298" s="143"/>
      <c r="QGV298" s="143"/>
      <c r="QGW298" s="143"/>
      <c r="QGX298" s="143"/>
      <c r="QGY298" s="143"/>
      <c r="QGZ298" s="143"/>
      <c r="QHA298" s="143"/>
      <c r="QHB298" s="143"/>
      <c r="QHC298" s="143"/>
      <c r="QHD298" s="143"/>
      <c r="QHE298" s="143"/>
      <c r="QHF298" s="143"/>
      <c r="QHG298" s="143"/>
      <c r="QHH298" s="143"/>
      <c r="QHI298" s="143"/>
      <c r="QHJ298" s="143"/>
      <c r="QHK298" s="143"/>
      <c r="QHL298" s="143"/>
      <c r="QHM298" s="143"/>
      <c r="QHN298" s="143"/>
      <c r="QHO298" s="143"/>
      <c r="QHP298" s="143"/>
      <c r="QHQ298" s="143"/>
      <c r="QHR298" s="143"/>
      <c r="QHS298" s="143"/>
      <c r="QHT298" s="143"/>
      <c r="QHU298" s="143"/>
      <c r="QHV298" s="143"/>
      <c r="QHW298" s="143"/>
      <c r="QHX298" s="143"/>
      <c r="QHY298" s="143"/>
      <c r="QHZ298" s="143"/>
      <c r="QIA298" s="143"/>
      <c r="QIB298" s="143"/>
      <c r="QIC298" s="143"/>
      <c r="QID298" s="143"/>
      <c r="QIE298" s="143"/>
      <c r="QIF298" s="143"/>
      <c r="QIG298" s="143"/>
      <c r="QIH298" s="143"/>
      <c r="QII298" s="143"/>
      <c r="QIJ298" s="143"/>
      <c r="QIK298" s="143"/>
      <c r="QIL298" s="143"/>
      <c r="QIM298" s="143"/>
      <c r="QIN298" s="143"/>
      <c r="QIO298" s="143"/>
      <c r="QIP298" s="143"/>
      <c r="QIQ298" s="143"/>
      <c r="QIR298" s="143"/>
      <c r="QIS298" s="143"/>
      <c r="QIT298" s="143"/>
      <c r="QIU298" s="143"/>
      <c r="QIV298" s="143"/>
      <c r="QIW298" s="143"/>
      <c r="QIX298" s="143"/>
      <c r="QIY298" s="143"/>
      <c r="QIZ298" s="143"/>
      <c r="QJA298" s="143"/>
      <c r="QJB298" s="143"/>
      <c r="QJC298" s="143"/>
      <c r="QJD298" s="143"/>
      <c r="QJE298" s="143"/>
      <c r="QJF298" s="143"/>
      <c r="QJG298" s="143"/>
      <c r="QJH298" s="143"/>
      <c r="QJI298" s="143"/>
      <c r="QJJ298" s="143"/>
      <c r="QJK298" s="143"/>
      <c r="QJL298" s="143"/>
      <c r="QJM298" s="143"/>
      <c r="QJN298" s="143"/>
      <c r="QJO298" s="143"/>
      <c r="QJP298" s="143"/>
      <c r="QJQ298" s="143"/>
      <c r="QJR298" s="143"/>
      <c r="QJS298" s="143"/>
      <c r="QJT298" s="143"/>
      <c r="QJU298" s="143"/>
      <c r="QJV298" s="143"/>
      <c r="QJW298" s="143"/>
      <c r="QJX298" s="143"/>
      <c r="QJY298" s="143"/>
      <c r="QJZ298" s="143"/>
      <c r="QKA298" s="143"/>
      <c r="QKB298" s="143"/>
      <c r="QKC298" s="143"/>
      <c r="QKD298" s="143"/>
      <c r="QKE298" s="143"/>
      <c r="QKF298" s="143"/>
      <c r="QKG298" s="143"/>
      <c r="QKH298" s="143"/>
      <c r="QKI298" s="143"/>
      <c r="QKJ298" s="143"/>
      <c r="QKK298" s="143"/>
      <c r="QKL298" s="143"/>
      <c r="QKM298" s="143"/>
      <c r="QKN298" s="143"/>
      <c r="QKO298" s="143"/>
      <c r="QKP298" s="143"/>
      <c r="QKQ298" s="143"/>
      <c r="QKR298" s="143"/>
      <c r="QKS298" s="143"/>
      <c r="QKT298" s="143"/>
      <c r="QKU298" s="143"/>
      <c r="QKV298" s="143"/>
      <c r="QKW298" s="143"/>
      <c r="QKX298" s="143"/>
      <c r="QKY298" s="143"/>
      <c r="QKZ298" s="143"/>
      <c r="QLA298" s="143"/>
      <c r="QLB298" s="143"/>
      <c r="QLC298" s="143"/>
      <c r="QLD298" s="143"/>
      <c r="QLE298" s="143"/>
      <c r="QLF298" s="143"/>
      <c r="QLG298" s="143"/>
      <c r="QLH298" s="143"/>
      <c r="QLI298" s="143"/>
      <c r="QLJ298" s="143"/>
      <c r="QLK298" s="143"/>
      <c r="QLL298" s="143"/>
      <c r="QLM298" s="143"/>
      <c r="QLN298" s="143"/>
      <c r="QLO298" s="143"/>
      <c r="QLP298" s="143"/>
      <c r="QLQ298" s="143"/>
      <c r="QLR298" s="143"/>
      <c r="QLS298" s="143"/>
      <c r="QLT298" s="143"/>
      <c r="QLU298" s="143"/>
      <c r="QLV298" s="143"/>
      <c r="QLW298" s="143"/>
      <c r="QLX298" s="143"/>
      <c r="QLY298" s="143"/>
      <c r="QLZ298" s="143"/>
      <c r="QMA298" s="143"/>
      <c r="QMB298" s="143"/>
      <c r="QMC298" s="143"/>
      <c r="QMD298" s="143"/>
      <c r="QME298" s="143"/>
      <c r="QMF298" s="143"/>
      <c r="QMG298" s="143"/>
      <c r="QMH298" s="143"/>
      <c r="QMI298" s="143"/>
      <c r="QMJ298" s="143"/>
      <c r="QMK298" s="143"/>
      <c r="QML298" s="143"/>
      <c r="QMM298" s="143"/>
      <c r="QMN298" s="143"/>
      <c r="QMO298" s="143"/>
      <c r="QMP298" s="143"/>
      <c r="QMQ298" s="143"/>
      <c r="QMR298" s="143"/>
      <c r="QMS298" s="143"/>
      <c r="QMT298" s="143"/>
      <c r="QMU298" s="143"/>
      <c r="QMV298" s="143"/>
      <c r="QMW298" s="143"/>
      <c r="QMX298" s="143"/>
      <c r="QMY298" s="143"/>
      <c r="QMZ298" s="143"/>
      <c r="QNA298" s="143"/>
      <c r="QNB298" s="143"/>
      <c r="QNC298" s="143"/>
      <c r="QND298" s="143"/>
      <c r="QNE298" s="143"/>
      <c r="QNF298" s="143"/>
      <c r="QNG298" s="143"/>
      <c r="QNH298" s="143"/>
      <c r="QNI298" s="143"/>
      <c r="QNJ298" s="143"/>
      <c r="QNK298" s="143"/>
      <c r="QNL298" s="143"/>
      <c r="QNM298" s="143"/>
      <c r="QNN298" s="143"/>
      <c r="QNO298" s="143"/>
      <c r="QNP298" s="143"/>
      <c r="QNQ298" s="143"/>
      <c r="QNR298" s="143"/>
      <c r="QNS298" s="143"/>
      <c r="QNT298" s="143"/>
      <c r="QNU298" s="143"/>
      <c r="QNV298" s="143"/>
      <c r="QNW298" s="143"/>
      <c r="QNX298" s="143"/>
      <c r="QNY298" s="143"/>
      <c r="QNZ298" s="143"/>
      <c r="QOA298" s="143"/>
      <c r="QOB298" s="143"/>
      <c r="QOC298" s="143"/>
      <c r="QOD298" s="143"/>
      <c r="QOE298" s="143"/>
      <c r="QOF298" s="143"/>
      <c r="QOG298" s="143"/>
      <c r="QOH298" s="143"/>
      <c r="QOI298" s="143"/>
      <c r="QOJ298" s="143"/>
      <c r="QOK298" s="143"/>
      <c r="QOL298" s="143"/>
      <c r="QOM298" s="143"/>
      <c r="QON298" s="143"/>
      <c r="QOO298" s="143"/>
      <c r="QOP298" s="143"/>
      <c r="QOQ298" s="143"/>
      <c r="QOR298" s="143"/>
      <c r="QOS298" s="143"/>
      <c r="QOT298" s="143"/>
      <c r="QOU298" s="143"/>
      <c r="QOV298" s="143"/>
      <c r="QOW298" s="143"/>
      <c r="QOX298" s="143"/>
      <c r="QOY298" s="143"/>
      <c r="QOZ298" s="143"/>
      <c r="QPA298" s="143"/>
      <c r="QPB298" s="143"/>
      <c r="QPC298" s="143"/>
      <c r="QPD298" s="143"/>
      <c r="QPE298" s="143"/>
      <c r="QPF298" s="143"/>
      <c r="QPG298" s="143"/>
      <c r="QPH298" s="143"/>
      <c r="QPI298" s="143"/>
      <c r="QPJ298" s="143"/>
      <c r="QPK298" s="143"/>
      <c r="QPL298" s="143"/>
      <c r="QPM298" s="143"/>
      <c r="QPN298" s="143"/>
      <c r="QPO298" s="143"/>
      <c r="QPP298" s="143"/>
      <c r="QPQ298" s="143"/>
      <c r="QPR298" s="143"/>
      <c r="QPS298" s="143"/>
      <c r="QPT298" s="143"/>
      <c r="QPU298" s="143"/>
      <c r="QPV298" s="143"/>
      <c r="QPW298" s="143"/>
      <c r="QPX298" s="143"/>
      <c r="QPY298" s="143"/>
      <c r="QPZ298" s="143"/>
      <c r="QQA298" s="143"/>
      <c r="QQB298" s="143"/>
      <c r="QQC298" s="143"/>
      <c r="QQD298" s="143"/>
      <c r="QQE298" s="143"/>
      <c r="QQF298" s="143"/>
      <c r="QQG298" s="143"/>
      <c r="QQH298" s="143"/>
      <c r="QQI298" s="143"/>
      <c r="QQJ298" s="143"/>
      <c r="QQK298" s="143"/>
      <c r="QQL298" s="143"/>
      <c r="QQM298" s="143"/>
      <c r="QQN298" s="143"/>
      <c r="QQO298" s="143"/>
      <c r="QQP298" s="143"/>
      <c r="QQQ298" s="143"/>
      <c r="QQR298" s="143"/>
      <c r="QQS298" s="143"/>
      <c r="QQT298" s="143"/>
      <c r="QQU298" s="143"/>
      <c r="QQV298" s="143"/>
      <c r="QQW298" s="143"/>
      <c r="QQX298" s="143"/>
      <c r="QQY298" s="143"/>
      <c r="QQZ298" s="143"/>
      <c r="QRA298" s="143"/>
      <c r="QRB298" s="143"/>
      <c r="QRC298" s="143"/>
      <c r="QRD298" s="143"/>
      <c r="QRE298" s="143"/>
      <c r="QRF298" s="143"/>
      <c r="QRG298" s="143"/>
      <c r="QRH298" s="143"/>
      <c r="QRI298" s="143"/>
      <c r="QRJ298" s="143"/>
      <c r="QRK298" s="143"/>
      <c r="QRL298" s="143"/>
      <c r="QRM298" s="143"/>
      <c r="QRN298" s="143"/>
      <c r="QRO298" s="143"/>
      <c r="QRP298" s="143"/>
      <c r="QRQ298" s="143"/>
      <c r="QRR298" s="143"/>
      <c r="QRS298" s="143"/>
      <c r="QRT298" s="143"/>
      <c r="QRU298" s="143"/>
      <c r="QRV298" s="143"/>
      <c r="QRW298" s="143"/>
      <c r="QRX298" s="143"/>
      <c r="QRY298" s="143"/>
      <c r="QRZ298" s="143"/>
      <c r="QSA298" s="143"/>
      <c r="QSB298" s="143"/>
      <c r="QSC298" s="143"/>
      <c r="QSD298" s="143"/>
      <c r="QSE298" s="143"/>
      <c r="QSF298" s="143"/>
      <c r="QSG298" s="143"/>
      <c r="QSH298" s="143"/>
      <c r="QSI298" s="143"/>
      <c r="QSJ298" s="143"/>
      <c r="QSK298" s="143"/>
      <c r="QSL298" s="143"/>
      <c r="QSM298" s="143"/>
      <c r="QSN298" s="143"/>
      <c r="QSO298" s="143"/>
      <c r="QSP298" s="143"/>
      <c r="QSQ298" s="143"/>
      <c r="QSR298" s="143"/>
      <c r="QSS298" s="143"/>
      <c r="QST298" s="143"/>
      <c r="QSU298" s="143"/>
      <c r="QSV298" s="143"/>
      <c r="QSW298" s="143"/>
      <c r="QSX298" s="143"/>
      <c r="QSY298" s="143"/>
      <c r="QSZ298" s="143"/>
      <c r="QTA298" s="143"/>
      <c r="QTB298" s="143"/>
      <c r="QTC298" s="143"/>
      <c r="QTD298" s="143"/>
      <c r="QTE298" s="143"/>
      <c r="QTF298" s="143"/>
      <c r="QTG298" s="143"/>
      <c r="QTH298" s="143"/>
      <c r="QTI298" s="143"/>
      <c r="QTJ298" s="143"/>
      <c r="QTK298" s="143"/>
      <c r="QTL298" s="143"/>
      <c r="QTM298" s="143"/>
      <c r="QTN298" s="143"/>
      <c r="QTO298" s="143"/>
      <c r="QTP298" s="143"/>
      <c r="QTQ298" s="143"/>
      <c r="QTR298" s="143"/>
      <c r="QTS298" s="143"/>
      <c r="QTT298" s="143"/>
      <c r="QTU298" s="143"/>
      <c r="QTV298" s="143"/>
      <c r="QTW298" s="143"/>
      <c r="QTX298" s="143"/>
      <c r="QTY298" s="143"/>
      <c r="QTZ298" s="143"/>
      <c r="QUA298" s="143"/>
      <c r="QUB298" s="143"/>
      <c r="QUC298" s="143"/>
      <c r="QUD298" s="143"/>
      <c r="QUE298" s="143"/>
      <c r="QUF298" s="143"/>
      <c r="QUG298" s="143"/>
      <c r="QUH298" s="143"/>
      <c r="QUI298" s="143"/>
      <c r="QUJ298" s="143"/>
      <c r="QUK298" s="143"/>
      <c r="QUL298" s="143"/>
      <c r="QUM298" s="143"/>
      <c r="QUN298" s="143"/>
      <c r="QUO298" s="143"/>
      <c r="QUP298" s="143"/>
      <c r="QUQ298" s="143"/>
      <c r="QUR298" s="143"/>
      <c r="QUS298" s="143"/>
      <c r="QUT298" s="143"/>
      <c r="QUU298" s="143"/>
      <c r="QUV298" s="143"/>
      <c r="QUW298" s="143"/>
      <c r="QUX298" s="143"/>
      <c r="QUY298" s="143"/>
      <c r="QUZ298" s="143"/>
      <c r="QVA298" s="143"/>
      <c r="QVB298" s="143"/>
      <c r="QVC298" s="143"/>
      <c r="QVD298" s="143"/>
      <c r="QVE298" s="143"/>
      <c r="QVF298" s="143"/>
      <c r="QVG298" s="143"/>
      <c r="QVH298" s="143"/>
      <c r="QVI298" s="143"/>
      <c r="QVJ298" s="143"/>
      <c r="QVK298" s="143"/>
      <c r="QVL298" s="143"/>
      <c r="QVM298" s="143"/>
      <c r="QVN298" s="143"/>
      <c r="QVO298" s="143"/>
      <c r="QVP298" s="143"/>
      <c r="QVQ298" s="143"/>
      <c r="QVR298" s="143"/>
      <c r="QVS298" s="143"/>
      <c r="QVT298" s="143"/>
      <c r="QVU298" s="143"/>
      <c r="QVV298" s="143"/>
      <c r="QVW298" s="143"/>
      <c r="QVX298" s="143"/>
      <c r="QVY298" s="143"/>
      <c r="QVZ298" s="143"/>
      <c r="QWA298" s="143"/>
      <c r="QWB298" s="143"/>
      <c r="QWC298" s="143"/>
      <c r="QWD298" s="143"/>
      <c r="QWE298" s="143"/>
      <c r="QWF298" s="143"/>
      <c r="QWG298" s="143"/>
      <c r="QWH298" s="143"/>
      <c r="QWI298" s="143"/>
      <c r="QWJ298" s="143"/>
      <c r="QWK298" s="143"/>
      <c r="QWL298" s="143"/>
      <c r="QWM298" s="143"/>
      <c r="QWN298" s="143"/>
      <c r="QWO298" s="143"/>
      <c r="QWP298" s="143"/>
      <c r="QWQ298" s="143"/>
      <c r="QWR298" s="143"/>
      <c r="QWS298" s="143"/>
      <c r="QWT298" s="143"/>
      <c r="QWU298" s="143"/>
      <c r="QWV298" s="143"/>
      <c r="QWW298" s="143"/>
      <c r="QWX298" s="143"/>
      <c r="QWY298" s="143"/>
      <c r="QWZ298" s="143"/>
      <c r="QXA298" s="143"/>
      <c r="QXB298" s="143"/>
      <c r="QXC298" s="143"/>
      <c r="QXD298" s="143"/>
      <c r="QXE298" s="143"/>
      <c r="QXF298" s="143"/>
      <c r="QXG298" s="143"/>
      <c r="QXH298" s="143"/>
      <c r="QXI298" s="143"/>
      <c r="QXJ298" s="143"/>
      <c r="QXK298" s="143"/>
      <c r="QXL298" s="143"/>
      <c r="QXM298" s="143"/>
      <c r="QXN298" s="143"/>
      <c r="QXO298" s="143"/>
      <c r="QXP298" s="143"/>
      <c r="QXQ298" s="143"/>
      <c r="QXR298" s="143"/>
      <c r="QXS298" s="143"/>
      <c r="QXT298" s="143"/>
      <c r="QXU298" s="143"/>
      <c r="QXV298" s="143"/>
      <c r="QXW298" s="143"/>
      <c r="QXX298" s="143"/>
      <c r="QXY298" s="143"/>
      <c r="QXZ298" s="143"/>
      <c r="QYA298" s="143"/>
      <c r="QYB298" s="143"/>
      <c r="QYC298" s="143"/>
      <c r="QYD298" s="143"/>
      <c r="QYE298" s="143"/>
      <c r="QYF298" s="143"/>
      <c r="QYG298" s="143"/>
      <c r="QYH298" s="143"/>
      <c r="QYI298" s="143"/>
      <c r="QYJ298" s="143"/>
      <c r="QYK298" s="143"/>
      <c r="QYL298" s="143"/>
      <c r="QYM298" s="143"/>
      <c r="QYN298" s="143"/>
      <c r="QYO298" s="143"/>
      <c r="QYP298" s="143"/>
      <c r="QYQ298" s="143"/>
      <c r="QYR298" s="143"/>
      <c r="QYS298" s="143"/>
      <c r="QYT298" s="143"/>
      <c r="QYU298" s="143"/>
      <c r="QYV298" s="143"/>
      <c r="QYW298" s="143"/>
      <c r="QYX298" s="143"/>
      <c r="QYY298" s="143"/>
      <c r="QYZ298" s="143"/>
      <c r="QZA298" s="143"/>
      <c r="QZB298" s="143"/>
      <c r="QZC298" s="143"/>
      <c r="QZD298" s="143"/>
      <c r="QZE298" s="143"/>
      <c r="QZF298" s="143"/>
      <c r="QZG298" s="143"/>
      <c r="QZH298" s="143"/>
      <c r="QZI298" s="143"/>
      <c r="QZJ298" s="143"/>
      <c r="QZK298" s="143"/>
      <c r="QZL298" s="143"/>
      <c r="QZM298" s="143"/>
      <c r="QZN298" s="143"/>
      <c r="QZO298" s="143"/>
      <c r="QZP298" s="143"/>
      <c r="QZQ298" s="143"/>
      <c r="QZR298" s="143"/>
      <c r="QZS298" s="143"/>
      <c r="QZT298" s="143"/>
      <c r="QZU298" s="143"/>
      <c r="QZV298" s="143"/>
      <c r="QZW298" s="143"/>
      <c r="QZX298" s="143"/>
      <c r="QZY298" s="143"/>
      <c r="QZZ298" s="143"/>
      <c r="RAA298" s="143"/>
      <c r="RAB298" s="143"/>
      <c r="RAC298" s="143"/>
      <c r="RAD298" s="143"/>
      <c r="RAE298" s="143"/>
      <c r="RAF298" s="143"/>
      <c r="RAG298" s="143"/>
      <c r="RAH298" s="143"/>
      <c r="RAI298" s="143"/>
      <c r="RAJ298" s="143"/>
      <c r="RAK298" s="143"/>
      <c r="RAL298" s="143"/>
      <c r="RAM298" s="143"/>
      <c r="RAN298" s="143"/>
      <c r="RAO298" s="143"/>
      <c r="RAP298" s="143"/>
      <c r="RAQ298" s="143"/>
      <c r="RAR298" s="143"/>
      <c r="RAS298" s="143"/>
      <c r="RAT298" s="143"/>
      <c r="RAU298" s="143"/>
      <c r="RAV298" s="143"/>
      <c r="RAW298" s="143"/>
      <c r="RAX298" s="143"/>
      <c r="RAY298" s="143"/>
      <c r="RAZ298" s="143"/>
      <c r="RBA298" s="143"/>
      <c r="RBB298" s="143"/>
      <c r="RBC298" s="143"/>
      <c r="RBD298" s="143"/>
      <c r="RBE298" s="143"/>
      <c r="RBF298" s="143"/>
      <c r="RBG298" s="143"/>
      <c r="RBH298" s="143"/>
      <c r="RBI298" s="143"/>
      <c r="RBJ298" s="143"/>
      <c r="RBK298" s="143"/>
      <c r="RBL298" s="143"/>
      <c r="RBM298" s="143"/>
      <c r="RBN298" s="143"/>
      <c r="RBO298" s="143"/>
      <c r="RBP298" s="143"/>
      <c r="RBQ298" s="143"/>
      <c r="RBR298" s="143"/>
      <c r="RBS298" s="143"/>
      <c r="RBT298" s="143"/>
      <c r="RBU298" s="143"/>
      <c r="RBV298" s="143"/>
      <c r="RBW298" s="143"/>
      <c r="RBX298" s="143"/>
      <c r="RBY298" s="143"/>
      <c r="RBZ298" s="143"/>
      <c r="RCA298" s="143"/>
      <c r="RCB298" s="143"/>
      <c r="RCC298" s="143"/>
      <c r="RCD298" s="143"/>
      <c r="RCE298" s="143"/>
      <c r="RCF298" s="143"/>
      <c r="RCG298" s="143"/>
      <c r="RCH298" s="143"/>
      <c r="RCI298" s="143"/>
      <c r="RCJ298" s="143"/>
      <c r="RCK298" s="143"/>
      <c r="RCL298" s="143"/>
      <c r="RCM298" s="143"/>
      <c r="RCN298" s="143"/>
      <c r="RCO298" s="143"/>
      <c r="RCP298" s="143"/>
      <c r="RCQ298" s="143"/>
      <c r="RCR298" s="143"/>
      <c r="RCS298" s="143"/>
      <c r="RCT298" s="143"/>
      <c r="RCU298" s="143"/>
      <c r="RCV298" s="143"/>
      <c r="RCW298" s="143"/>
      <c r="RCX298" s="143"/>
      <c r="RCY298" s="143"/>
      <c r="RCZ298" s="143"/>
      <c r="RDA298" s="143"/>
      <c r="RDB298" s="143"/>
      <c r="RDC298" s="143"/>
      <c r="RDD298" s="143"/>
      <c r="RDE298" s="143"/>
      <c r="RDF298" s="143"/>
      <c r="RDG298" s="143"/>
      <c r="RDH298" s="143"/>
      <c r="RDI298" s="143"/>
      <c r="RDJ298" s="143"/>
      <c r="RDK298" s="143"/>
      <c r="RDL298" s="143"/>
      <c r="RDM298" s="143"/>
      <c r="RDN298" s="143"/>
      <c r="RDO298" s="143"/>
      <c r="RDP298" s="143"/>
      <c r="RDQ298" s="143"/>
      <c r="RDR298" s="143"/>
      <c r="RDS298" s="143"/>
      <c r="RDT298" s="143"/>
      <c r="RDU298" s="143"/>
      <c r="RDV298" s="143"/>
      <c r="RDW298" s="143"/>
      <c r="RDX298" s="143"/>
      <c r="RDY298" s="143"/>
      <c r="RDZ298" s="143"/>
      <c r="REA298" s="143"/>
      <c r="REB298" s="143"/>
      <c r="REC298" s="143"/>
      <c r="RED298" s="143"/>
      <c r="REE298" s="143"/>
      <c r="REF298" s="143"/>
      <c r="REG298" s="143"/>
      <c r="REH298" s="143"/>
      <c r="REI298" s="143"/>
      <c r="REJ298" s="143"/>
      <c r="REK298" s="143"/>
      <c r="REL298" s="143"/>
      <c r="REM298" s="143"/>
      <c r="REN298" s="143"/>
      <c r="REO298" s="143"/>
      <c r="REP298" s="143"/>
      <c r="REQ298" s="143"/>
      <c r="RER298" s="143"/>
      <c r="RES298" s="143"/>
      <c r="RET298" s="143"/>
      <c r="REU298" s="143"/>
      <c r="REV298" s="143"/>
      <c r="REW298" s="143"/>
      <c r="REX298" s="143"/>
      <c r="REY298" s="143"/>
      <c r="REZ298" s="143"/>
      <c r="RFA298" s="143"/>
      <c r="RFB298" s="143"/>
      <c r="RFC298" s="143"/>
      <c r="RFD298" s="143"/>
      <c r="RFE298" s="143"/>
      <c r="RFF298" s="143"/>
      <c r="RFG298" s="143"/>
      <c r="RFH298" s="143"/>
      <c r="RFI298" s="143"/>
      <c r="RFJ298" s="143"/>
      <c r="RFK298" s="143"/>
      <c r="RFL298" s="143"/>
      <c r="RFM298" s="143"/>
      <c r="RFN298" s="143"/>
      <c r="RFO298" s="143"/>
      <c r="RFP298" s="143"/>
      <c r="RFQ298" s="143"/>
      <c r="RFR298" s="143"/>
      <c r="RFS298" s="143"/>
      <c r="RFT298" s="143"/>
      <c r="RFU298" s="143"/>
      <c r="RFV298" s="143"/>
      <c r="RFW298" s="143"/>
      <c r="RFX298" s="143"/>
      <c r="RFY298" s="143"/>
      <c r="RFZ298" s="143"/>
      <c r="RGA298" s="143"/>
      <c r="RGB298" s="143"/>
      <c r="RGC298" s="143"/>
      <c r="RGD298" s="143"/>
      <c r="RGE298" s="143"/>
      <c r="RGF298" s="143"/>
      <c r="RGG298" s="143"/>
      <c r="RGH298" s="143"/>
      <c r="RGI298" s="143"/>
      <c r="RGJ298" s="143"/>
      <c r="RGK298" s="143"/>
      <c r="RGL298" s="143"/>
      <c r="RGM298" s="143"/>
      <c r="RGN298" s="143"/>
      <c r="RGO298" s="143"/>
      <c r="RGP298" s="143"/>
      <c r="RGQ298" s="143"/>
      <c r="RGR298" s="143"/>
      <c r="RGS298" s="143"/>
      <c r="RGT298" s="143"/>
      <c r="RGU298" s="143"/>
      <c r="RGV298" s="143"/>
      <c r="RGW298" s="143"/>
      <c r="RGX298" s="143"/>
      <c r="RGY298" s="143"/>
      <c r="RGZ298" s="143"/>
      <c r="RHA298" s="143"/>
      <c r="RHB298" s="143"/>
      <c r="RHC298" s="143"/>
      <c r="RHD298" s="143"/>
      <c r="RHE298" s="143"/>
      <c r="RHF298" s="143"/>
      <c r="RHG298" s="143"/>
      <c r="RHH298" s="143"/>
      <c r="RHI298" s="143"/>
      <c r="RHJ298" s="143"/>
      <c r="RHK298" s="143"/>
      <c r="RHL298" s="143"/>
      <c r="RHM298" s="143"/>
      <c r="RHN298" s="143"/>
      <c r="RHO298" s="143"/>
      <c r="RHP298" s="143"/>
      <c r="RHQ298" s="143"/>
      <c r="RHR298" s="143"/>
      <c r="RHS298" s="143"/>
      <c r="RHT298" s="143"/>
      <c r="RHU298" s="143"/>
      <c r="RHV298" s="143"/>
      <c r="RHW298" s="143"/>
      <c r="RHX298" s="143"/>
      <c r="RHY298" s="143"/>
      <c r="RHZ298" s="143"/>
      <c r="RIA298" s="143"/>
      <c r="RIB298" s="143"/>
      <c r="RIC298" s="143"/>
      <c r="RID298" s="143"/>
      <c r="RIE298" s="143"/>
      <c r="RIF298" s="143"/>
      <c r="RIG298" s="143"/>
      <c r="RIH298" s="143"/>
      <c r="RII298" s="143"/>
      <c r="RIJ298" s="143"/>
      <c r="RIK298" s="143"/>
      <c r="RIL298" s="143"/>
      <c r="RIM298" s="143"/>
      <c r="RIN298" s="143"/>
      <c r="RIO298" s="143"/>
      <c r="RIP298" s="143"/>
      <c r="RIQ298" s="143"/>
      <c r="RIR298" s="143"/>
      <c r="RIS298" s="143"/>
      <c r="RIT298" s="143"/>
      <c r="RIU298" s="143"/>
      <c r="RIV298" s="143"/>
      <c r="RIW298" s="143"/>
      <c r="RIX298" s="143"/>
      <c r="RIY298" s="143"/>
      <c r="RIZ298" s="143"/>
      <c r="RJA298" s="143"/>
      <c r="RJB298" s="143"/>
      <c r="RJC298" s="143"/>
      <c r="RJD298" s="143"/>
      <c r="RJE298" s="143"/>
      <c r="RJF298" s="143"/>
      <c r="RJG298" s="143"/>
      <c r="RJH298" s="143"/>
      <c r="RJI298" s="143"/>
      <c r="RJJ298" s="143"/>
      <c r="RJK298" s="143"/>
      <c r="RJL298" s="143"/>
      <c r="RJM298" s="143"/>
      <c r="RJN298" s="143"/>
      <c r="RJO298" s="143"/>
      <c r="RJP298" s="143"/>
      <c r="RJQ298" s="143"/>
      <c r="RJR298" s="143"/>
      <c r="RJS298" s="143"/>
      <c r="RJT298" s="143"/>
      <c r="RJU298" s="143"/>
      <c r="RJV298" s="143"/>
      <c r="RJW298" s="143"/>
      <c r="RJX298" s="143"/>
      <c r="RJY298" s="143"/>
      <c r="RJZ298" s="143"/>
      <c r="RKA298" s="143"/>
      <c r="RKB298" s="143"/>
      <c r="RKC298" s="143"/>
      <c r="RKD298" s="143"/>
      <c r="RKE298" s="143"/>
      <c r="RKF298" s="143"/>
      <c r="RKG298" s="143"/>
      <c r="RKH298" s="143"/>
      <c r="RKI298" s="143"/>
      <c r="RKJ298" s="143"/>
      <c r="RKK298" s="143"/>
      <c r="RKL298" s="143"/>
      <c r="RKM298" s="143"/>
      <c r="RKN298" s="143"/>
      <c r="RKO298" s="143"/>
      <c r="RKP298" s="143"/>
      <c r="RKQ298" s="143"/>
      <c r="RKR298" s="143"/>
      <c r="RKS298" s="143"/>
      <c r="RKT298" s="143"/>
      <c r="RKU298" s="143"/>
      <c r="RKV298" s="143"/>
      <c r="RKW298" s="143"/>
      <c r="RKX298" s="143"/>
      <c r="RKY298" s="143"/>
      <c r="RKZ298" s="143"/>
      <c r="RLA298" s="143"/>
      <c r="RLB298" s="143"/>
      <c r="RLC298" s="143"/>
      <c r="RLD298" s="143"/>
      <c r="RLE298" s="143"/>
      <c r="RLF298" s="143"/>
      <c r="RLG298" s="143"/>
      <c r="RLH298" s="143"/>
      <c r="RLI298" s="143"/>
      <c r="RLJ298" s="143"/>
      <c r="RLK298" s="143"/>
      <c r="RLL298" s="143"/>
      <c r="RLM298" s="143"/>
      <c r="RLN298" s="143"/>
      <c r="RLO298" s="143"/>
      <c r="RLP298" s="143"/>
      <c r="RLQ298" s="143"/>
      <c r="RLR298" s="143"/>
      <c r="RLS298" s="143"/>
      <c r="RLT298" s="143"/>
      <c r="RLU298" s="143"/>
      <c r="RLV298" s="143"/>
      <c r="RLW298" s="143"/>
      <c r="RLX298" s="143"/>
      <c r="RLY298" s="143"/>
      <c r="RLZ298" s="143"/>
      <c r="RMA298" s="143"/>
      <c r="RMB298" s="143"/>
      <c r="RMC298" s="143"/>
      <c r="RMD298" s="143"/>
      <c r="RME298" s="143"/>
      <c r="RMF298" s="143"/>
      <c r="RMG298" s="143"/>
      <c r="RMH298" s="143"/>
      <c r="RMI298" s="143"/>
      <c r="RMJ298" s="143"/>
      <c r="RMK298" s="143"/>
      <c r="RML298" s="143"/>
      <c r="RMM298" s="143"/>
      <c r="RMN298" s="143"/>
      <c r="RMO298" s="143"/>
      <c r="RMP298" s="143"/>
      <c r="RMQ298" s="143"/>
      <c r="RMR298" s="143"/>
      <c r="RMS298" s="143"/>
      <c r="RMT298" s="143"/>
      <c r="RMU298" s="143"/>
      <c r="RMV298" s="143"/>
      <c r="RMW298" s="143"/>
      <c r="RMX298" s="143"/>
      <c r="RMY298" s="143"/>
      <c r="RMZ298" s="143"/>
      <c r="RNA298" s="143"/>
      <c r="RNB298" s="143"/>
      <c r="RNC298" s="143"/>
      <c r="RND298" s="143"/>
      <c r="RNE298" s="143"/>
      <c r="RNF298" s="143"/>
      <c r="RNG298" s="143"/>
      <c r="RNH298" s="143"/>
      <c r="RNI298" s="143"/>
      <c r="RNJ298" s="143"/>
      <c r="RNK298" s="143"/>
      <c r="RNL298" s="143"/>
      <c r="RNM298" s="143"/>
      <c r="RNN298" s="143"/>
      <c r="RNO298" s="143"/>
      <c r="RNP298" s="143"/>
      <c r="RNQ298" s="143"/>
      <c r="RNR298" s="143"/>
      <c r="RNS298" s="143"/>
      <c r="RNT298" s="143"/>
      <c r="RNU298" s="143"/>
      <c r="RNV298" s="143"/>
      <c r="RNW298" s="143"/>
      <c r="RNX298" s="143"/>
      <c r="RNY298" s="143"/>
      <c r="RNZ298" s="143"/>
      <c r="ROA298" s="143"/>
      <c r="ROB298" s="143"/>
      <c r="ROC298" s="143"/>
      <c r="ROD298" s="143"/>
      <c r="ROE298" s="143"/>
      <c r="ROF298" s="143"/>
      <c r="ROG298" s="143"/>
      <c r="ROH298" s="143"/>
      <c r="ROI298" s="143"/>
      <c r="ROJ298" s="143"/>
      <c r="ROK298" s="143"/>
      <c r="ROL298" s="143"/>
      <c r="ROM298" s="143"/>
      <c r="RON298" s="143"/>
      <c r="ROO298" s="143"/>
      <c r="ROP298" s="143"/>
      <c r="ROQ298" s="143"/>
      <c r="ROR298" s="143"/>
      <c r="ROS298" s="143"/>
      <c r="ROT298" s="143"/>
      <c r="ROU298" s="143"/>
      <c r="ROV298" s="143"/>
      <c r="ROW298" s="143"/>
      <c r="ROX298" s="143"/>
      <c r="ROY298" s="143"/>
      <c r="ROZ298" s="143"/>
      <c r="RPA298" s="143"/>
      <c r="RPB298" s="143"/>
      <c r="RPC298" s="143"/>
      <c r="RPD298" s="143"/>
      <c r="RPE298" s="143"/>
      <c r="RPF298" s="143"/>
      <c r="RPG298" s="143"/>
      <c r="RPH298" s="143"/>
      <c r="RPI298" s="143"/>
      <c r="RPJ298" s="143"/>
      <c r="RPK298" s="143"/>
      <c r="RPL298" s="143"/>
      <c r="RPM298" s="143"/>
      <c r="RPN298" s="143"/>
      <c r="RPO298" s="143"/>
      <c r="RPP298" s="143"/>
      <c r="RPQ298" s="143"/>
      <c r="RPR298" s="143"/>
      <c r="RPS298" s="143"/>
      <c r="RPT298" s="143"/>
      <c r="RPU298" s="143"/>
      <c r="RPV298" s="143"/>
      <c r="RPW298" s="143"/>
      <c r="RPX298" s="143"/>
      <c r="RPY298" s="143"/>
      <c r="RPZ298" s="143"/>
      <c r="RQA298" s="143"/>
      <c r="RQB298" s="143"/>
      <c r="RQC298" s="143"/>
      <c r="RQD298" s="143"/>
      <c r="RQE298" s="143"/>
      <c r="RQF298" s="143"/>
      <c r="RQG298" s="143"/>
      <c r="RQH298" s="143"/>
      <c r="RQI298" s="143"/>
      <c r="RQJ298" s="143"/>
      <c r="RQK298" s="143"/>
      <c r="RQL298" s="143"/>
      <c r="RQM298" s="143"/>
      <c r="RQN298" s="143"/>
      <c r="RQO298" s="143"/>
      <c r="RQP298" s="143"/>
      <c r="RQQ298" s="143"/>
      <c r="RQR298" s="143"/>
      <c r="RQS298" s="143"/>
      <c r="RQT298" s="143"/>
      <c r="RQU298" s="143"/>
      <c r="RQV298" s="143"/>
      <c r="RQW298" s="143"/>
      <c r="RQX298" s="143"/>
      <c r="RQY298" s="143"/>
      <c r="RQZ298" s="143"/>
      <c r="RRA298" s="143"/>
      <c r="RRB298" s="143"/>
      <c r="RRC298" s="143"/>
      <c r="RRD298" s="143"/>
      <c r="RRE298" s="143"/>
      <c r="RRF298" s="143"/>
      <c r="RRG298" s="143"/>
      <c r="RRH298" s="143"/>
      <c r="RRI298" s="143"/>
      <c r="RRJ298" s="143"/>
      <c r="RRK298" s="143"/>
      <c r="RRL298" s="143"/>
      <c r="RRM298" s="143"/>
      <c r="RRN298" s="143"/>
      <c r="RRO298" s="143"/>
      <c r="RRP298" s="143"/>
      <c r="RRQ298" s="143"/>
      <c r="RRR298" s="143"/>
      <c r="RRS298" s="143"/>
      <c r="RRT298" s="143"/>
      <c r="RRU298" s="143"/>
      <c r="RRV298" s="143"/>
      <c r="RRW298" s="143"/>
      <c r="RRX298" s="143"/>
      <c r="RRY298" s="143"/>
      <c r="RRZ298" s="143"/>
      <c r="RSA298" s="143"/>
      <c r="RSB298" s="143"/>
      <c r="RSC298" s="143"/>
      <c r="RSD298" s="143"/>
      <c r="RSE298" s="143"/>
      <c r="RSF298" s="143"/>
      <c r="RSG298" s="143"/>
      <c r="RSH298" s="143"/>
      <c r="RSI298" s="143"/>
      <c r="RSJ298" s="143"/>
      <c r="RSK298" s="143"/>
      <c r="RSL298" s="143"/>
      <c r="RSM298" s="143"/>
      <c r="RSN298" s="143"/>
      <c r="RSO298" s="143"/>
      <c r="RSP298" s="143"/>
      <c r="RSQ298" s="143"/>
      <c r="RSR298" s="143"/>
      <c r="RSS298" s="143"/>
      <c r="RST298" s="143"/>
      <c r="RSU298" s="143"/>
      <c r="RSV298" s="143"/>
      <c r="RSW298" s="143"/>
      <c r="RSX298" s="143"/>
      <c r="RSY298" s="143"/>
      <c r="RSZ298" s="143"/>
      <c r="RTA298" s="143"/>
      <c r="RTB298" s="143"/>
      <c r="RTC298" s="143"/>
      <c r="RTD298" s="143"/>
      <c r="RTE298" s="143"/>
      <c r="RTF298" s="143"/>
      <c r="RTG298" s="143"/>
      <c r="RTH298" s="143"/>
      <c r="RTI298" s="143"/>
      <c r="RTJ298" s="143"/>
      <c r="RTK298" s="143"/>
      <c r="RTL298" s="143"/>
      <c r="RTM298" s="143"/>
      <c r="RTN298" s="143"/>
      <c r="RTO298" s="143"/>
      <c r="RTP298" s="143"/>
      <c r="RTQ298" s="143"/>
      <c r="RTR298" s="143"/>
      <c r="RTS298" s="143"/>
      <c r="RTT298" s="143"/>
      <c r="RTU298" s="143"/>
      <c r="RTV298" s="143"/>
      <c r="RTW298" s="143"/>
      <c r="RTX298" s="143"/>
      <c r="RTY298" s="143"/>
      <c r="RTZ298" s="143"/>
      <c r="RUA298" s="143"/>
      <c r="RUB298" s="143"/>
      <c r="RUC298" s="143"/>
      <c r="RUD298" s="143"/>
      <c r="RUE298" s="143"/>
      <c r="RUF298" s="143"/>
      <c r="RUG298" s="143"/>
      <c r="RUH298" s="143"/>
      <c r="RUI298" s="143"/>
      <c r="RUJ298" s="143"/>
      <c r="RUK298" s="143"/>
      <c r="RUL298" s="143"/>
      <c r="RUM298" s="143"/>
      <c r="RUN298" s="143"/>
      <c r="RUO298" s="143"/>
      <c r="RUP298" s="143"/>
      <c r="RUQ298" s="143"/>
      <c r="RUR298" s="143"/>
      <c r="RUS298" s="143"/>
      <c r="RUT298" s="143"/>
      <c r="RUU298" s="143"/>
      <c r="RUV298" s="143"/>
      <c r="RUW298" s="143"/>
      <c r="RUX298" s="143"/>
      <c r="RUY298" s="143"/>
      <c r="RUZ298" s="143"/>
      <c r="RVA298" s="143"/>
      <c r="RVB298" s="143"/>
      <c r="RVC298" s="143"/>
      <c r="RVD298" s="143"/>
      <c r="RVE298" s="143"/>
      <c r="RVF298" s="143"/>
      <c r="RVG298" s="143"/>
      <c r="RVH298" s="143"/>
      <c r="RVI298" s="143"/>
      <c r="RVJ298" s="143"/>
      <c r="RVK298" s="143"/>
      <c r="RVL298" s="143"/>
      <c r="RVM298" s="143"/>
      <c r="RVN298" s="143"/>
      <c r="RVO298" s="143"/>
      <c r="RVP298" s="143"/>
      <c r="RVQ298" s="143"/>
      <c r="RVR298" s="143"/>
      <c r="RVS298" s="143"/>
      <c r="RVT298" s="143"/>
      <c r="RVU298" s="143"/>
      <c r="RVV298" s="143"/>
      <c r="RVW298" s="143"/>
      <c r="RVX298" s="143"/>
      <c r="RVY298" s="143"/>
      <c r="RVZ298" s="143"/>
      <c r="RWA298" s="143"/>
      <c r="RWB298" s="143"/>
      <c r="RWC298" s="143"/>
      <c r="RWD298" s="143"/>
      <c r="RWE298" s="143"/>
      <c r="RWF298" s="143"/>
      <c r="RWG298" s="143"/>
      <c r="RWH298" s="143"/>
      <c r="RWI298" s="143"/>
      <c r="RWJ298" s="143"/>
      <c r="RWK298" s="143"/>
      <c r="RWL298" s="143"/>
      <c r="RWM298" s="143"/>
      <c r="RWN298" s="143"/>
      <c r="RWO298" s="143"/>
      <c r="RWP298" s="143"/>
      <c r="RWQ298" s="143"/>
      <c r="RWR298" s="143"/>
      <c r="RWS298" s="143"/>
      <c r="RWT298" s="143"/>
      <c r="RWU298" s="143"/>
      <c r="RWV298" s="143"/>
      <c r="RWW298" s="143"/>
      <c r="RWX298" s="143"/>
      <c r="RWY298" s="143"/>
      <c r="RWZ298" s="143"/>
      <c r="RXA298" s="143"/>
      <c r="RXB298" s="143"/>
      <c r="RXC298" s="143"/>
      <c r="RXD298" s="143"/>
      <c r="RXE298" s="143"/>
      <c r="RXF298" s="143"/>
      <c r="RXG298" s="143"/>
      <c r="RXH298" s="143"/>
      <c r="RXI298" s="143"/>
      <c r="RXJ298" s="143"/>
      <c r="RXK298" s="143"/>
      <c r="RXL298" s="143"/>
      <c r="RXM298" s="143"/>
      <c r="RXN298" s="143"/>
      <c r="RXO298" s="143"/>
      <c r="RXP298" s="143"/>
      <c r="RXQ298" s="143"/>
      <c r="RXR298" s="143"/>
      <c r="RXS298" s="143"/>
      <c r="RXT298" s="143"/>
      <c r="RXU298" s="143"/>
      <c r="RXV298" s="143"/>
      <c r="RXW298" s="143"/>
      <c r="RXX298" s="143"/>
      <c r="RXY298" s="143"/>
      <c r="RXZ298" s="143"/>
      <c r="RYA298" s="143"/>
      <c r="RYB298" s="143"/>
      <c r="RYC298" s="143"/>
      <c r="RYD298" s="143"/>
      <c r="RYE298" s="143"/>
      <c r="RYF298" s="143"/>
      <c r="RYG298" s="143"/>
      <c r="RYH298" s="143"/>
      <c r="RYI298" s="143"/>
      <c r="RYJ298" s="143"/>
      <c r="RYK298" s="143"/>
      <c r="RYL298" s="143"/>
      <c r="RYM298" s="143"/>
      <c r="RYN298" s="143"/>
      <c r="RYO298" s="143"/>
      <c r="RYP298" s="143"/>
      <c r="RYQ298" s="143"/>
      <c r="RYR298" s="143"/>
      <c r="RYS298" s="143"/>
      <c r="RYT298" s="143"/>
      <c r="RYU298" s="143"/>
      <c r="RYV298" s="143"/>
      <c r="RYW298" s="143"/>
      <c r="RYX298" s="143"/>
      <c r="RYY298" s="143"/>
      <c r="RYZ298" s="143"/>
      <c r="RZA298" s="143"/>
      <c r="RZB298" s="143"/>
      <c r="RZC298" s="143"/>
      <c r="RZD298" s="143"/>
      <c r="RZE298" s="143"/>
      <c r="RZF298" s="143"/>
      <c r="RZG298" s="143"/>
      <c r="RZH298" s="143"/>
      <c r="RZI298" s="143"/>
      <c r="RZJ298" s="143"/>
      <c r="RZK298" s="143"/>
      <c r="RZL298" s="143"/>
      <c r="RZM298" s="143"/>
      <c r="RZN298" s="143"/>
      <c r="RZO298" s="143"/>
      <c r="RZP298" s="143"/>
      <c r="RZQ298" s="143"/>
      <c r="RZR298" s="143"/>
      <c r="RZS298" s="143"/>
      <c r="RZT298" s="143"/>
      <c r="RZU298" s="143"/>
      <c r="RZV298" s="143"/>
      <c r="RZW298" s="143"/>
      <c r="RZX298" s="143"/>
      <c r="RZY298" s="143"/>
      <c r="RZZ298" s="143"/>
      <c r="SAA298" s="143"/>
      <c r="SAB298" s="143"/>
      <c r="SAC298" s="143"/>
      <c r="SAD298" s="143"/>
      <c r="SAE298" s="143"/>
      <c r="SAF298" s="143"/>
      <c r="SAG298" s="143"/>
      <c r="SAH298" s="143"/>
      <c r="SAI298" s="143"/>
      <c r="SAJ298" s="143"/>
      <c r="SAK298" s="143"/>
      <c r="SAL298" s="143"/>
      <c r="SAM298" s="143"/>
      <c r="SAN298" s="143"/>
      <c r="SAO298" s="143"/>
      <c r="SAP298" s="143"/>
      <c r="SAQ298" s="143"/>
      <c r="SAR298" s="143"/>
      <c r="SAS298" s="143"/>
      <c r="SAT298" s="143"/>
      <c r="SAU298" s="143"/>
      <c r="SAV298" s="143"/>
      <c r="SAW298" s="143"/>
      <c r="SAX298" s="143"/>
      <c r="SAY298" s="143"/>
      <c r="SAZ298" s="143"/>
      <c r="SBA298" s="143"/>
      <c r="SBB298" s="143"/>
      <c r="SBC298" s="143"/>
      <c r="SBD298" s="143"/>
      <c r="SBE298" s="143"/>
      <c r="SBF298" s="143"/>
      <c r="SBG298" s="143"/>
      <c r="SBH298" s="143"/>
      <c r="SBI298" s="143"/>
      <c r="SBJ298" s="143"/>
      <c r="SBK298" s="143"/>
      <c r="SBL298" s="143"/>
      <c r="SBM298" s="143"/>
      <c r="SBN298" s="143"/>
      <c r="SBO298" s="143"/>
      <c r="SBP298" s="143"/>
      <c r="SBQ298" s="143"/>
      <c r="SBR298" s="143"/>
      <c r="SBS298" s="143"/>
      <c r="SBT298" s="143"/>
      <c r="SBU298" s="143"/>
      <c r="SBV298" s="143"/>
      <c r="SBW298" s="143"/>
      <c r="SBX298" s="143"/>
      <c r="SBY298" s="143"/>
      <c r="SBZ298" s="143"/>
      <c r="SCA298" s="143"/>
      <c r="SCB298" s="143"/>
      <c r="SCC298" s="143"/>
      <c r="SCD298" s="143"/>
      <c r="SCE298" s="143"/>
      <c r="SCF298" s="143"/>
      <c r="SCG298" s="143"/>
      <c r="SCH298" s="143"/>
      <c r="SCI298" s="143"/>
      <c r="SCJ298" s="143"/>
      <c r="SCK298" s="143"/>
      <c r="SCL298" s="143"/>
      <c r="SCM298" s="143"/>
      <c r="SCN298" s="143"/>
      <c r="SCO298" s="143"/>
      <c r="SCP298" s="143"/>
      <c r="SCQ298" s="143"/>
      <c r="SCR298" s="143"/>
      <c r="SCS298" s="143"/>
      <c r="SCT298" s="143"/>
      <c r="SCU298" s="143"/>
      <c r="SCV298" s="143"/>
      <c r="SCW298" s="143"/>
      <c r="SCX298" s="143"/>
      <c r="SCY298" s="143"/>
      <c r="SCZ298" s="143"/>
      <c r="SDA298" s="143"/>
      <c r="SDB298" s="143"/>
      <c r="SDC298" s="143"/>
      <c r="SDD298" s="143"/>
      <c r="SDE298" s="143"/>
      <c r="SDF298" s="143"/>
      <c r="SDG298" s="143"/>
      <c r="SDH298" s="143"/>
      <c r="SDI298" s="143"/>
      <c r="SDJ298" s="143"/>
      <c r="SDK298" s="143"/>
      <c r="SDL298" s="143"/>
      <c r="SDM298" s="143"/>
      <c r="SDN298" s="143"/>
      <c r="SDO298" s="143"/>
      <c r="SDP298" s="143"/>
      <c r="SDQ298" s="143"/>
      <c r="SDR298" s="143"/>
      <c r="SDS298" s="143"/>
      <c r="SDT298" s="143"/>
      <c r="SDU298" s="143"/>
      <c r="SDV298" s="143"/>
      <c r="SDW298" s="143"/>
      <c r="SDX298" s="143"/>
      <c r="SDY298" s="143"/>
      <c r="SDZ298" s="143"/>
      <c r="SEA298" s="143"/>
      <c r="SEB298" s="143"/>
      <c r="SEC298" s="143"/>
      <c r="SED298" s="143"/>
      <c r="SEE298" s="143"/>
      <c r="SEF298" s="143"/>
      <c r="SEG298" s="143"/>
      <c r="SEH298" s="143"/>
      <c r="SEI298" s="143"/>
      <c r="SEJ298" s="143"/>
      <c r="SEK298" s="143"/>
      <c r="SEL298" s="143"/>
      <c r="SEM298" s="143"/>
      <c r="SEN298" s="143"/>
      <c r="SEO298" s="143"/>
      <c r="SEP298" s="143"/>
      <c r="SEQ298" s="143"/>
      <c r="SER298" s="143"/>
      <c r="SES298" s="143"/>
      <c r="SET298" s="143"/>
      <c r="SEU298" s="143"/>
      <c r="SEV298" s="143"/>
      <c r="SEW298" s="143"/>
      <c r="SEX298" s="143"/>
      <c r="SEY298" s="143"/>
      <c r="SEZ298" s="143"/>
      <c r="SFA298" s="143"/>
      <c r="SFB298" s="143"/>
      <c r="SFC298" s="143"/>
      <c r="SFD298" s="143"/>
      <c r="SFE298" s="143"/>
      <c r="SFF298" s="143"/>
      <c r="SFG298" s="143"/>
      <c r="SFH298" s="143"/>
      <c r="SFI298" s="143"/>
      <c r="SFJ298" s="143"/>
      <c r="SFK298" s="143"/>
      <c r="SFL298" s="143"/>
      <c r="SFM298" s="143"/>
      <c r="SFN298" s="143"/>
      <c r="SFO298" s="143"/>
      <c r="SFP298" s="143"/>
      <c r="SFQ298" s="143"/>
      <c r="SFR298" s="143"/>
      <c r="SFS298" s="143"/>
      <c r="SFT298" s="143"/>
      <c r="SFU298" s="143"/>
      <c r="SFV298" s="143"/>
      <c r="SFW298" s="143"/>
      <c r="SFX298" s="143"/>
      <c r="SFY298" s="143"/>
      <c r="SFZ298" s="143"/>
      <c r="SGA298" s="143"/>
      <c r="SGB298" s="143"/>
      <c r="SGC298" s="143"/>
      <c r="SGD298" s="143"/>
      <c r="SGE298" s="143"/>
      <c r="SGF298" s="143"/>
      <c r="SGG298" s="143"/>
      <c r="SGH298" s="143"/>
      <c r="SGI298" s="143"/>
      <c r="SGJ298" s="143"/>
      <c r="SGK298" s="143"/>
      <c r="SGL298" s="143"/>
      <c r="SGM298" s="143"/>
      <c r="SGN298" s="143"/>
      <c r="SGO298" s="143"/>
      <c r="SGP298" s="143"/>
      <c r="SGQ298" s="143"/>
      <c r="SGR298" s="143"/>
      <c r="SGS298" s="143"/>
      <c r="SGT298" s="143"/>
      <c r="SGU298" s="143"/>
      <c r="SGV298" s="143"/>
      <c r="SGW298" s="143"/>
      <c r="SGX298" s="143"/>
      <c r="SGY298" s="143"/>
      <c r="SGZ298" s="143"/>
      <c r="SHA298" s="143"/>
      <c r="SHB298" s="143"/>
      <c r="SHC298" s="143"/>
      <c r="SHD298" s="143"/>
      <c r="SHE298" s="143"/>
      <c r="SHF298" s="143"/>
      <c r="SHG298" s="143"/>
      <c r="SHH298" s="143"/>
      <c r="SHI298" s="143"/>
      <c r="SHJ298" s="143"/>
      <c r="SHK298" s="143"/>
      <c r="SHL298" s="143"/>
      <c r="SHM298" s="143"/>
      <c r="SHN298" s="143"/>
      <c r="SHO298" s="143"/>
      <c r="SHP298" s="143"/>
      <c r="SHQ298" s="143"/>
      <c r="SHR298" s="143"/>
      <c r="SHS298" s="143"/>
      <c r="SHT298" s="143"/>
      <c r="SHU298" s="143"/>
      <c r="SHV298" s="143"/>
      <c r="SHW298" s="143"/>
      <c r="SHX298" s="143"/>
      <c r="SHY298" s="143"/>
      <c r="SHZ298" s="143"/>
      <c r="SIA298" s="143"/>
      <c r="SIB298" s="143"/>
      <c r="SIC298" s="143"/>
      <c r="SID298" s="143"/>
      <c r="SIE298" s="143"/>
      <c r="SIF298" s="143"/>
      <c r="SIG298" s="143"/>
      <c r="SIH298" s="143"/>
      <c r="SII298" s="143"/>
      <c r="SIJ298" s="143"/>
      <c r="SIK298" s="143"/>
      <c r="SIL298" s="143"/>
      <c r="SIM298" s="143"/>
      <c r="SIN298" s="143"/>
      <c r="SIO298" s="143"/>
      <c r="SIP298" s="143"/>
      <c r="SIQ298" s="143"/>
      <c r="SIR298" s="143"/>
      <c r="SIS298" s="143"/>
      <c r="SIT298" s="143"/>
      <c r="SIU298" s="143"/>
      <c r="SIV298" s="143"/>
      <c r="SIW298" s="143"/>
      <c r="SIX298" s="143"/>
      <c r="SIY298" s="143"/>
      <c r="SIZ298" s="143"/>
      <c r="SJA298" s="143"/>
      <c r="SJB298" s="143"/>
      <c r="SJC298" s="143"/>
      <c r="SJD298" s="143"/>
      <c r="SJE298" s="143"/>
      <c r="SJF298" s="143"/>
      <c r="SJG298" s="143"/>
      <c r="SJH298" s="143"/>
      <c r="SJI298" s="143"/>
      <c r="SJJ298" s="143"/>
      <c r="SJK298" s="143"/>
      <c r="SJL298" s="143"/>
      <c r="SJM298" s="143"/>
      <c r="SJN298" s="143"/>
      <c r="SJO298" s="143"/>
      <c r="SJP298" s="143"/>
      <c r="SJQ298" s="143"/>
      <c r="SJR298" s="143"/>
      <c r="SJS298" s="143"/>
      <c r="SJT298" s="143"/>
      <c r="SJU298" s="143"/>
      <c r="SJV298" s="143"/>
      <c r="SJW298" s="143"/>
      <c r="SJX298" s="143"/>
      <c r="SJY298" s="143"/>
      <c r="SJZ298" s="143"/>
      <c r="SKA298" s="143"/>
      <c r="SKB298" s="143"/>
      <c r="SKC298" s="143"/>
      <c r="SKD298" s="143"/>
      <c r="SKE298" s="143"/>
      <c r="SKF298" s="143"/>
      <c r="SKG298" s="143"/>
      <c r="SKH298" s="143"/>
      <c r="SKI298" s="143"/>
      <c r="SKJ298" s="143"/>
      <c r="SKK298" s="143"/>
      <c r="SKL298" s="143"/>
      <c r="SKM298" s="143"/>
      <c r="SKN298" s="143"/>
      <c r="SKO298" s="143"/>
      <c r="SKP298" s="143"/>
      <c r="SKQ298" s="143"/>
      <c r="SKR298" s="143"/>
      <c r="SKS298" s="143"/>
      <c r="SKT298" s="143"/>
      <c r="SKU298" s="143"/>
      <c r="SKV298" s="143"/>
      <c r="SKW298" s="143"/>
      <c r="SKX298" s="143"/>
      <c r="SKY298" s="143"/>
      <c r="SKZ298" s="143"/>
      <c r="SLA298" s="143"/>
      <c r="SLB298" s="143"/>
      <c r="SLC298" s="143"/>
      <c r="SLD298" s="143"/>
      <c r="SLE298" s="143"/>
      <c r="SLF298" s="143"/>
      <c r="SLG298" s="143"/>
      <c r="SLH298" s="143"/>
      <c r="SLI298" s="143"/>
      <c r="SLJ298" s="143"/>
      <c r="SLK298" s="143"/>
      <c r="SLL298" s="143"/>
      <c r="SLM298" s="143"/>
      <c r="SLN298" s="143"/>
      <c r="SLO298" s="143"/>
      <c r="SLP298" s="143"/>
      <c r="SLQ298" s="143"/>
      <c r="SLR298" s="143"/>
      <c r="SLS298" s="143"/>
      <c r="SLT298" s="143"/>
      <c r="SLU298" s="143"/>
      <c r="SLV298" s="143"/>
      <c r="SLW298" s="143"/>
      <c r="SLX298" s="143"/>
      <c r="SLY298" s="143"/>
      <c r="SLZ298" s="143"/>
      <c r="SMA298" s="143"/>
      <c r="SMB298" s="143"/>
      <c r="SMC298" s="143"/>
      <c r="SMD298" s="143"/>
      <c r="SME298" s="143"/>
      <c r="SMF298" s="143"/>
      <c r="SMG298" s="143"/>
      <c r="SMH298" s="143"/>
      <c r="SMI298" s="143"/>
      <c r="SMJ298" s="143"/>
      <c r="SMK298" s="143"/>
      <c r="SML298" s="143"/>
      <c r="SMM298" s="143"/>
      <c r="SMN298" s="143"/>
      <c r="SMO298" s="143"/>
      <c r="SMP298" s="143"/>
      <c r="SMQ298" s="143"/>
      <c r="SMR298" s="143"/>
      <c r="SMS298" s="143"/>
      <c r="SMT298" s="143"/>
      <c r="SMU298" s="143"/>
      <c r="SMV298" s="143"/>
      <c r="SMW298" s="143"/>
      <c r="SMX298" s="143"/>
      <c r="SMY298" s="143"/>
      <c r="SMZ298" s="143"/>
      <c r="SNA298" s="143"/>
      <c r="SNB298" s="143"/>
      <c r="SNC298" s="143"/>
      <c r="SND298" s="143"/>
      <c r="SNE298" s="143"/>
      <c r="SNF298" s="143"/>
      <c r="SNG298" s="143"/>
      <c r="SNH298" s="143"/>
      <c r="SNI298" s="143"/>
      <c r="SNJ298" s="143"/>
      <c r="SNK298" s="143"/>
      <c r="SNL298" s="143"/>
      <c r="SNM298" s="143"/>
      <c r="SNN298" s="143"/>
      <c r="SNO298" s="143"/>
      <c r="SNP298" s="143"/>
      <c r="SNQ298" s="143"/>
      <c r="SNR298" s="143"/>
      <c r="SNS298" s="143"/>
      <c r="SNT298" s="143"/>
      <c r="SNU298" s="143"/>
      <c r="SNV298" s="143"/>
      <c r="SNW298" s="143"/>
      <c r="SNX298" s="143"/>
      <c r="SNY298" s="143"/>
      <c r="SNZ298" s="143"/>
      <c r="SOA298" s="143"/>
      <c r="SOB298" s="143"/>
      <c r="SOC298" s="143"/>
      <c r="SOD298" s="143"/>
      <c r="SOE298" s="143"/>
      <c r="SOF298" s="143"/>
      <c r="SOG298" s="143"/>
      <c r="SOH298" s="143"/>
      <c r="SOI298" s="143"/>
      <c r="SOJ298" s="143"/>
      <c r="SOK298" s="143"/>
      <c r="SOL298" s="143"/>
      <c r="SOM298" s="143"/>
      <c r="SON298" s="143"/>
      <c r="SOO298" s="143"/>
      <c r="SOP298" s="143"/>
      <c r="SOQ298" s="143"/>
      <c r="SOR298" s="143"/>
      <c r="SOS298" s="143"/>
      <c r="SOT298" s="143"/>
      <c r="SOU298" s="143"/>
      <c r="SOV298" s="143"/>
      <c r="SOW298" s="143"/>
      <c r="SOX298" s="143"/>
      <c r="SOY298" s="143"/>
      <c r="SOZ298" s="143"/>
      <c r="SPA298" s="143"/>
      <c r="SPB298" s="143"/>
      <c r="SPC298" s="143"/>
      <c r="SPD298" s="143"/>
      <c r="SPE298" s="143"/>
      <c r="SPF298" s="143"/>
      <c r="SPG298" s="143"/>
      <c r="SPH298" s="143"/>
      <c r="SPI298" s="143"/>
      <c r="SPJ298" s="143"/>
      <c r="SPK298" s="143"/>
      <c r="SPL298" s="143"/>
      <c r="SPM298" s="143"/>
      <c r="SPN298" s="143"/>
      <c r="SPO298" s="143"/>
      <c r="SPP298" s="143"/>
      <c r="SPQ298" s="143"/>
      <c r="SPR298" s="143"/>
      <c r="SPS298" s="143"/>
      <c r="SPT298" s="143"/>
      <c r="SPU298" s="143"/>
      <c r="SPV298" s="143"/>
      <c r="SPW298" s="143"/>
      <c r="SPX298" s="143"/>
      <c r="SPY298" s="143"/>
      <c r="SPZ298" s="143"/>
      <c r="SQA298" s="143"/>
      <c r="SQB298" s="143"/>
      <c r="SQC298" s="143"/>
      <c r="SQD298" s="143"/>
      <c r="SQE298" s="143"/>
      <c r="SQF298" s="143"/>
      <c r="SQG298" s="143"/>
      <c r="SQH298" s="143"/>
      <c r="SQI298" s="143"/>
      <c r="SQJ298" s="143"/>
      <c r="SQK298" s="143"/>
      <c r="SQL298" s="143"/>
      <c r="SQM298" s="143"/>
      <c r="SQN298" s="143"/>
      <c r="SQO298" s="143"/>
      <c r="SQP298" s="143"/>
      <c r="SQQ298" s="143"/>
      <c r="SQR298" s="143"/>
      <c r="SQS298" s="143"/>
      <c r="SQT298" s="143"/>
      <c r="SQU298" s="143"/>
      <c r="SQV298" s="143"/>
      <c r="SQW298" s="143"/>
      <c r="SQX298" s="143"/>
      <c r="SQY298" s="143"/>
      <c r="SQZ298" s="143"/>
      <c r="SRA298" s="143"/>
      <c r="SRB298" s="143"/>
      <c r="SRC298" s="143"/>
      <c r="SRD298" s="143"/>
      <c r="SRE298" s="143"/>
      <c r="SRF298" s="143"/>
      <c r="SRG298" s="143"/>
      <c r="SRH298" s="143"/>
      <c r="SRI298" s="143"/>
      <c r="SRJ298" s="143"/>
      <c r="SRK298" s="143"/>
      <c r="SRL298" s="143"/>
      <c r="SRM298" s="143"/>
      <c r="SRN298" s="143"/>
      <c r="SRO298" s="143"/>
      <c r="SRP298" s="143"/>
      <c r="SRQ298" s="143"/>
      <c r="SRR298" s="143"/>
      <c r="SRS298" s="143"/>
      <c r="SRT298" s="143"/>
      <c r="SRU298" s="143"/>
      <c r="SRV298" s="143"/>
      <c r="SRW298" s="143"/>
      <c r="SRX298" s="143"/>
      <c r="SRY298" s="143"/>
      <c r="SRZ298" s="143"/>
      <c r="SSA298" s="143"/>
      <c r="SSB298" s="143"/>
      <c r="SSC298" s="143"/>
      <c r="SSD298" s="143"/>
      <c r="SSE298" s="143"/>
      <c r="SSF298" s="143"/>
      <c r="SSG298" s="143"/>
      <c r="SSH298" s="143"/>
      <c r="SSI298" s="143"/>
      <c r="SSJ298" s="143"/>
      <c r="SSK298" s="143"/>
      <c r="SSL298" s="143"/>
      <c r="SSM298" s="143"/>
      <c r="SSN298" s="143"/>
      <c r="SSO298" s="143"/>
      <c r="SSP298" s="143"/>
      <c r="SSQ298" s="143"/>
      <c r="SSR298" s="143"/>
      <c r="SSS298" s="143"/>
      <c r="SST298" s="143"/>
      <c r="SSU298" s="143"/>
      <c r="SSV298" s="143"/>
      <c r="SSW298" s="143"/>
      <c r="SSX298" s="143"/>
      <c r="SSY298" s="143"/>
      <c r="SSZ298" s="143"/>
      <c r="STA298" s="143"/>
      <c r="STB298" s="143"/>
      <c r="STC298" s="143"/>
      <c r="STD298" s="143"/>
      <c r="STE298" s="143"/>
      <c r="STF298" s="143"/>
      <c r="STG298" s="143"/>
      <c r="STH298" s="143"/>
      <c r="STI298" s="143"/>
      <c r="STJ298" s="143"/>
      <c r="STK298" s="143"/>
      <c r="STL298" s="143"/>
      <c r="STM298" s="143"/>
      <c r="STN298" s="143"/>
      <c r="STO298" s="143"/>
      <c r="STP298" s="143"/>
      <c r="STQ298" s="143"/>
      <c r="STR298" s="143"/>
      <c r="STS298" s="143"/>
      <c r="STT298" s="143"/>
      <c r="STU298" s="143"/>
      <c r="STV298" s="143"/>
      <c r="STW298" s="143"/>
      <c r="STX298" s="143"/>
      <c r="STY298" s="143"/>
      <c r="STZ298" s="143"/>
      <c r="SUA298" s="143"/>
      <c r="SUB298" s="143"/>
      <c r="SUC298" s="143"/>
      <c r="SUD298" s="143"/>
      <c r="SUE298" s="143"/>
      <c r="SUF298" s="143"/>
      <c r="SUG298" s="143"/>
      <c r="SUH298" s="143"/>
      <c r="SUI298" s="143"/>
      <c r="SUJ298" s="143"/>
      <c r="SUK298" s="143"/>
      <c r="SUL298" s="143"/>
      <c r="SUM298" s="143"/>
      <c r="SUN298" s="143"/>
      <c r="SUO298" s="143"/>
      <c r="SUP298" s="143"/>
      <c r="SUQ298" s="143"/>
      <c r="SUR298" s="143"/>
      <c r="SUS298" s="143"/>
      <c r="SUT298" s="143"/>
      <c r="SUU298" s="143"/>
      <c r="SUV298" s="143"/>
      <c r="SUW298" s="143"/>
      <c r="SUX298" s="143"/>
      <c r="SUY298" s="143"/>
      <c r="SUZ298" s="143"/>
      <c r="SVA298" s="143"/>
      <c r="SVB298" s="143"/>
      <c r="SVC298" s="143"/>
      <c r="SVD298" s="143"/>
      <c r="SVE298" s="143"/>
      <c r="SVF298" s="143"/>
      <c r="SVG298" s="143"/>
      <c r="SVH298" s="143"/>
      <c r="SVI298" s="143"/>
      <c r="SVJ298" s="143"/>
      <c r="SVK298" s="143"/>
      <c r="SVL298" s="143"/>
      <c r="SVM298" s="143"/>
      <c r="SVN298" s="143"/>
      <c r="SVO298" s="143"/>
      <c r="SVP298" s="143"/>
      <c r="SVQ298" s="143"/>
      <c r="SVR298" s="143"/>
      <c r="SVS298" s="143"/>
      <c r="SVT298" s="143"/>
      <c r="SVU298" s="143"/>
      <c r="SVV298" s="143"/>
      <c r="SVW298" s="143"/>
      <c r="SVX298" s="143"/>
      <c r="SVY298" s="143"/>
      <c r="SVZ298" s="143"/>
      <c r="SWA298" s="143"/>
      <c r="SWB298" s="143"/>
      <c r="SWC298" s="143"/>
      <c r="SWD298" s="143"/>
      <c r="SWE298" s="143"/>
      <c r="SWF298" s="143"/>
      <c r="SWG298" s="143"/>
      <c r="SWH298" s="143"/>
      <c r="SWI298" s="143"/>
      <c r="SWJ298" s="143"/>
      <c r="SWK298" s="143"/>
      <c r="SWL298" s="143"/>
      <c r="SWM298" s="143"/>
      <c r="SWN298" s="143"/>
      <c r="SWO298" s="143"/>
      <c r="SWP298" s="143"/>
      <c r="SWQ298" s="143"/>
      <c r="SWR298" s="143"/>
      <c r="SWS298" s="143"/>
      <c r="SWT298" s="143"/>
      <c r="SWU298" s="143"/>
      <c r="SWV298" s="143"/>
      <c r="SWW298" s="143"/>
      <c r="SWX298" s="143"/>
      <c r="SWY298" s="143"/>
      <c r="SWZ298" s="143"/>
      <c r="SXA298" s="143"/>
      <c r="SXB298" s="143"/>
      <c r="SXC298" s="143"/>
      <c r="SXD298" s="143"/>
      <c r="SXE298" s="143"/>
      <c r="SXF298" s="143"/>
      <c r="SXG298" s="143"/>
      <c r="SXH298" s="143"/>
      <c r="SXI298" s="143"/>
      <c r="SXJ298" s="143"/>
      <c r="SXK298" s="143"/>
      <c r="SXL298" s="143"/>
      <c r="SXM298" s="143"/>
      <c r="SXN298" s="143"/>
      <c r="SXO298" s="143"/>
      <c r="SXP298" s="143"/>
      <c r="SXQ298" s="143"/>
      <c r="SXR298" s="143"/>
      <c r="SXS298" s="143"/>
      <c r="SXT298" s="143"/>
      <c r="SXU298" s="143"/>
      <c r="SXV298" s="143"/>
      <c r="SXW298" s="143"/>
      <c r="SXX298" s="143"/>
      <c r="SXY298" s="143"/>
      <c r="SXZ298" s="143"/>
      <c r="SYA298" s="143"/>
      <c r="SYB298" s="143"/>
      <c r="SYC298" s="143"/>
      <c r="SYD298" s="143"/>
      <c r="SYE298" s="143"/>
      <c r="SYF298" s="143"/>
      <c r="SYG298" s="143"/>
      <c r="SYH298" s="143"/>
      <c r="SYI298" s="143"/>
      <c r="SYJ298" s="143"/>
      <c r="SYK298" s="143"/>
      <c r="SYL298" s="143"/>
      <c r="SYM298" s="143"/>
      <c r="SYN298" s="143"/>
      <c r="SYO298" s="143"/>
      <c r="SYP298" s="143"/>
      <c r="SYQ298" s="143"/>
      <c r="SYR298" s="143"/>
      <c r="SYS298" s="143"/>
      <c r="SYT298" s="143"/>
      <c r="SYU298" s="143"/>
      <c r="SYV298" s="143"/>
      <c r="SYW298" s="143"/>
      <c r="SYX298" s="143"/>
      <c r="SYY298" s="143"/>
      <c r="SYZ298" s="143"/>
      <c r="SZA298" s="143"/>
      <c r="SZB298" s="143"/>
      <c r="SZC298" s="143"/>
      <c r="SZD298" s="143"/>
      <c r="SZE298" s="143"/>
      <c r="SZF298" s="143"/>
      <c r="SZG298" s="143"/>
      <c r="SZH298" s="143"/>
      <c r="SZI298" s="143"/>
      <c r="SZJ298" s="143"/>
      <c r="SZK298" s="143"/>
      <c r="SZL298" s="143"/>
      <c r="SZM298" s="143"/>
      <c r="SZN298" s="143"/>
      <c r="SZO298" s="143"/>
      <c r="SZP298" s="143"/>
      <c r="SZQ298" s="143"/>
      <c r="SZR298" s="143"/>
      <c r="SZS298" s="143"/>
      <c r="SZT298" s="143"/>
      <c r="SZU298" s="143"/>
      <c r="SZV298" s="143"/>
      <c r="SZW298" s="143"/>
      <c r="SZX298" s="143"/>
      <c r="SZY298" s="143"/>
      <c r="SZZ298" s="143"/>
      <c r="TAA298" s="143"/>
      <c r="TAB298" s="143"/>
      <c r="TAC298" s="143"/>
      <c r="TAD298" s="143"/>
      <c r="TAE298" s="143"/>
      <c r="TAF298" s="143"/>
      <c r="TAG298" s="143"/>
      <c r="TAH298" s="143"/>
      <c r="TAI298" s="143"/>
      <c r="TAJ298" s="143"/>
      <c r="TAK298" s="143"/>
      <c r="TAL298" s="143"/>
      <c r="TAM298" s="143"/>
      <c r="TAN298" s="143"/>
      <c r="TAO298" s="143"/>
      <c r="TAP298" s="143"/>
      <c r="TAQ298" s="143"/>
      <c r="TAR298" s="143"/>
      <c r="TAS298" s="143"/>
      <c r="TAT298" s="143"/>
      <c r="TAU298" s="143"/>
      <c r="TAV298" s="143"/>
      <c r="TAW298" s="143"/>
      <c r="TAX298" s="143"/>
      <c r="TAY298" s="143"/>
      <c r="TAZ298" s="143"/>
      <c r="TBA298" s="143"/>
      <c r="TBB298" s="143"/>
      <c r="TBC298" s="143"/>
      <c r="TBD298" s="143"/>
      <c r="TBE298" s="143"/>
      <c r="TBF298" s="143"/>
      <c r="TBG298" s="143"/>
      <c r="TBH298" s="143"/>
      <c r="TBI298" s="143"/>
      <c r="TBJ298" s="143"/>
      <c r="TBK298" s="143"/>
      <c r="TBL298" s="143"/>
      <c r="TBM298" s="143"/>
      <c r="TBN298" s="143"/>
      <c r="TBO298" s="143"/>
      <c r="TBP298" s="143"/>
      <c r="TBQ298" s="143"/>
      <c r="TBR298" s="143"/>
      <c r="TBS298" s="143"/>
      <c r="TBT298" s="143"/>
      <c r="TBU298" s="143"/>
      <c r="TBV298" s="143"/>
      <c r="TBW298" s="143"/>
      <c r="TBX298" s="143"/>
      <c r="TBY298" s="143"/>
      <c r="TBZ298" s="143"/>
      <c r="TCA298" s="143"/>
      <c r="TCB298" s="143"/>
      <c r="TCC298" s="143"/>
      <c r="TCD298" s="143"/>
      <c r="TCE298" s="143"/>
      <c r="TCF298" s="143"/>
      <c r="TCG298" s="143"/>
      <c r="TCH298" s="143"/>
      <c r="TCI298" s="143"/>
      <c r="TCJ298" s="143"/>
      <c r="TCK298" s="143"/>
      <c r="TCL298" s="143"/>
      <c r="TCM298" s="143"/>
      <c r="TCN298" s="143"/>
      <c r="TCO298" s="143"/>
      <c r="TCP298" s="143"/>
      <c r="TCQ298" s="143"/>
      <c r="TCR298" s="143"/>
      <c r="TCS298" s="143"/>
      <c r="TCT298" s="143"/>
      <c r="TCU298" s="143"/>
      <c r="TCV298" s="143"/>
      <c r="TCW298" s="143"/>
      <c r="TCX298" s="143"/>
      <c r="TCY298" s="143"/>
      <c r="TCZ298" s="143"/>
      <c r="TDA298" s="143"/>
      <c r="TDB298" s="143"/>
      <c r="TDC298" s="143"/>
      <c r="TDD298" s="143"/>
      <c r="TDE298" s="143"/>
      <c r="TDF298" s="143"/>
      <c r="TDG298" s="143"/>
      <c r="TDH298" s="143"/>
      <c r="TDI298" s="143"/>
      <c r="TDJ298" s="143"/>
      <c r="TDK298" s="143"/>
      <c r="TDL298" s="143"/>
      <c r="TDM298" s="143"/>
      <c r="TDN298" s="143"/>
      <c r="TDO298" s="143"/>
      <c r="TDP298" s="143"/>
      <c r="TDQ298" s="143"/>
      <c r="TDR298" s="143"/>
      <c r="TDS298" s="143"/>
      <c r="TDT298" s="143"/>
      <c r="TDU298" s="143"/>
      <c r="TDV298" s="143"/>
      <c r="TDW298" s="143"/>
      <c r="TDX298" s="143"/>
      <c r="TDY298" s="143"/>
      <c r="TDZ298" s="143"/>
      <c r="TEA298" s="143"/>
      <c r="TEB298" s="143"/>
      <c r="TEC298" s="143"/>
      <c r="TED298" s="143"/>
      <c r="TEE298" s="143"/>
      <c r="TEF298" s="143"/>
      <c r="TEG298" s="143"/>
      <c r="TEH298" s="143"/>
      <c r="TEI298" s="143"/>
      <c r="TEJ298" s="143"/>
      <c r="TEK298" s="143"/>
      <c r="TEL298" s="143"/>
      <c r="TEM298" s="143"/>
      <c r="TEN298" s="143"/>
      <c r="TEO298" s="143"/>
      <c r="TEP298" s="143"/>
      <c r="TEQ298" s="143"/>
      <c r="TER298" s="143"/>
      <c r="TES298" s="143"/>
      <c r="TET298" s="143"/>
      <c r="TEU298" s="143"/>
      <c r="TEV298" s="143"/>
      <c r="TEW298" s="143"/>
      <c r="TEX298" s="143"/>
      <c r="TEY298" s="143"/>
      <c r="TEZ298" s="143"/>
      <c r="TFA298" s="143"/>
      <c r="TFB298" s="143"/>
      <c r="TFC298" s="143"/>
      <c r="TFD298" s="143"/>
      <c r="TFE298" s="143"/>
      <c r="TFF298" s="143"/>
      <c r="TFG298" s="143"/>
      <c r="TFH298" s="143"/>
      <c r="TFI298" s="143"/>
      <c r="TFJ298" s="143"/>
      <c r="TFK298" s="143"/>
      <c r="TFL298" s="143"/>
      <c r="TFM298" s="143"/>
      <c r="TFN298" s="143"/>
      <c r="TFO298" s="143"/>
      <c r="TFP298" s="143"/>
      <c r="TFQ298" s="143"/>
      <c r="TFR298" s="143"/>
      <c r="TFS298" s="143"/>
      <c r="TFT298" s="143"/>
      <c r="TFU298" s="143"/>
      <c r="TFV298" s="143"/>
      <c r="TFW298" s="143"/>
      <c r="TFX298" s="143"/>
      <c r="TFY298" s="143"/>
      <c r="TFZ298" s="143"/>
      <c r="TGA298" s="143"/>
      <c r="TGB298" s="143"/>
      <c r="TGC298" s="143"/>
      <c r="TGD298" s="143"/>
      <c r="TGE298" s="143"/>
      <c r="TGF298" s="143"/>
      <c r="TGG298" s="143"/>
      <c r="TGH298" s="143"/>
      <c r="TGI298" s="143"/>
      <c r="TGJ298" s="143"/>
      <c r="TGK298" s="143"/>
      <c r="TGL298" s="143"/>
      <c r="TGM298" s="143"/>
      <c r="TGN298" s="143"/>
      <c r="TGO298" s="143"/>
      <c r="TGP298" s="143"/>
      <c r="TGQ298" s="143"/>
      <c r="TGR298" s="143"/>
      <c r="TGS298" s="143"/>
      <c r="TGT298" s="143"/>
      <c r="TGU298" s="143"/>
      <c r="TGV298" s="143"/>
      <c r="TGW298" s="143"/>
      <c r="TGX298" s="143"/>
      <c r="TGY298" s="143"/>
      <c r="TGZ298" s="143"/>
      <c r="THA298" s="143"/>
      <c r="THB298" s="143"/>
      <c r="THC298" s="143"/>
      <c r="THD298" s="143"/>
      <c r="THE298" s="143"/>
      <c r="THF298" s="143"/>
      <c r="THG298" s="143"/>
      <c r="THH298" s="143"/>
      <c r="THI298" s="143"/>
      <c r="THJ298" s="143"/>
      <c r="THK298" s="143"/>
      <c r="THL298" s="143"/>
      <c r="THM298" s="143"/>
      <c r="THN298" s="143"/>
      <c r="THO298" s="143"/>
      <c r="THP298" s="143"/>
      <c r="THQ298" s="143"/>
      <c r="THR298" s="143"/>
      <c r="THS298" s="143"/>
      <c r="THT298" s="143"/>
      <c r="THU298" s="143"/>
      <c r="THV298" s="143"/>
      <c r="THW298" s="143"/>
      <c r="THX298" s="143"/>
      <c r="THY298" s="143"/>
      <c r="THZ298" s="143"/>
      <c r="TIA298" s="143"/>
      <c r="TIB298" s="143"/>
      <c r="TIC298" s="143"/>
      <c r="TID298" s="143"/>
      <c r="TIE298" s="143"/>
      <c r="TIF298" s="143"/>
      <c r="TIG298" s="143"/>
      <c r="TIH298" s="143"/>
      <c r="TII298" s="143"/>
      <c r="TIJ298" s="143"/>
      <c r="TIK298" s="143"/>
      <c r="TIL298" s="143"/>
      <c r="TIM298" s="143"/>
      <c r="TIN298" s="143"/>
      <c r="TIO298" s="143"/>
      <c r="TIP298" s="143"/>
      <c r="TIQ298" s="143"/>
      <c r="TIR298" s="143"/>
      <c r="TIS298" s="143"/>
      <c r="TIT298" s="143"/>
      <c r="TIU298" s="143"/>
      <c r="TIV298" s="143"/>
      <c r="TIW298" s="143"/>
      <c r="TIX298" s="143"/>
      <c r="TIY298" s="143"/>
      <c r="TIZ298" s="143"/>
      <c r="TJA298" s="143"/>
      <c r="TJB298" s="143"/>
      <c r="TJC298" s="143"/>
      <c r="TJD298" s="143"/>
      <c r="TJE298" s="143"/>
      <c r="TJF298" s="143"/>
      <c r="TJG298" s="143"/>
      <c r="TJH298" s="143"/>
      <c r="TJI298" s="143"/>
      <c r="TJJ298" s="143"/>
      <c r="TJK298" s="143"/>
      <c r="TJL298" s="143"/>
      <c r="TJM298" s="143"/>
      <c r="TJN298" s="143"/>
      <c r="TJO298" s="143"/>
      <c r="TJP298" s="143"/>
      <c r="TJQ298" s="143"/>
      <c r="TJR298" s="143"/>
      <c r="TJS298" s="143"/>
      <c r="TJT298" s="143"/>
      <c r="TJU298" s="143"/>
      <c r="TJV298" s="143"/>
      <c r="TJW298" s="143"/>
      <c r="TJX298" s="143"/>
      <c r="TJY298" s="143"/>
      <c r="TJZ298" s="143"/>
      <c r="TKA298" s="143"/>
      <c r="TKB298" s="143"/>
      <c r="TKC298" s="143"/>
      <c r="TKD298" s="143"/>
      <c r="TKE298" s="143"/>
      <c r="TKF298" s="143"/>
      <c r="TKG298" s="143"/>
      <c r="TKH298" s="143"/>
      <c r="TKI298" s="143"/>
      <c r="TKJ298" s="143"/>
      <c r="TKK298" s="143"/>
      <c r="TKL298" s="143"/>
      <c r="TKM298" s="143"/>
      <c r="TKN298" s="143"/>
      <c r="TKO298" s="143"/>
      <c r="TKP298" s="143"/>
      <c r="TKQ298" s="143"/>
      <c r="TKR298" s="143"/>
      <c r="TKS298" s="143"/>
      <c r="TKT298" s="143"/>
      <c r="TKU298" s="143"/>
      <c r="TKV298" s="143"/>
      <c r="TKW298" s="143"/>
      <c r="TKX298" s="143"/>
      <c r="TKY298" s="143"/>
      <c r="TKZ298" s="143"/>
      <c r="TLA298" s="143"/>
      <c r="TLB298" s="143"/>
      <c r="TLC298" s="143"/>
      <c r="TLD298" s="143"/>
      <c r="TLE298" s="143"/>
      <c r="TLF298" s="143"/>
      <c r="TLG298" s="143"/>
      <c r="TLH298" s="143"/>
      <c r="TLI298" s="143"/>
      <c r="TLJ298" s="143"/>
      <c r="TLK298" s="143"/>
      <c r="TLL298" s="143"/>
      <c r="TLM298" s="143"/>
      <c r="TLN298" s="143"/>
      <c r="TLO298" s="143"/>
      <c r="TLP298" s="143"/>
      <c r="TLQ298" s="143"/>
      <c r="TLR298" s="143"/>
      <c r="TLS298" s="143"/>
      <c r="TLT298" s="143"/>
      <c r="TLU298" s="143"/>
      <c r="TLV298" s="143"/>
      <c r="TLW298" s="143"/>
      <c r="TLX298" s="143"/>
      <c r="TLY298" s="143"/>
      <c r="TLZ298" s="143"/>
      <c r="TMA298" s="143"/>
      <c r="TMB298" s="143"/>
      <c r="TMC298" s="143"/>
      <c r="TMD298" s="143"/>
      <c r="TME298" s="143"/>
      <c r="TMF298" s="143"/>
      <c r="TMG298" s="143"/>
      <c r="TMH298" s="143"/>
      <c r="TMI298" s="143"/>
      <c r="TMJ298" s="143"/>
      <c r="TMK298" s="143"/>
      <c r="TML298" s="143"/>
      <c r="TMM298" s="143"/>
      <c r="TMN298" s="143"/>
      <c r="TMO298" s="143"/>
      <c r="TMP298" s="143"/>
      <c r="TMQ298" s="143"/>
      <c r="TMR298" s="143"/>
      <c r="TMS298" s="143"/>
      <c r="TMT298" s="143"/>
      <c r="TMU298" s="143"/>
      <c r="TMV298" s="143"/>
      <c r="TMW298" s="143"/>
      <c r="TMX298" s="143"/>
      <c r="TMY298" s="143"/>
      <c r="TMZ298" s="143"/>
      <c r="TNA298" s="143"/>
      <c r="TNB298" s="143"/>
      <c r="TNC298" s="143"/>
      <c r="TND298" s="143"/>
      <c r="TNE298" s="143"/>
      <c r="TNF298" s="143"/>
      <c r="TNG298" s="143"/>
      <c r="TNH298" s="143"/>
      <c r="TNI298" s="143"/>
      <c r="TNJ298" s="143"/>
      <c r="TNK298" s="143"/>
      <c r="TNL298" s="143"/>
      <c r="TNM298" s="143"/>
      <c r="TNN298" s="143"/>
      <c r="TNO298" s="143"/>
      <c r="TNP298" s="143"/>
      <c r="TNQ298" s="143"/>
      <c r="TNR298" s="143"/>
      <c r="TNS298" s="143"/>
      <c r="TNT298" s="143"/>
      <c r="TNU298" s="143"/>
      <c r="TNV298" s="143"/>
      <c r="TNW298" s="143"/>
      <c r="TNX298" s="143"/>
      <c r="TNY298" s="143"/>
      <c r="TNZ298" s="143"/>
      <c r="TOA298" s="143"/>
      <c r="TOB298" s="143"/>
      <c r="TOC298" s="143"/>
      <c r="TOD298" s="143"/>
      <c r="TOE298" s="143"/>
      <c r="TOF298" s="143"/>
      <c r="TOG298" s="143"/>
      <c r="TOH298" s="143"/>
      <c r="TOI298" s="143"/>
      <c r="TOJ298" s="143"/>
      <c r="TOK298" s="143"/>
      <c r="TOL298" s="143"/>
      <c r="TOM298" s="143"/>
      <c r="TON298" s="143"/>
      <c r="TOO298" s="143"/>
      <c r="TOP298" s="143"/>
      <c r="TOQ298" s="143"/>
      <c r="TOR298" s="143"/>
      <c r="TOS298" s="143"/>
      <c r="TOT298" s="143"/>
      <c r="TOU298" s="143"/>
      <c r="TOV298" s="143"/>
      <c r="TOW298" s="143"/>
      <c r="TOX298" s="143"/>
      <c r="TOY298" s="143"/>
      <c r="TOZ298" s="143"/>
      <c r="TPA298" s="143"/>
      <c r="TPB298" s="143"/>
      <c r="TPC298" s="143"/>
      <c r="TPD298" s="143"/>
      <c r="TPE298" s="143"/>
      <c r="TPF298" s="143"/>
      <c r="TPG298" s="143"/>
      <c r="TPH298" s="143"/>
      <c r="TPI298" s="143"/>
      <c r="TPJ298" s="143"/>
      <c r="TPK298" s="143"/>
      <c r="TPL298" s="143"/>
      <c r="TPM298" s="143"/>
      <c r="TPN298" s="143"/>
      <c r="TPO298" s="143"/>
      <c r="TPP298" s="143"/>
      <c r="TPQ298" s="143"/>
      <c r="TPR298" s="143"/>
      <c r="TPS298" s="143"/>
      <c r="TPT298" s="143"/>
      <c r="TPU298" s="143"/>
      <c r="TPV298" s="143"/>
      <c r="TPW298" s="143"/>
      <c r="TPX298" s="143"/>
      <c r="TPY298" s="143"/>
      <c r="TPZ298" s="143"/>
      <c r="TQA298" s="143"/>
      <c r="TQB298" s="143"/>
      <c r="TQC298" s="143"/>
      <c r="TQD298" s="143"/>
      <c r="TQE298" s="143"/>
      <c r="TQF298" s="143"/>
      <c r="TQG298" s="143"/>
      <c r="TQH298" s="143"/>
      <c r="TQI298" s="143"/>
      <c r="TQJ298" s="143"/>
      <c r="TQK298" s="143"/>
      <c r="TQL298" s="143"/>
      <c r="TQM298" s="143"/>
      <c r="TQN298" s="143"/>
      <c r="TQO298" s="143"/>
      <c r="TQP298" s="143"/>
      <c r="TQQ298" s="143"/>
      <c r="TQR298" s="143"/>
      <c r="TQS298" s="143"/>
      <c r="TQT298" s="143"/>
      <c r="TQU298" s="143"/>
      <c r="TQV298" s="143"/>
      <c r="TQW298" s="143"/>
      <c r="TQX298" s="143"/>
      <c r="TQY298" s="143"/>
      <c r="TQZ298" s="143"/>
      <c r="TRA298" s="143"/>
      <c r="TRB298" s="143"/>
      <c r="TRC298" s="143"/>
      <c r="TRD298" s="143"/>
      <c r="TRE298" s="143"/>
      <c r="TRF298" s="143"/>
      <c r="TRG298" s="143"/>
      <c r="TRH298" s="143"/>
      <c r="TRI298" s="143"/>
      <c r="TRJ298" s="143"/>
      <c r="TRK298" s="143"/>
      <c r="TRL298" s="143"/>
      <c r="TRM298" s="143"/>
      <c r="TRN298" s="143"/>
      <c r="TRO298" s="143"/>
      <c r="TRP298" s="143"/>
      <c r="TRQ298" s="143"/>
      <c r="TRR298" s="143"/>
      <c r="TRS298" s="143"/>
      <c r="TRT298" s="143"/>
      <c r="TRU298" s="143"/>
      <c r="TRV298" s="143"/>
      <c r="TRW298" s="143"/>
      <c r="TRX298" s="143"/>
      <c r="TRY298" s="143"/>
      <c r="TRZ298" s="143"/>
      <c r="TSA298" s="143"/>
      <c r="TSB298" s="143"/>
      <c r="TSC298" s="143"/>
      <c r="TSD298" s="143"/>
      <c r="TSE298" s="143"/>
      <c r="TSF298" s="143"/>
      <c r="TSG298" s="143"/>
      <c r="TSH298" s="143"/>
      <c r="TSI298" s="143"/>
      <c r="TSJ298" s="143"/>
      <c r="TSK298" s="143"/>
      <c r="TSL298" s="143"/>
      <c r="TSM298" s="143"/>
      <c r="TSN298" s="143"/>
      <c r="TSO298" s="143"/>
      <c r="TSP298" s="143"/>
      <c r="TSQ298" s="143"/>
      <c r="TSR298" s="143"/>
      <c r="TSS298" s="143"/>
      <c r="TST298" s="143"/>
      <c r="TSU298" s="143"/>
      <c r="TSV298" s="143"/>
      <c r="TSW298" s="143"/>
      <c r="TSX298" s="143"/>
      <c r="TSY298" s="143"/>
      <c r="TSZ298" s="143"/>
      <c r="TTA298" s="143"/>
      <c r="TTB298" s="143"/>
      <c r="TTC298" s="143"/>
      <c r="TTD298" s="143"/>
      <c r="TTE298" s="143"/>
      <c r="TTF298" s="143"/>
      <c r="TTG298" s="143"/>
      <c r="TTH298" s="143"/>
      <c r="TTI298" s="143"/>
      <c r="TTJ298" s="143"/>
      <c r="TTK298" s="143"/>
      <c r="TTL298" s="143"/>
      <c r="TTM298" s="143"/>
      <c r="TTN298" s="143"/>
      <c r="TTO298" s="143"/>
      <c r="TTP298" s="143"/>
      <c r="TTQ298" s="143"/>
      <c r="TTR298" s="143"/>
      <c r="TTS298" s="143"/>
      <c r="TTT298" s="143"/>
      <c r="TTU298" s="143"/>
      <c r="TTV298" s="143"/>
      <c r="TTW298" s="143"/>
      <c r="TTX298" s="143"/>
      <c r="TTY298" s="143"/>
      <c r="TTZ298" s="143"/>
      <c r="TUA298" s="143"/>
      <c r="TUB298" s="143"/>
      <c r="TUC298" s="143"/>
      <c r="TUD298" s="143"/>
      <c r="TUE298" s="143"/>
      <c r="TUF298" s="143"/>
      <c r="TUG298" s="143"/>
      <c r="TUH298" s="143"/>
      <c r="TUI298" s="143"/>
      <c r="TUJ298" s="143"/>
      <c r="TUK298" s="143"/>
      <c r="TUL298" s="143"/>
      <c r="TUM298" s="143"/>
      <c r="TUN298" s="143"/>
      <c r="TUO298" s="143"/>
      <c r="TUP298" s="143"/>
      <c r="TUQ298" s="143"/>
      <c r="TUR298" s="143"/>
      <c r="TUS298" s="143"/>
      <c r="TUT298" s="143"/>
      <c r="TUU298" s="143"/>
      <c r="TUV298" s="143"/>
      <c r="TUW298" s="143"/>
      <c r="TUX298" s="143"/>
      <c r="TUY298" s="143"/>
      <c r="TUZ298" s="143"/>
      <c r="TVA298" s="143"/>
      <c r="TVB298" s="143"/>
      <c r="TVC298" s="143"/>
      <c r="TVD298" s="143"/>
      <c r="TVE298" s="143"/>
      <c r="TVF298" s="143"/>
      <c r="TVG298" s="143"/>
      <c r="TVH298" s="143"/>
      <c r="TVI298" s="143"/>
      <c r="TVJ298" s="143"/>
      <c r="TVK298" s="143"/>
      <c r="TVL298" s="143"/>
      <c r="TVM298" s="143"/>
      <c r="TVN298" s="143"/>
      <c r="TVO298" s="143"/>
      <c r="TVP298" s="143"/>
      <c r="TVQ298" s="143"/>
      <c r="TVR298" s="143"/>
      <c r="TVS298" s="143"/>
      <c r="TVT298" s="143"/>
      <c r="TVU298" s="143"/>
      <c r="TVV298" s="143"/>
      <c r="TVW298" s="143"/>
      <c r="TVX298" s="143"/>
      <c r="TVY298" s="143"/>
      <c r="TVZ298" s="143"/>
      <c r="TWA298" s="143"/>
      <c r="TWB298" s="143"/>
      <c r="TWC298" s="143"/>
      <c r="TWD298" s="143"/>
      <c r="TWE298" s="143"/>
      <c r="TWF298" s="143"/>
      <c r="TWG298" s="143"/>
      <c r="TWH298" s="143"/>
      <c r="TWI298" s="143"/>
      <c r="TWJ298" s="143"/>
      <c r="TWK298" s="143"/>
      <c r="TWL298" s="143"/>
      <c r="TWM298" s="143"/>
      <c r="TWN298" s="143"/>
      <c r="TWO298" s="143"/>
      <c r="TWP298" s="143"/>
      <c r="TWQ298" s="143"/>
      <c r="TWR298" s="143"/>
      <c r="TWS298" s="143"/>
      <c r="TWT298" s="143"/>
      <c r="TWU298" s="143"/>
      <c r="TWV298" s="143"/>
      <c r="TWW298" s="143"/>
      <c r="TWX298" s="143"/>
      <c r="TWY298" s="143"/>
      <c r="TWZ298" s="143"/>
      <c r="TXA298" s="143"/>
      <c r="TXB298" s="143"/>
      <c r="TXC298" s="143"/>
      <c r="TXD298" s="143"/>
      <c r="TXE298" s="143"/>
      <c r="TXF298" s="143"/>
      <c r="TXG298" s="143"/>
      <c r="TXH298" s="143"/>
      <c r="TXI298" s="143"/>
      <c r="TXJ298" s="143"/>
      <c r="TXK298" s="143"/>
      <c r="TXL298" s="143"/>
      <c r="TXM298" s="143"/>
      <c r="TXN298" s="143"/>
      <c r="TXO298" s="143"/>
      <c r="TXP298" s="143"/>
      <c r="TXQ298" s="143"/>
      <c r="TXR298" s="143"/>
      <c r="TXS298" s="143"/>
      <c r="TXT298" s="143"/>
      <c r="TXU298" s="143"/>
      <c r="TXV298" s="143"/>
      <c r="TXW298" s="143"/>
      <c r="TXX298" s="143"/>
      <c r="TXY298" s="143"/>
      <c r="TXZ298" s="143"/>
      <c r="TYA298" s="143"/>
      <c r="TYB298" s="143"/>
      <c r="TYC298" s="143"/>
      <c r="TYD298" s="143"/>
      <c r="TYE298" s="143"/>
      <c r="TYF298" s="143"/>
      <c r="TYG298" s="143"/>
      <c r="TYH298" s="143"/>
      <c r="TYI298" s="143"/>
      <c r="TYJ298" s="143"/>
      <c r="TYK298" s="143"/>
      <c r="TYL298" s="143"/>
      <c r="TYM298" s="143"/>
      <c r="TYN298" s="143"/>
      <c r="TYO298" s="143"/>
      <c r="TYP298" s="143"/>
      <c r="TYQ298" s="143"/>
      <c r="TYR298" s="143"/>
      <c r="TYS298" s="143"/>
      <c r="TYT298" s="143"/>
      <c r="TYU298" s="143"/>
      <c r="TYV298" s="143"/>
      <c r="TYW298" s="143"/>
      <c r="TYX298" s="143"/>
      <c r="TYY298" s="143"/>
      <c r="TYZ298" s="143"/>
      <c r="TZA298" s="143"/>
      <c r="TZB298" s="143"/>
      <c r="TZC298" s="143"/>
      <c r="TZD298" s="143"/>
      <c r="TZE298" s="143"/>
      <c r="TZF298" s="143"/>
      <c r="TZG298" s="143"/>
      <c r="TZH298" s="143"/>
      <c r="TZI298" s="143"/>
      <c r="TZJ298" s="143"/>
      <c r="TZK298" s="143"/>
      <c r="TZL298" s="143"/>
      <c r="TZM298" s="143"/>
      <c r="TZN298" s="143"/>
      <c r="TZO298" s="143"/>
      <c r="TZP298" s="143"/>
      <c r="TZQ298" s="143"/>
      <c r="TZR298" s="143"/>
      <c r="TZS298" s="143"/>
      <c r="TZT298" s="143"/>
      <c r="TZU298" s="143"/>
      <c r="TZV298" s="143"/>
      <c r="TZW298" s="143"/>
      <c r="TZX298" s="143"/>
      <c r="TZY298" s="143"/>
      <c r="TZZ298" s="143"/>
      <c r="UAA298" s="143"/>
      <c r="UAB298" s="143"/>
      <c r="UAC298" s="143"/>
      <c r="UAD298" s="143"/>
      <c r="UAE298" s="143"/>
      <c r="UAF298" s="143"/>
      <c r="UAG298" s="143"/>
      <c r="UAH298" s="143"/>
      <c r="UAI298" s="143"/>
      <c r="UAJ298" s="143"/>
      <c r="UAK298" s="143"/>
      <c r="UAL298" s="143"/>
      <c r="UAM298" s="143"/>
      <c r="UAN298" s="143"/>
      <c r="UAO298" s="143"/>
      <c r="UAP298" s="143"/>
      <c r="UAQ298" s="143"/>
      <c r="UAR298" s="143"/>
      <c r="UAS298" s="143"/>
      <c r="UAT298" s="143"/>
      <c r="UAU298" s="143"/>
      <c r="UAV298" s="143"/>
      <c r="UAW298" s="143"/>
      <c r="UAX298" s="143"/>
      <c r="UAY298" s="143"/>
      <c r="UAZ298" s="143"/>
      <c r="UBA298" s="143"/>
      <c r="UBB298" s="143"/>
      <c r="UBC298" s="143"/>
      <c r="UBD298" s="143"/>
      <c r="UBE298" s="143"/>
      <c r="UBF298" s="143"/>
      <c r="UBG298" s="143"/>
      <c r="UBH298" s="143"/>
      <c r="UBI298" s="143"/>
      <c r="UBJ298" s="143"/>
      <c r="UBK298" s="143"/>
      <c r="UBL298" s="143"/>
      <c r="UBM298" s="143"/>
      <c r="UBN298" s="143"/>
      <c r="UBO298" s="143"/>
      <c r="UBP298" s="143"/>
      <c r="UBQ298" s="143"/>
      <c r="UBR298" s="143"/>
      <c r="UBS298" s="143"/>
      <c r="UBT298" s="143"/>
      <c r="UBU298" s="143"/>
      <c r="UBV298" s="143"/>
      <c r="UBW298" s="143"/>
      <c r="UBX298" s="143"/>
      <c r="UBY298" s="143"/>
      <c r="UBZ298" s="143"/>
      <c r="UCA298" s="143"/>
      <c r="UCB298" s="143"/>
      <c r="UCC298" s="143"/>
      <c r="UCD298" s="143"/>
      <c r="UCE298" s="143"/>
      <c r="UCF298" s="143"/>
      <c r="UCG298" s="143"/>
      <c r="UCH298" s="143"/>
      <c r="UCI298" s="143"/>
      <c r="UCJ298" s="143"/>
      <c r="UCK298" s="143"/>
      <c r="UCL298" s="143"/>
      <c r="UCM298" s="143"/>
      <c r="UCN298" s="143"/>
      <c r="UCO298" s="143"/>
      <c r="UCP298" s="143"/>
      <c r="UCQ298" s="143"/>
      <c r="UCR298" s="143"/>
      <c r="UCS298" s="143"/>
      <c r="UCT298" s="143"/>
      <c r="UCU298" s="143"/>
      <c r="UCV298" s="143"/>
      <c r="UCW298" s="143"/>
      <c r="UCX298" s="143"/>
      <c r="UCY298" s="143"/>
      <c r="UCZ298" s="143"/>
      <c r="UDA298" s="143"/>
      <c r="UDB298" s="143"/>
      <c r="UDC298" s="143"/>
      <c r="UDD298" s="143"/>
      <c r="UDE298" s="143"/>
      <c r="UDF298" s="143"/>
      <c r="UDG298" s="143"/>
      <c r="UDH298" s="143"/>
      <c r="UDI298" s="143"/>
      <c r="UDJ298" s="143"/>
      <c r="UDK298" s="143"/>
      <c r="UDL298" s="143"/>
      <c r="UDM298" s="143"/>
      <c r="UDN298" s="143"/>
      <c r="UDO298" s="143"/>
      <c r="UDP298" s="143"/>
      <c r="UDQ298" s="143"/>
      <c r="UDR298" s="143"/>
      <c r="UDS298" s="143"/>
      <c r="UDT298" s="143"/>
      <c r="UDU298" s="143"/>
      <c r="UDV298" s="143"/>
      <c r="UDW298" s="143"/>
      <c r="UDX298" s="143"/>
      <c r="UDY298" s="143"/>
      <c r="UDZ298" s="143"/>
      <c r="UEA298" s="143"/>
      <c r="UEB298" s="143"/>
      <c r="UEC298" s="143"/>
      <c r="UED298" s="143"/>
      <c r="UEE298" s="143"/>
      <c r="UEF298" s="143"/>
      <c r="UEG298" s="143"/>
      <c r="UEH298" s="143"/>
      <c r="UEI298" s="143"/>
      <c r="UEJ298" s="143"/>
      <c r="UEK298" s="143"/>
      <c r="UEL298" s="143"/>
      <c r="UEM298" s="143"/>
      <c r="UEN298" s="143"/>
      <c r="UEO298" s="143"/>
      <c r="UEP298" s="143"/>
      <c r="UEQ298" s="143"/>
      <c r="UER298" s="143"/>
      <c r="UES298" s="143"/>
      <c r="UET298" s="143"/>
      <c r="UEU298" s="143"/>
      <c r="UEV298" s="143"/>
      <c r="UEW298" s="143"/>
      <c r="UEX298" s="143"/>
      <c r="UEY298" s="143"/>
      <c r="UEZ298" s="143"/>
      <c r="UFA298" s="143"/>
      <c r="UFB298" s="143"/>
      <c r="UFC298" s="143"/>
      <c r="UFD298" s="143"/>
      <c r="UFE298" s="143"/>
      <c r="UFF298" s="143"/>
      <c r="UFG298" s="143"/>
      <c r="UFH298" s="143"/>
      <c r="UFI298" s="143"/>
      <c r="UFJ298" s="143"/>
      <c r="UFK298" s="143"/>
      <c r="UFL298" s="143"/>
      <c r="UFM298" s="143"/>
      <c r="UFN298" s="143"/>
      <c r="UFO298" s="143"/>
      <c r="UFP298" s="143"/>
      <c r="UFQ298" s="143"/>
      <c r="UFR298" s="143"/>
      <c r="UFS298" s="143"/>
      <c r="UFT298" s="143"/>
      <c r="UFU298" s="143"/>
      <c r="UFV298" s="143"/>
      <c r="UFW298" s="143"/>
      <c r="UFX298" s="143"/>
      <c r="UFY298" s="143"/>
      <c r="UFZ298" s="143"/>
      <c r="UGA298" s="143"/>
      <c r="UGB298" s="143"/>
      <c r="UGC298" s="143"/>
      <c r="UGD298" s="143"/>
      <c r="UGE298" s="143"/>
      <c r="UGF298" s="143"/>
      <c r="UGG298" s="143"/>
      <c r="UGH298" s="143"/>
      <c r="UGI298" s="143"/>
      <c r="UGJ298" s="143"/>
      <c r="UGK298" s="143"/>
      <c r="UGL298" s="143"/>
      <c r="UGM298" s="143"/>
      <c r="UGN298" s="143"/>
      <c r="UGO298" s="143"/>
      <c r="UGP298" s="143"/>
      <c r="UGQ298" s="143"/>
      <c r="UGR298" s="143"/>
      <c r="UGS298" s="143"/>
      <c r="UGT298" s="143"/>
      <c r="UGU298" s="143"/>
      <c r="UGV298" s="143"/>
      <c r="UGW298" s="143"/>
      <c r="UGX298" s="143"/>
      <c r="UGY298" s="143"/>
      <c r="UGZ298" s="143"/>
      <c r="UHA298" s="143"/>
      <c r="UHB298" s="143"/>
      <c r="UHC298" s="143"/>
      <c r="UHD298" s="143"/>
      <c r="UHE298" s="143"/>
      <c r="UHF298" s="143"/>
      <c r="UHG298" s="143"/>
      <c r="UHH298" s="143"/>
      <c r="UHI298" s="143"/>
      <c r="UHJ298" s="143"/>
      <c r="UHK298" s="143"/>
      <c r="UHL298" s="143"/>
      <c r="UHM298" s="143"/>
      <c r="UHN298" s="143"/>
      <c r="UHO298" s="143"/>
      <c r="UHP298" s="143"/>
      <c r="UHQ298" s="143"/>
      <c r="UHR298" s="143"/>
      <c r="UHS298" s="143"/>
      <c r="UHT298" s="143"/>
      <c r="UHU298" s="143"/>
      <c r="UHV298" s="143"/>
      <c r="UHW298" s="143"/>
      <c r="UHX298" s="143"/>
      <c r="UHY298" s="143"/>
      <c r="UHZ298" s="143"/>
      <c r="UIA298" s="143"/>
      <c r="UIB298" s="143"/>
      <c r="UIC298" s="143"/>
      <c r="UID298" s="143"/>
      <c r="UIE298" s="143"/>
      <c r="UIF298" s="143"/>
      <c r="UIG298" s="143"/>
      <c r="UIH298" s="143"/>
      <c r="UII298" s="143"/>
      <c r="UIJ298" s="143"/>
      <c r="UIK298" s="143"/>
      <c r="UIL298" s="143"/>
      <c r="UIM298" s="143"/>
      <c r="UIN298" s="143"/>
      <c r="UIO298" s="143"/>
      <c r="UIP298" s="143"/>
      <c r="UIQ298" s="143"/>
      <c r="UIR298" s="143"/>
      <c r="UIS298" s="143"/>
      <c r="UIT298" s="143"/>
      <c r="UIU298" s="143"/>
      <c r="UIV298" s="143"/>
      <c r="UIW298" s="143"/>
      <c r="UIX298" s="143"/>
      <c r="UIY298" s="143"/>
      <c r="UIZ298" s="143"/>
      <c r="UJA298" s="143"/>
      <c r="UJB298" s="143"/>
      <c r="UJC298" s="143"/>
      <c r="UJD298" s="143"/>
      <c r="UJE298" s="143"/>
      <c r="UJF298" s="143"/>
      <c r="UJG298" s="143"/>
      <c r="UJH298" s="143"/>
      <c r="UJI298" s="143"/>
      <c r="UJJ298" s="143"/>
      <c r="UJK298" s="143"/>
      <c r="UJL298" s="143"/>
      <c r="UJM298" s="143"/>
      <c r="UJN298" s="143"/>
      <c r="UJO298" s="143"/>
      <c r="UJP298" s="143"/>
      <c r="UJQ298" s="143"/>
      <c r="UJR298" s="143"/>
      <c r="UJS298" s="143"/>
      <c r="UJT298" s="143"/>
      <c r="UJU298" s="143"/>
      <c r="UJV298" s="143"/>
      <c r="UJW298" s="143"/>
      <c r="UJX298" s="143"/>
      <c r="UJY298" s="143"/>
      <c r="UJZ298" s="143"/>
      <c r="UKA298" s="143"/>
      <c r="UKB298" s="143"/>
      <c r="UKC298" s="143"/>
      <c r="UKD298" s="143"/>
      <c r="UKE298" s="143"/>
      <c r="UKF298" s="143"/>
      <c r="UKG298" s="143"/>
      <c r="UKH298" s="143"/>
      <c r="UKI298" s="143"/>
      <c r="UKJ298" s="143"/>
      <c r="UKK298" s="143"/>
      <c r="UKL298" s="143"/>
      <c r="UKM298" s="143"/>
      <c r="UKN298" s="143"/>
      <c r="UKO298" s="143"/>
      <c r="UKP298" s="143"/>
      <c r="UKQ298" s="143"/>
      <c r="UKR298" s="143"/>
      <c r="UKS298" s="143"/>
      <c r="UKT298" s="143"/>
      <c r="UKU298" s="143"/>
      <c r="UKV298" s="143"/>
      <c r="UKW298" s="143"/>
      <c r="UKX298" s="143"/>
      <c r="UKY298" s="143"/>
      <c r="UKZ298" s="143"/>
      <c r="ULA298" s="143"/>
      <c r="ULB298" s="143"/>
      <c r="ULC298" s="143"/>
      <c r="ULD298" s="143"/>
      <c r="ULE298" s="143"/>
      <c r="ULF298" s="143"/>
      <c r="ULG298" s="143"/>
      <c r="ULH298" s="143"/>
      <c r="ULI298" s="143"/>
      <c r="ULJ298" s="143"/>
      <c r="ULK298" s="143"/>
      <c r="ULL298" s="143"/>
      <c r="ULM298" s="143"/>
      <c r="ULN298" s="143"/>
      <c r="ULO298" s="143"/>
      <c r="ULP298" s="143"/>
      <c r="ULQ298" s="143"/>
      <c r="ULR298" s="143"/>
      <c r="ULS298" s="143"/>
      <c r="ULT298" s="143"/>
      <c r="ULU298" s="143"/>
      <c r="ULV298" s="143"/>
      <c r="ULW298" s="143"/>
      <c r="ULX298" s="143"/>
      <c r="ULY298" s="143"/>
      <c r="ULZ298" s="143"/>
      <c r="UMA298" s="143"/>
      <c r="UMB298" s="143"/>
      <c r="UMC298" s="143"/>
      <c r="UMD298" s="143"/>
      <c r="UME298" s="143"/>
      <c r="UMF298" s="143"/>
      <c r="UMG298" s="143"/>
      <c r="UMH298" s="143"/>
      <c r="UMI298" s="143"/>
      <c r="UMJ298" s="143"/>
      <c r="UMK298" s="143"/>
      <c r="UML298" s="143"/>
      <c r="UMM298" s="143"/>
      <c r="UMN298" s="143"/>
      <c r="UMO298" s="143"/>
      <c r="UMP298" s="143"/>
      <c r="UMQ298" s="143"/>
      <c r="UMR298" s="143"/>
      <c r="UMS298" s="143"/>
      <c r="UMT298" s="143"/>
      <c r="UMU298" s="143"/>
      <c r="UMV298" s="143"/>
      <c r="UMW298" s="143"/>
      <c r="UMX298" s="143"/>
      <c r="UMY298" s="143"/>
      <c r="UMZ298" s="143"/>
      <c r="UNA298" s="143"/>
      <c r="UNB298" s="143"/>
      <c r="UNC298" s="143"/>
      <c r="UND298" s="143"/>
      <c r="UNE298" s="143"/>
      <c r="UNF298" s="143"/>
      <c r="UNG298" s="143"/>
      <c r="UNH298" s="143"/>
      <c r="UNI298" s="143"/>
      <c r="UNJ298" s="143"/>
      <c r="UNK298" s="143"/>
      <c r="UNL298" s="143"/>
      <c r="UNM298" s="143"/>
      <c r="UNN298" s="143"/>
      <c r="UNO298" s="143"/>
      <c r="UNP298" s="143"/>
      <c r="UNQ298" s="143"/>
      <c r="UNR298" s="143"/>
      <c r="UNS298" s="143"/>
      <c r="UNT298" s="143"/>
      <c r="UNU298" s="143"/>
      <c r="UNV298" s="143"/>
      <c r="UNW298" s="143"/>
      <c r="UNX298" s="143"/>
      <c r="UNY298" s="143"/>
      <c r="UNZ298" s="143"/>
      <c r="UOA298" s="143"/>
      <c r="UOB298" s="143"/>
      <c r="UOC298" s="143"/>
      <c r="UOD298" s="143"/>
      <c r="UOE298" s="143"/>
      <c r="UOF298" s="143"/>
      <c r="UOG298" s="143"/>
      <c r="UOH298" s="143"/>
      <c r="UOI298" s="143"/>
      <c r="UOJ298" s="143"/>
      <c r="UOK298" s="143"/>
      <c r="UOL298" s="143"/>
      <c r="UOM298" s="143"/>
      <c r="UON298" s="143"/>
      <c r="UOO298" s="143"/>
      <c r="UOP298" s="143"/>
      <c r="UOQ298" s="143"/>
      <c r="UOR298" s="143"/>
      <c r="UOS298" s="143"/>
      <c r="UOT298" s="143"/>
      <c r="UOU298" s="143"/>
      <c r="UOV298" s="143"/>
      <c r="UOW298" s="143"/>
      <c r="UOX298" s="143"/>
      <c r="UOY298" s="143"/>
      <c r="UOZ298" s="143"/>
      <c r="UPA298" s="143"/>
      <c r="UPB298" s="143"/>
      <c r="UPC298" s="143"/>
      <c r="UPD298" s="143"/>
      <c r="UPE298" s="143"/>
      <c r="UPF298" s="143"/>
      <c r="UPG298" s="143"/>
      <c r="UPH298" s="143"/>
      <c r="UPI298" s="143"/>
      <c r="UPJ298" s="143"/>
      <c r="UPK298" s="143"/>
      <c r="UPL298" s="143"/>
      <c r="UPM298" s="143"/>
      <c r="UPN298" s="143"/>
      <c r="UPO298" s="143"/>
      <c r="UPP298" s="143"/>
      <c r="UPQ298" s="143"/>
      <c r="UPR298" s="143"/>
      <c r="UPS298" s="143"/>
      <c r="UPT298" s="143"/>
      <c r="UPU298" s="143"/>
      <c r="UPV298" s="143"/>
      <c r="UPW298" s="143"/>
      <c r="UPX298" s="143"/>
      <c r="UPY298" s="143"/>
      <c r="UPZ298" s="143"/>
      <c r="UQA298" s="143"/>
      <c r="UQB298" s="143"/>
      <c r="UQC298" s="143"/>
      <c r="UQD298" s="143"/>
      <c r="UQE298" s="143"/>
      <c r="UQF298" s="143"/>
      <c r="UQG298" s="143"/>
      <c r="UQH298" s="143"/>
      <c r="UQI298" s="143"/>
      <c r="UQJ298" s="143"/>
      <c r="UQK298" s="143"/>
      <c r="UQL298" s="143"/>
      <c r="UQM298" s="143"/>
      <c r="UQN298" s="143"/>
      <c r="UQO298" s="143"/>
      <c r="UQP298" s="143"/>
      <c r="UQQ298" s="143"/>
      <c r="UQR298" s="143"/>
      <c r="UQS298" s="143"/>
      <c r="UQT298" s="143"/>
      <c r="UQU298" s="143"/>
      <c r="UQV298" s="143"/>
      <c r="UQW298" s="143"/>
      <c r="UQX298" s="143"/>
      <c r="UQY298" s="143"/>
      <c r="UQZ298" s="143"/>
      <c r="URA298" s="143"/>
      <c r="URB298" s="143"/>
      <c r="URC298" s="143"/>
      <c r="URD298" s="143"/>
      <c r="URE298" s="143"/>
      <c r="URF298" s="143"/>
      <c r="URG298" s="143"/>
      <c r="URH298" s="143"/>
      <c r="URI298" s="143"/>
      <c r="URJ298" s="143"/>
      <c r="URK298" s="143"/>
      <c r="URL298" s="143"/>
      <c r="URM298" s="143"/>
      <c r="URN298" s="143"/>
      <c r="URO298" s="143"/>
      <c r="URP298" s="143"/>
      <c r="URQ298" s="143"/>
      <c r="URR298" s="143"/>
      <c r="URS298" s="143"/>
      <c r="URT298" s="143"/>
      <c r="URU298" s="143"/>
      <c r="URV298" s="143"/>
      <c r="URW298" s="143"/>
      <c r="URX298" s="143"/>
      <c r="URY298" s="143"/>
      <c r="URZ298" s="143"/>
      <c r="USA298" s="143"/>
      <c r="USB298" s="143"/>
      <c r="USC298" s="143"/>
      <c r="USD298" s="143"/>
      <c r="USE298" s="143"/>
      <c r="USF298" s="143"/>
      <c r="USG298" s="143"/>
      <c r="USH298" s="143"/>
      <c r="USI298" s="143"/>
      <c r="USJ298" s="143"/>
      <c r="USK298" s="143"/>
      <c r="USL298" s="143"/>
      <c r="USM298" s="143"/>
      <c r="USN298" s="143"/>
      <c r="USO298" s="143"/>
      <c r="USP298" s="143"/>
      <c r="USQ298" s="143"/>
      <c r="USR298" s="143"/>
      <c r="USS298" s="143"/>
      <c r="UST298" s="143"/>
      <c r="USU298" s="143"/>
      <c r="USV298" s="143"/>
      <c r="USW298" s="143"/>
      <c r="USX298" s="143"/>
      <c r="USY298" s="143"/>
      <c r="USZ298" s="143"/>
      <c r="UTA298" s="143"/>
      <c r="UTB298" s="143"/>
      <c r="UTC298" s="143"/>
      <c r="UTD298" s="143"/>
      <c r="UTE298" s="143"/>
      <c r="UTF298" s="143"/>
      <c r="UTG298" s="143"/>
      <c r="UTH298" s="143"/>
      <c r="UTI298" s="143"/>
      <c r="UTJ298" s="143"/>
      <c r="UTK298" s="143"/>
      <c r="UTL298" s="143"/>
      <c r="UTM298" s="143"/>
      <c r="UTN298" s="143"/>
      <c r="UTO298" s="143"/>
      <c r="UTP298" s="143"/>
      <c r="UTQ298" s="143"/>
      <c r="UTR298" s="143"/>
      <c r="UTS298" s="143"/>
      <c r="UTT298" s="143"/>
      <c r="UTU298" s="143"/>
      <c r="UTV298" s="143"/>
      <c r="UTW298" s="143"/>
      <c r="UTX298" s="143"/>
      <c r="UTY298" s="143"/>
      <c r="UTZ298" s="143"/>
      <c r="UUA298" s="143"/>
      <c r="UUB298" s="143"/>
      <c r="UUC298" s="143"/>
      <c r="UUD298" s="143"/>
      <c r="UUE298" s="143"/>
      <c r="UUF298" s="143"/>
      <c r="UUG298" s="143"/>
      <c r="UUH298" s="143"/>
      <c r="UUI298" s="143"/>
      <c r="UUJ298" s="143"/>
      <c r="UUK298" s="143"/>
      <c r="UUL298" s="143"/>
      <c r="UUM298" s="143"/>
      <c r="UUN298" s="143"/>
      <c r="UUO298" s="143"/>
      <c r="UUP298" s="143"/>
      <c r="UUQ298" s="143"/>
      <c r="UUR298" s="143"/>
      <c r="UUS298" s="143"/>
      <c r="UUT298" s="143"/>
      <c r="UUU298" s="143"/>
      <c r="UUV298" s="143"/>
      <c r="UUW298" s="143"/>
      <c r="UUX298" s="143"/>
      <c r="UUY298" s="143"/>
      <c r="UUZ298" s="143"/>
      <c r="UVA298" s="143"/>
      <c r="UVB298" s="143"/>
      <c r="UVC298" s="143"/>
      <c r="UVD298" s="143"/>
      <c r="UVE298" s="143"/>
      <c r="UVF298" s="143"/>
      <c r="UVG298" s="143"/>
      <c r="UVH298" s="143"/>
      <c r="UVI298" s="143"/>
      <c r="UVJ298" s="143"/>
      <c r="UVK298" s="143"/>
      <c r="UVL298" s="143"/>
      <c r="UVM298" s="143"/>
      <c r="UVN298" s="143"/>
      <c r="UVO298" s="143"/>
      <c r="UVP298" s="143"/>
      <c r="UVQ298" s="143"/>
      <c r="UVR298" s="143"/>
      <c r="UVS298" s="143"/>
      <c r="UVT298" s="143"/>
      <c r="UVU298" s="143"/>
      <c r="UVV298" s="143"/>
      <c r="UVW298" s="143"/>
      <c r="UVX298" s="143"/>
      <c r="UVY298" s="143"/>
      <c r="UVZ298" s="143"/>
      <c r="UWA298" s="143"/>
      <c r="UWB298" s="143"/>
      <c r="UWC298" s="143"/>
      <c r="UWD298" s="143"/>
      <c r="UWE298" s="143"/>
      <c r="UWF298" s="143"/>
      <c r="UWG298" s="143"/>
      <c r="UWH298" s="143"/>
      <c r="UWI298" s="143"/>
      <c r="UWJ298" s="143"/>
      <c r="UWK298" s="143"/>
      <c r="UWL298" s="143"/>
      <c r="UWM298" s="143"/>
      <c r="UWN298" s="143"/>
      <c r="UWO298" s="143"/>
      <c r="UWP298" s="143"/>
      <c r="UWQ298" s="143"/>
      <c r="UWR298" s="143"/>
      <c r="UWS298" s="143"/>
      <c r="UWT298" s="143"/>
      <c r="UWU298" s="143"/>
      <c r="UWV298" s="143"/>
      <c r="UWW298" s="143"/>
      <c r="UWX298" s="143"/>
      <c r="UWY298" s="143"/>
      <c r="UWZ298" s="143"/>
      <c r="UXA298" s="143"/>
      <c r="UXB298" s="143"/>
      <c r="UXC298" s="143"/>
      <c r="UXD298" s="143"/>
      <c r="UXE298" s="143"/>
      <c r="UXF298" s="143"/>
      <c r="UXG298" s="143"/>
      <c r="UXH298" s="143"/>
      <c r="UXI298" s="143"/>
      <c r="UXJ298" s="143"/>
      <c r="UXK298" s="143"/>
      <c r="UXL298" s="143"/>
      <c r="UXM298" s="143"/>
      <c r="UXN298" s="143"/>
      <c r="UXO298" s="143"/>
      <c r="UXP298" s="143"/>
      <c r="UXQ298" s="143"/>
      <c r="UXR298" s="143"/>
      <c r="UXS298" s="143"/>
      <c r="UXT298" s="143"/>
      <c r="UXU298" s="143"/>
      <c r="UXV298" s="143"/>
      <c r="UXW298" s="143"/>
      <c r="UXX298" s="143"/>
      <c r="UXY298" s="143"/>
      <c r="UXZ298" s="143"/>
      <c r="UYA298" s="143"/>
      <c r="UYB298" s="143"/>
      <c r="UYC298" s="143"/>
      <c r="UYD298" s="143"/>
      <c r="UYE298" s="143"/>
      <c r="UYF298" s="143"/>
      <c r="UYG298" s="143"/>
      <c r="UYH298" s="143"/>
      <c r="UYI298" s="143"/>
      <c r="UYJ298" s="143"/>
      <c r="UYK298" s="143"/>
      <c r="UYL298" s="143"/>
      <c r="UYM298" s="143"/>
      <c r="UYN298" s="143"/>
      <c r="UYO298" s="143"/>
      <c r="UYP298" s="143"/>
      <c r="UYQ298" s="143"/>
      <c r="UYR298" s="143"/>
      <c r="UYS298" s="143"/>
      <c r="UYT298" s="143"/>
      <c r="UYU298" s="143"/>
      <c r="UYV298" s="143"/>
      <c r="UYW298" s="143"/>
      <c r="UYX298" s="143"/>
      <c r="UYY298" s="143"/>
      <c r="UYZ298" s="143"/>
      <c r="UZA298" s="143"/>
      <c r="UZB298" s="143"/>
      <c r="UZC298" s="143"/>
      <c r="UZD298" s="143"/>
      <c r="UZE298" s="143"/>
      <c r="UZF298" s="143"/>
      <c r="UZG298" s="143"/>
      <c r="UZH298" s="143"/>
      <c r="UZI298" s="143"/>
      <c r="UZJ298" s="143"/>
      <c r="UZK298" s="143"/>
      <c r="UZL298" s="143"/>
      <c r="UZM298" s="143"/>
      <c r="UZN298" s="143"/>
      <c r="UZO298" s="143"/>
      <c r="UZP298" s="143"/>
      <c r="UZQ298" s="143"/>
      <c r="UZR298" s="143"/>
      <c r="UZS298" s="143"/>
      <c r="UZT298" s="143"/>
      <c r="UZU298" s="143"/>
      <c r="UZV298" s="143"/>
      <c r="UZW298" s="143"/>
      <c r="UZX298" s="143"/>
      <c r="UZY298" s="143"/>
      <c r="UZZ298" s="143"/>
      <c r="VAA298" s="143"/>
      <c r="VAB298" s="143"/>
      <c r="VAC298" s="143"/>
      <c r="VAD298" s="143"/>
      <c r="VAE298" s="143"/>
      <c r="VAF298" s="143"/>
      <c r="VAG298" s="143"/>
      <c r="VAH298" s="143"/>
      <c r="VAI298" s="143"/>
      <c r="VAJ298" s="143"/>
      <c r="VAK298" s="143"/>
      <c r="VAL298" s="143"/>
      <c r="VAM298" s="143"/>
      <c r="VAN298" s="143"/>
      <c r="VAO298" s="143"/>
      <c r="VAP298" s="143"/>
      <c r="VAQ298" s="143"/>
      <c r="VAR298" s="143"/>
      <c r="VAS298" s="143"/>
      <c r="VAT298" s="143"/>
      <c r="VAU298" s="143"/>
      <c r="VAV298" s="143"/>
      <c r="VAW298" s="143"/>
      <c r="VAX298" s="143"/>
      <c r="VAY298" s="143"/>
      <c r="VAZ298" s="143"/>
      <c r="VBA298" s="143"/>
      <c r="VBB298" s="143"/>
      <c r="VBC298" s="143"/>
      <c r="VBD298" s="143"/>
      <c r="VBE298" s="143"/>
      <c r="VBF298" s="143"/>
      <c r="VBG298" s="143"/>
      <c r="VBH298" s="143"/>
      <c r="VBI298" s="143"/>
      <c r="VBJ298" s="143"/>
      <c r="VBK298" s="143"/>
      <c r="VBL298" s="143"/>
      <c r="VBM298" s="143"/>
      <c r="VBN298" s="143"/>
      <c r="VBO298" s="143"/>
      <c r="VBP298" s="143"/>
      <c r="VBQ298" s="143"/>
      <c r="VBR298" s="143"/>
      <c r="VBS298" s="143"/>
      <c r="VBT298" s="143"/>
      <c r="VBU298" s="143"/>
      <c r="VBV298" s="143"/>
      <c r="VBW298" s="143"/>
      <c r="VBX298" s="143"/>
      <c r="VBY298" s="143"/>
      <c r="VBZ298" s="143"/>
      <c r="VCA298" s="143"/>
      <c r="VCB298" s="143"/>
      <c r="VCC298" s="143"/>
      <c r="VCD298" s="143"/>
      <c r="VCE298" s="143"/>
      <c r="VCF298" s="143"/>
      <c r="VCG298" s="143"/>
      <c r="VCH298" s="143"/>
      <c r="VCI298" s="143"/>
      <c r="VCJ298" s="143"/>
      <c r="VCK298" s="143"/>
      <c r="VCL298" s="143"/>
      <c r="VCM298" s="143"/>
      <c r="VCN298" s="143"/>
      <c r="VCO298" s="143"/>
      <c r="VCP298" s="143"/>
      <c r="VCQ298" s="143"/>
      <c r="VCR298" s="143"/>
      <c r="VCS298" s="143"/>
      <c r="VCT298" s="143"/>
      <c r="VCU298" s="143"/>
      <c r="VCV298" s="143"/>
      <c r="VCW298" s="143"/>
      <c r="VCX298" s="143"/>
      <c r="VCY298" s="143"/>
      <c r="VCZ298" s="143"/>
      <c r="VDA298" s="143"/>
      <c r="VDB298" s="143"/>
      <c r="VDC298" s="143"/>
      <c r="VDD298" s="143"/>
      <c r="VDE298" s="143"/>
      <c r="VDF298" s="143"/>
      <c r="VDG298" s="143"/>
      <c r="VDH298" s="143"/>
      <c r="VDI298" s="143"/>
      <c r="VDJ298" s="143"/>
      <c r="VDK298" s="143"/>
      <c r="VDL298" s="143"/>
      <c r="VDM298" s="143"/>
      <c r="VDN298" s="143"/>
      <c r="VDO298" s="143"/>
      <c r="VDP298" s="143"/>
      <c r="VDQ298" s="143"/>
      <c r="VDR298" s="143"/>
      <c r="VDS298" s="143"/>
      <c r="VDT298" s="143"/>
      <c r="VDU298" s="143"/>
      <c r="VDV298" s="143"/>
      <c r="VDW298" s="143"/>
      <c r="VDX298" s="143"/>
      <c r="VDY298" s="143"/>
      <c r="VDZ298" s="143"/>
      <c r="VEA298" s="143"/>
      <c r="VEB298" s="143"/>
      <c r="VEC298" s="143"/>
      <c r="VED298" s="143"/>
      <c r="VEE298" s="143"/>
      <c r="VEF298" s="143"/>
      <c r="VEG298" s="143"/>
      <c r="VEH298" s="143"/>
      <c r="VEI298" s="143"/>
      <c r="VEJ298" s="143"/>
      <c r="VEK298" s="143"/>
      <c r="VEL298" s="143"/>
      <c r="VEM298" s="143"/>
      <c r="VEN298" s="143"/>
      <c r="VEO298" s="143"/>
      <c r="VEP298" s="143"/>
      <c r="VEQ298" s="143"/>
      <c r="VER298" s="143"/>
      <c r="VES298" s="143"/>
      <c r="VET298" s="143"/>
      <c r="VEU298" s="143"/>
      <c r="VEV298" s="143"/>
      <c r="VEW298" s="143"/>
      <c r="VEX298" s="143"/>
      <c r="VEY298" s="143"/>
      <c r="VEZ298" s="143"/>
      <c r="VFA298" s="143"/>
      <c r="VFB298" s="143"/>
      <c r="VFC298" s="143"/>
      <c r="VFD298" s="143"/>
      <c r="VFE298" s="143"/>
      <c r="VFF298" s="143"/>
      <c r="VFG298" s="143"/>
      <c r="VFH298" s="143"/>
      <c r="VFI298" s="143"/>
      <c r="VFJ298" s="143"/>
      <c r="VFK298" s="143"/>
      <c r="VFL298" s="143"/>
      <c r="VFM298" s="143"/>
      <c r="VFN298" s="143"/>
      <c r="VFO298" s="143"/>
      <c r="VFP298" s="143"/>
      <c r="VFQ298" s="143"/>
      <c r="VFR298" s="143"/>
      <c r="VFS298" s="143"/>
      <c r="VFT298" s="143"/>
      <c r="VFU298" s="143"/>
      <c r="VFV298" s="143"/>
      <c r="VFW298" s="143"/>
      <c r="VFX298" s="143"/>
      <c r="VFY298" s="143"/>
      <c r="VFZ298" s="143"/>
      <c r="VGA298" s="143"/>
      <c r="VGB298" s="143"/>
      <c r="VGC298" s="143"/>
      <c r="VGD298" s="143"/>
      <c r="VGE298" s="143"/>
      <c r="VGF298" s="143"/>
      <c r="VGG298" s="143"/>
      <c r="VGH298" s="143"/>
      <c r="VGI298" s="143"/>
      <c r="VGJ298" s="143"/>
      <c r="VGK298" s="143"/>
      <c r="VGL298" s="143"/>
      <c r="VGM298" s="143"/>
      <c r="VGN298" s="143"/>
      <c r="VGO298" s="143"/>
      <c r="VGP298" s="143"/>
      <c r="VGQ298" s="143"/>
      <c r="VGR298" s="143"/>
      <c r="VGS298" s="143"/>
      <c r="VGT298" s="143"/>
      <c r="VGU298" s="143"/>
      <c r="VGV298" s="143"/>
      <c r="VGW298" s="143"/>
      <c r="VGX298" s="143"/>
      <c r="VGY298" s="143"/>
      <c r="VGZ298" s="143"/>
      <c r="VHA298" s="143"/>
      <c r="VHB298" s="143"/>
      <c r="VHC298" s="143"/>
      <c r="VHD298" s="143"/>
      <c r="VHE298" s="143"/>
      <c r="VHF298" s="143"/>
      <c r="VHG298" s="143"/>
      <c r="VHH298" s="143"/>
      <c r="VHI298" s="143"/>
      <c r="VHJ298" s="143"/>
      <c r="VHK298" s="143"/>
      <c r="VHL298" s="143"/>
      <c r="VHM298" s="143"/>
      <c r="VHN298" s="143"/>
      <c r="VHO298" s="143"/>
      <c r="VHP298" s="143"/>
      <c r="VHQ298" s="143"/>
      <c r="VHR298" s="143"/>
      <c r="VHS298" s="143"/>
      <c r="VHT298" s="143"/>
      <c r="VHU298" s="143"/>
      <c r="VHV298" s="143"/>
      <c r="VHW298" s="143"/>
      <c r="VHX298" s="143"/>
      <c r="VHY298" s="143"/>
      <c r="VHZ298" s="143"/>
      <c r="VIA298" s="143"/>
      <c r="VIB298" s="143"/>
      <c r="VIC298" s="143"/>
      <c r="VID298" s="143"/>
      <c r="VIE298" s="143"/>
      <c r="VIF298" s="143"/>
      <c r="VIG298" s="143"/>
      <c r="VIH298" s="143"/>
      <c r="VII298" s="143"/>
      <c r="VIJ298" s="143"/>
      <c r="VIK298" s="143"/>
      <c r="VIL298" s="143"/>
      <c r="VIM298" s="143"/>
      <c r="VIN298" s="143"/>
      <c r="VIO298" s="143"/>
      <c r="VIP298" s="143"/>
      <c r="VIQ298" s="143"/>
      <c r="VIR298" s="143"/>
      <c r="VIS298" s="143"/>
      <c r="VIT298" s="143"/>
      <c r="VIU298" s="143"/>
      <c r="VIV298" s="143"/>
      <c r="VIW298" s="143"/>
      <c r="VIX298" s="143"/>
      <c r="VIY298" s="143"/>
      <c r="VIZ298" s="143"/>
      <c r="VJA298" s="143"/>
      <c r="VJB298" s="143"/>
      <c r="VJC298" s="143"/>
      <c r="VJD298" s="143"/>
      <c r="VJE298" s="143"/>
      <c r="VJF298" s="143"/>
      <c r="VJG298" s="143"/>
      <c r="VJH298" s="143"/>
      <c r="VJI298" s="143"/>
      <c r="VJJ298" s="143"/>
      <c r="VJK298" s="143"/>
      <c r="VJL298" s="143"/>
      <c r="VJM298" s="143"/>
      <c r="VJN298" s="143"/>
      <c r="VJO298" s="143"/>
      <c r="VJP298" s="143"/>
      <c r="VJQ298" s="143"/>
      <c r="VJR298" s="143"/>
      <c r="VJS298" s="143"/>
      <c r="VJT298" s="143"/>
      <c r="VJU298" s="143"/>
      <c r="VJV298" s="143"/>
      <c r="VJW298" s="143"/>
      <c r="VJX298" s="143"/>
      <c r="VJY298" s="143"/>
      <c r="VJZ298" s="143"/>
      <c r="VKA298" s="143"/>
      <c r="VKB298" s="143"/>
      <c r="VKC298" s="143"/>
      <c r="VKD298" s="143"/>
      <c r="VKE298" s="143"/>
      <c r="VKF298" s="143"/>
      <c r="VKG298" s="143"/>
      <c r="VKH298" s="143"/>
      <c r="VKI298" s="143"/>
      <c r="VKJ298" s="143"/>
      <c r="VKK298" s="143"/>
      <c r="VKL298" s="143"/>
      <c r="VKM298" s="143"/>
      <c r="VKN298" s="143"/>
      <c r="VKO298" s="143"/>
      <c r="VKP298" s="143"/>
      <c r="VKQ298" s="143"/>
      <c r="VKR298" s="143"/>
      <c r="VKS298" s="143"/>
      <c r="VKT298" s="143"/>
      <c r="VKU298" s="143"/>
      <c r="VKV298" s="143"/>
      <c r="VKW298" s="143"/>
      <c r="VKX298" s="143"/>
      <c r="VKY298" s="143"/>
      <c r="VKZ298" s="143"/>
      <c r="VLA298" s="143"/>
      <c r="VLB298" s="143"/>
      <c r="VLC298" s="143"/>
      <c r="VLD298" s="143"/>
      <c r="VLE298" s="143"/>
      <c r="VLF298" s="143"/>
      <c r="VLG298" s="143"/>
      <c r="VLH298" s="143"/>
      <c r="VLI298" s="143"/>
      <c r="VLJ298" s="143"/>
      <c r="VLK298" s="143"/>
      <c r="VLL298" s="143"/>
      <c r="VLM298" s="143"/>
      <c r="VLN298" s="143"/>
      <c r="VLO298" s="143"/>
      <c r="VLP298" s="143"/>
      <c r="VLQ298" s="143"/>
      <c r="VLR298" s="143"/>
      <c r="VLS298" s="143"/>
      <c r="VLT298" s="143"/>
      <c r="VLU298" s="143"/>
      <c r="VLV298" s="143"/>
      <c r="VLW298" s="143"/>
      <c r="VLX298" s="143"/>
      <c r="VLY298" s="143"/>
      <c r="VLZ298" s="143"/>
      <c r="VMA298" s="143"/>
      <c r="VMB298" s="143"/>
      <c r="VMC298" s="143"/>
      <c r="VMD298" s="143"/>
      <c r="VME298" s="143"/>
      <c r="VMF298" s="143"/>
      <c r="VMG298" s="143"/>
      <c r="VMH298" s="143"/>
      <c r="VMI298" s="143"/>
      <c r="VMJ298" s="143"/>
      <c r="VMK298" s="143"/>
      <c r="VML298" s="143"/>
      <c r="VMM298" s="143"/>
      <c r="VMN298" s="143"/>
      <c r="VMO298" s="143"/>
      <c r="VMP298" s="143"/>
      <c r="VMQ298" s="143"/>
      <c r="VMR298" s="143"/>
      <c r="VMS298" s="143"/>
      <c r="VMT298" s="143"/>
      <c r="VMU298" s="143"/>
      <c r="VMV298" s="143"/>
      <c r="VMW298" s="143"/>
      <c r="VMX298" s="143"/>
      <c r="VMY298" s="143"/>
      <c r="VMZ298" s="143"/>
      <c r="VNA298" s="143"/>
      <c r="VNB298" s="143"/>
      <c r="VNC298" s="143"/>
      <c r="VND298" s="143"/>
      <c r="VNE298" s="143"/>
      <c r="VNF298" s="143"/>
      <c r="VNG298" s="143"/>
      <c r="VNH298" s="143"/>
      <c r="VNI298" s="143"/>
      <c r="VNJ298" s="143"/>
      <c r="VNK298" s="143"/>
      <c r="VNL298" s="143"/>
      <c r="VNM298" s="143"/>
      <c r="VNN298" s="143"/>
      <c r="VNO298" s="143"/>
      <c r="VNP298" s="143"/>
      <c r="VNQ298" s="143"/>
      <c r="VNR298" s="143"/>
      <c r="VNS298" s="143"/>
      <c r="VNT298" s="143"/>
      <c r="VNU298" s="143"/>
      <c r="VNV298" s="143"/>
      <c r="VNW298" s="143"/>
      <c r="VNX298" s="143"/>
      <c r="VNY298" s="143"/>
      <c r="VNZ298" s="143"/>
      <c r="VOA298" s="143"/>
      <c r="VOB298" s="143"/>
      <c r="VOC298" s="143"/>
      <c r="VOD298" s="143"/>
      <c r="VOE298" s="143"/>
      <c r="VOF298" s="143"/>
      <c r="VOG298" s="143"/>
      <c r="VOH298" s="143"/>
      <c r="VOI298" s="143"/>
      <c r="VOJ298" s="143"/>
      <c r="VOK298" s="143"/>
      <c r="VOL298" s="143"/>
      <c r="VOM298" s="143"/>
      <c r="VON298" s="143"/>
      <c r="VOO298" s="143"/>
      <c r="VOP298" s="143"/>
      <c r="VOQ298" s="143"/>
      <c r="VOR298" s="143"/>
      <c r="VOS298" s="143"/>
      <c r="VOT298" s="143"/>
      <c r="VOU298" s="143"/>
      <c r="VOV298" s="143"/>
      <c r="VOW298" s="143"/>
      <c r="VOX298" s="143"/>
      <c r="VOY298" s="143"/>
      <c r="VOZ298" s="143"/>
      <c r="VPA298" s="143"/>
      <c r="VPB298" s="143"/>
      <c r="VPC298" s="143"/>
      <c r="VPD298" s="143"/>
      <c r="VPE298" s="143"/>
      <c r="VPF298" s="143"/>
      <c r="VPG298" s="143"/>
      <c r="VPH298" s="143"/>
      <c r="VPI298" s="143"/>
      <c r="VPJ298" s="143"/>
      <c r="VPK298" s="143"/>
      <c r="VPL298" s="143"/>
      <c r="VPM298" s="143"/>
      <c r="VPN298" s="143"/>
      <c r="VPO298" s="143"/>
      <c r="VPP298" s="143"/>
      <c r="VPQ298" s="143"/>
      <c r="VPR298" s="143"/>
      <c r="VPS298" s="143"/>
      <c r="VPT298" s="143"/>
      <c r="VPU298" s="143"/>
      <c r="VPV298" s="143"/>
      <c r="VPW298" s="143"/>
      <c r="VPX298" s="143"/>
      <c r="VPY298" s="143"/>
      <c r="VPZ298" s="143"/>
      <c r="VQA298" s="143"/>
      <c r="VQB298" s="143"/>
      <c r="VQC298" s="143"/>
      <c r="VQD298" s="143"/>
      <c r="VQE298" s="143"/>
      <c r="VQF298" s="143"/>
      <c r="VQG298" s="143"/>
      <c r="VQH298" s="143"/>
      <c r="VQI298" s="143"/>
      <c r="VQJ298" s="143"/>
      <c r="VQK298" s="143"/>
      <c r="VQL298" s="143"/>
      <c r="VQM298" s="143"/>
      <c r="VQN298" s="143"/>
      <c r="VQO298" s="143"/>
      <c r="VQP298" s="143"/>
      <c r="VQQ298" s="143"/>
      <c r="VQR298" s="143"/>
      <c r="VQS298" s="143"/>
      <c r="VQT298" s="143"/>
      <c r="VQU298" s="143"/>
      <c r="VQV298" s="143"/>
      <c r="VQW298" s="143"/>
      <c r="VQX298" s="143"/>
      <c r="VQY298" s="143"/>
      <c r="VQZ298" s="143"/>
      <c r="VRA298" s="143"/>
      <c r="VRB298" s="143"/>
      <c r="VRC298" s="143"/>
      <c r="VRD298" s="143"/>
      <c r="VRE298" s="143"/>
      <c r="VRF298" s="143"/>
      <c r="VRG298" s="143"/>
      <c r="VRH298" s="143"/>
      <c r="VRI298" s="143"/>
      <c r="VRJ298" s="143"/>
      <c r="VRK298" s="143"/>
      <c r="VRL298" s="143"/>
      <c r="VRM298" s="143"/>
      <c r="VRN298" s="143"/>
      <c r="VRO298" s="143"/>
      <c r="VRP298" s="143"/>
      <c r="VRQ298" s="143"/>
      <c r="VRR298" s="143"/>
      <c r="VRS298" s="143"/>
      <c r="VRT298" s="143"/>
      <c r="VRU298" s="143"/>
      <c r="VRV298" s="143"/>
      <c r="VRW298" s="143"/>
      <c r="VRX298" s="143"/>
      <c r="VRY298" s="143"/>
      <c r="VRZ298" s="143"/>
      <c r="VSA298" s="143"/>
      <c r="VSB298" s="143"/>
      <c r="VSC298" s="143"/>
      <c r="VSD298" s="143"/>
      <c r="VSE298" s="143"/>
      <c r="VSF298" s="143"/>
      <c r="VSG298" s="143"/>
      <c r="VSH298" s="143"/>
      <c r="VSI298" s="143"/>
      <c r="VSJ298" s="143"/>
      <c r="VSK298" s="143"/>
      <c r="VSL298" s="143"/>
      <c r="VSM298" s="143"/>
      <c r="VSN298" s="143"/>
      <c r="VSO298" s="143"/>
      <c r="VSP298" s="143"/>
      <c r="VSQ298" s="143"/>
      <c r="VSR298" s="143"/>
      <c r="VSS298" s="143"/>
      <c r="VST298" s="143"/>
      <c r="VSU298" s="143"/>
      <c r="VSV298" s="143"/>
      <c r="VSW298" s="143"/>
      <c r="VSX298" s="143"/>
      <c r="VSY298" s="143"/>
      <c r="VSZ298" s="143"/>
      <c r="VTA298" s="143"/>
      <c r="VTB298" s="143"/>
      <c r="VTC298" s="143"/>
      <c r="VTD298" s="143"/>
      <c r="VTE298" s="143"/>
      <c r="VTF298" s="143"/>
      <c r="VTG298" s="143"/>
      <c r="VTH298" s="143"/>
      <c r="VTI298" s="143"/>
      <c r="VTJ298" s="143"/>
      <c r="VTK298" s="143"/>
      <c r="VTL298" s="143"/>
      <c r="VTM298" s="143"/>
      <c r="VTN298" s="143"/>
      <c r="VTO298" s="143"/>
      <c r="VTP298" s="143"/>
      <c r="VTQ298" s="143"/>
      <c r="VTR298" s="143"/>
      <c r="VTS298" s="143"/>
      <c r="VTT298" s="143"/>
      <c r="VTU298" s="143"/>
      <c r="VTV298" s="143"/>
      <c r="VTW298" s="143"/>
      <c r="VTX298" s="143"/>
      <c r="VTY298" s="143"/>
      <c r="VTZ298" s="143"/>
      <c r="VUA298" s="143"/>
      <c r="VUB298" s="143"/>
      <c r="VUC298" s="143"/>
      <c r="VUD298" s="143"/>
      <c r="VUE298" s="143"/>
      <c r="VUF298" s="143"/>
      <c r="VUG298" s="143"/>
      <c r="VUH298" s="143"/>
      <c r="VUI298" s="143"/>
      <c r="VUJ298" s="143"/>
      <c r="VUK298" s="143"/>
      <c r="VUL298" s="143"/>
      <c r="VUM298" s="143"/>
      <c r="VUN298" s="143"/>
      <c r="VUO298" s="143"/>
      <c r="VUP298" s="143"/>
      <c r="VUQ298" s="143"/>
      <c r="VUR298" s="143"/>
      <c r="VUS298" s="143"/>
      <c r="VUT298" s="143"/>
      <c r="VUU298" s="143"/>
      <c r="VUV298" s="143"/>
      <c r="VUW298" s="143"/>
      <c r="VUX298" s="143"/>
      <c r="VUY298" s="143"/>
      <c r="VUZ298" s="143"/>
      <c r="VVA298" s="143"/>
      <c r="VVB298" s="143"/>
      <c r="VVC298" s="143"/>
      <c r="VVD298" s="143"/>
      <c r="VVE298" s="143"/>
      <c r="VVF298" s="143"/>
      <c r="VVG298" s="143"/>
      <c r="VVH298" s="143"/>
      <c r="VVI298" s="143"/>
      <c r="VVJ298" s="143"/>
      <c r="VVK298" s="143"/>
      <c r="VVL298" s="143"/>
      <c r="VVM298" s="143"/>
      <c r="VVN298" s="143"/>
      <c r="VVO298" s="143"/>
      <c r="VVP298" s="143"/>
      <c r="VVQ298" s="143"/>
      <c r="VVR298" s="143"/>
      <c r="VVS298" s="143"/>
      <c r="VVT298" s="143"/>
      <c r="VVU298" s="143"/>
      <c r="VVV298" s="143"/>
      <c r="VVW298" s="143"/>
      <c r="VVX298" s="143"/>
      <c r="VVY298" s="143"/>
      <c r="VVZ298" s="143"/>
      <c r="VWA298" s="143"/>
      <c r="VWB298" s="143"/>
      <c r="VWC298" s="143"/>
      <c r="VWD298" s="143"/>
      <c r="VWE298" s="143"/>
      <c r="VWF298" s="143"/>
      <c r="VWG298" s="143"/>
      <c r="VWH298" s="143"/>
      <c r="VWI298" s="143"/>
      <c r="VWJ298" s="143"/>
      <c r="VWK298" s="143"/>
      <c r="VWL298" s="143"/>
      <c r="VWM298" s="143"/>
      <c r="VWN298" s="143"/>
      <c r="VWO298" s="143"/>
      <c r="VWP298" s="143"/>
      <c r="VWQ298" s="143"/>
      <c r="VWR298" s="143"/>
      <c r="VWS298" s="143"/>
      <c r="VWT298" s="143"/>
      <c r="VWU298" s="143"/>
      <c r="VWV298" s="143"/>
      <c r="VWW298" s="143"/>
      <c r="VWX298" s="143"/>
      <c r="VWY298" s="143"/>
      <c r="VWZ298" s="143"/>
      <c r="VXA298" s="143"/>
      <c r="VXB298" s="143"/>
      <c r="VXC298" s="143"/>
      <c r="VXD298" s="143"/>
      <c r="VXE298" s="143"/>
      <c r="VXF298" s="143"/>
      <c r="VXG298" s="143"/>
      <c r="VXH298" s="143"/>
      <c r="VXI298" s="143"/>
      <c r="VXJ298" s="143"/>
      <c r="VXK298" s="143"/>
      <c r="VXL298" s="143"/>
      <c r="VXM298" s="143"/>
      <c r="VXN298" s="143"/>
      <c r="VXO298" s="143"/>
      <c r="VXP298" s="143"/>
      <c r="VXQ298" s="143"/>
      <c r="VXR298" s="143"/>
      <c r="VXS298" s="143"/>
      <c r="VXT298" s="143"/>
      <c r="VXU298" s="143"/>
      <c r="VXV298" s="143"/>
      <c r="VXW298" s="143"/>
      <c r="VXX298" s="143"/>
      <c r="VXY298" s="143"/>
      <c r="VXZ298" s="143"/>
      <c r="VYA298" s="143"/>
      <c r="VYB298" s="143"/>
      <c r="VYC298" s="143"/>
      <c r="VYD298" s="143"/>
      <c r="VYE298" s="143"/>
      <c r="VYF298" s="143"/>
      <c r="VYG298" s="143"/>
      <c r="VYH298" s="143"/>
      <c r="VYI298" s="143"/>
      <c r="VYJ298" s="143"/>
      <c r="VYK298" s="143"/>
      <c r="VYL298" s="143"/>
      <c r="VYM298" s="143"/>
      <c r="VYN298" s="143"/>
      <c r="VYO298" s="143"/>
      <c r="VYP298" s="143"/>
      <c r="VYQ298" s="143"/>
      <c r="VYR298" s="143"/>
      <c r="VYS298" s="143"/>
      <c r="VYT298" s="143"/>
      <c r="VYU298" s="143"/>
      <c r="VYV298" s="143"/>
      <c r="VYW298" s="143"/>
      <c r="VYX298" s="143"/>
      <c r="VYY298" s="143"/>
      <c r="VYZ298" s="143"/>
      <c r="VZA298" s="143"/>
      <c r="VZB298" s="143"/>
      <c r="VZC298" s="143"/>
      <c r="VZD298" s="143"/>
      <c r="VZE298" s="143"/>
      <c r="VZF298" s="143"/>
      <c r="VZG298" s="143"/>
      <c r="VZH298" s="143"/>
      <c r="VZI298" s="143"/>
      <c r="VZJ298" s="143"/>
      <c r="VZK298" s="143"/>
      <c r="VZL298" s="143"/>
      <c r="VZM298" s="143"/>
      <c r="VZN298" s="143"/>
      <c r="VZO298" s="143"/>
      <c r="VZP298" s="143"/>
      <c r="VZQ298" s="143"/>
      <c r="VZR298" s="143"/>
      <c r="VZS298" s="143"/>
      <c r="VZT298" s="143"/>
      <c r="VZU298" s="143"/>
      <c r="VZV298" s="143"/>
      <c r="VZW298" s="143"/>
      <c r="VZX298" s="143"/>
      <c r="VZY298" s="143"/>
      <c r="VZZ298" s="143"/>
      <c r="WAA298" s="143"/>
      <c r="WAB298" s="143"/>
      <c r="WAC298" s="143"/>
      <c r="WAD298" s="143"/>
      <c r="WAE298" s="143"/>
      <c r="WAF298" s="143"/>
      <c r="WAG298" s="143"/>
      <c r="WAH298" s="143"/>
      <c r="WAI298" s="143"/>
      <c r="WAJ298" s="143"/>
      <c r="WAK298" s="143"/>
      <c r="WAL298" s="143"/>
      <c r="WAM298" s="143"/>
      <c r="WAN298" s="143"/>
      <c r="WAO298" s="143"/>
      <c r="WAP298" s="143"/>
      <c r="WAQ298" s="143"/>
      <c r="WAR298" s="143"/>
      <c r="WAS298" s="143"/>
      <c r="WAT298" s="143"/>
      <c r="WAU298" s="143"/>
      <c r="WAV298" s="143"/>
      <c r="WAW298" s="143"/>
      <c r="WAX298" s="143"/>
      <c r="WAY298" s="143"/>
      <c r="WAZ298" s="143"/>
      <c r="WBA298" s="143"/>
      <c r="WBB298" s="143"/>
      <c r="WBC298" s="143"/>
      <c r="WBD298" s="143"/>
      <c r="WBE298" s="143"/>
      <c r="WBF298" s="143"/>
      <c r="WBG298" s="143"/>
      <c r="WBH298" s="143"/>
      <c r="WBI298" s="143"/>
      <c r="WBJ298" s="143"/>
      <c r="WBK298" s="143"/>
      <c r="WBL298" s="143"/>
      <c r="WBM298" s="143"/>
      <c r="WBN298" s="143"/>
      <c r="WBO298" s="143"/>
      <c r="WBP298" s="143"/>
      <c r="WBQ298" s="143"/>
      <c r="WBR298" s="143"/>
      <c r="WBS298" s="143"/>
      <c r="WBT298" s="143"/>
      <c r="WBU298" s="143"/>
      <c r="WBV298" s="143"/>
      <c r="WBW298" s="143"/>
      <c r="WBX298" s="143"/>
      <c r="WBY298" s="143"/>
      <c r="WBZ298" s="143"/>
      <c r="WCA298" s="143"/>
      <c r="WCB298" s="143"/>
      <c r="WCC298" s="143"/>
      <c r="WCD298" s="143"/>
      <c r="WCE298" s="143"/>
      <c r="WCF298" s="143"/>
      <c r="WCG298" s="143"/>
      <c r="WCH298" s="143"/>
      <c r="WCI298" s="143"/>
      <c r="WCJ298" s="143"/>
      <c r="WCK298" s="143"/>
      <c r="WCL298" s="143"/>
      <c r="WCM298" s="143"/>
      <c r="WCN298" s="143"/>
      <c r="WCO298" s="143"/>
      <c r="WCP298" s="143"/>
      <c r="WCQ298" s="143"/>
      <c r="WCR298" s="143"/>
      <c r="WCS298" s="143"/>
      <c r="WCT298" s="143"/>
      <c r="WCU298" s="143"/>
      <c r="WCV298" s="143"/>
      <c r="WCW298" s="143"/>
      <c r="WCX298" s="143"/>
      <c r="WCY298" s="143"/>
      <c r="WCZ298" s="143"/>
      <c r="WDA298" s="143"/>
      <c r="WDB298" s="143"/>
      <c r="WDC298" s="143"/>
      <c r="WDD298" s="143"/>
      <c r="WDE298" s="143"/>
      <c r="WDF298" s="143"/>
      <c r="WDG298" s="143"/>
      <c r="WDH298" s="143"/>
      <c r="WDI298" s="143"/>
      <c r="WDJ298" s="143"/>
      <c r="WDK298" s="143"/>
      <c r="WDL298" s="143"/>
      <c r="WDM298" s="143"/>
      <c r="WDN298" s="143"/>
      <c r="WDO298" s="143"/>
      <c r="WDP298" s="143"/>
      <c r="WDQ298" s="143"/>
      <c r="WDR298" s="143"/>
      <c r="WDS298" s="143"/>
      <c r="WDT298" s="143"/>
      <c r="WDU298" s="143"/>
      <c r="WDV298" s="143"/>
      <c r="WDW298" s="143"/>
      <c r="WDX298" s="143"/>
      <c r="WDY298" s="143"/>
      <c r="WDZ298" s="143"/>
      <c r="WEA298" s="143"/>
      <c r="WEB298" s="143"/>
      <c r="WEC298" s="143"/>
      <c r="WED298" s="143"/>
      <c r="WEE298" s="143"/>
      <c r="WEF298" s="143"/>
      <c r="WEG298" s="143"/>
      <c r="WEH298" s="143"/>
      <c r="WEI298" s="143"/>
      <c r="WEJ298" s="143"/>
      <c r="WEK298" s="143"/>
      <c r="WEL298" s="143"/>
      <c r="WEM298" s="143"/>
      <c r="WEN298" s="143"/>
      <c r="WEO298" s="143"/>
      <c r="WEP298" s="143"/>
      <c r="WEQ298" s="143"/>
      <c r="WER298" s="143"/>
      <c r="WES298" s="143"/>
      <c r="WET298" s="143"/>
      <c r="WEU298" s="143"/>
      <c r="WEV298" s="143"/>
      <c r="WEW298" s="143"/>
      <c r="WEX298" s="143"/>
      <c r="WEY298" s="143"/>
      <c r="WEZ298" s="143"/>
      <c r="WFA298" s="143"/>
      <c r="WFB298" s="143"/>
      <c r="WFC298" s="143"/>
      <c r="WFD298" s="143"/>
      <c r="WFE298" s="143"/>
      <c r="WFF298" s="143"/>
      <c r="WFG298" s="143"/>
      <c r="WFH298" s="143"/>
      <c r="WFI298" s="143"/>
      <c r="WFJ298" s="143"/>
      <c r="WFK298" s="143"/>
      <c r="WFL298" s="143"/>
      <c r="WFM298" s="143"/>
      <c r="WFN298" s="143"/>
      <c r="WFO298" s="143"/>
      <c r="WFP298" s="143"/>
      <c r="WFQ298" s="143"/>
      <c r="WFR298" s="143"/>
      <c r="WFS298" s="143"/>
      <c r="WFT298" s="143"/>
      <c r="WFU298" s="143"/>
      <c r="WFV298" s="143"/>
      <c r="WFW298" s="143"/>
      <c r="WFX298" s="143"/>
      <c r="WFY298" s="143"/>
      <c r="WFZ298" s="143"/>
      <c r="WGA298" s="143"/>
      <c r="WGB298" s="143"/>
      <c r="WGC298" s="143"/>
      <c r="WGD298" s="143"/>
      <c r="WGE298" s="143"/>
      <c r="WGF298" s="143"/>
      <c r="WGG298" s="143"/>
      <c r="WGH298" s="143"/>
      <c r="WGI298" s="143"/>
      <c r="WGJ298" s="143"/>
      <c r="WGK298" s="143"/>
      <c r="WGL298" s="143"/>
      <c r="WGM298" s="143"/>
      <c r="WGN298" s="143"/>
      <c r="WGO298" s="143"/>
      <c r="WGP298" s="143"/>
      <c r="WGQ298" s="143"/>
      <c r="WGR298" s="143"/>
      <c r="WGS298" s="143"/>
      <c r="WGT298" s="143"/>
      <c r="WGU298" s="143"/>
      <c r="WGV298" s="143"/>
      <c r="WGW298" s="143"/>
      <c r="WGX298" s="143"/>
      <c r="WGY298" s="143"/>
      <c r="WGZ298" s="143"/>
      <c r="WHA298" s="143"/>
      <c r="WHB298" s="143"/>
      <c r="WHC298" s="143"/>
      <c r="WHD298" s="143"/>
      <c r="WHE298" s="143"/>
      <c r="WHF298" s="143"/>
      <c r="WHG298" s="143"/>
      <c r="WHH298" s="143"/>
      <c r="WHI298" s="143"/>
      <c r="WHJ298" s="143"/>
      <c r="WHK298" s="143"/>
      <c r="WHL298" s="143"/>
      <c r="WHM298" s="143"/>
      <c r="WHN298" s="143"/>
      <c r="WHO298" s="143"/>
      <c r="WHP298" s="143"/>
      <c r="WHQ298" s="143"/>
      <c r="WHR298" s="143"/>
      <c r="WHS298" s="143"/>
      <c r="WHT298" s="143"/>
      <c r="WHU298" s="143"/>
      <c r="WHV298" s="143"/>
      <c r="WHW298" s="143"/>
      <c r="WHX298" s="143"/>
      <c r="WHY298" s="143"/>
      <c r="WHZ298" s="143"/>
      <c r="WIA298" s="143"/>
      <c r="WIB298" s="143"/>
      <c r="WIC298" s="143"/>
      <c r="WID298" s="143"/>
      <c r="WIE298" s="143"/>
      <c r="WIF298" s="143"/>
      <c r="WIG298" s="143"/>
      <c r="WIH298" s="143"/>
      <c r="WII298" s="143"/>
      <c r="WIJ298" s="143"/>
      <c r="WIK298" s="143"/>
      <c r="WIL298" s="143"/>
      <c r="WIM298" s="143"/>
      <c r="WIN298" s="143"/>
      <c r="WIO298" s="143"/>
      <c r="WIP298" s="143"/>
      <c r="WIQ298" s="143"/>
      <c r="WIR298" s="143"/>
      <c r="WIS298" s="143"/>
      <c r="WIT298" s="143"/>
      <c r="WIU298" s="143"/>
      <c r="WIV298" s="143"/>
      <c r="WIW298" s="143"/>
      <c r="WIX298" s="143"/>
      <c r="WIY298" s="143"/>
      <c r="WIZ298" s="143"/>
      <c r="WJA298" s="143"/>
      <c r="WJB298" s="143"/>
      <c r="WJC298" s="143"/>
      <c r="WJD298" s="143"/>
      <c r="WJE298" s="143"/>
      <c r="WJF298" s="143"/>
      <c r="WJG298" s="143"/>
      <c r="WJH298" s="143"/>
      <c r="WJI298" s="143"/>
      <c r="WJJ298" s="143"/>
      <c r="WJK298" s="143"/>
      <c r="WJL298" s="143"/>
      <c r="WJM298" s="143"/>
      <c r="WJN298" s="143"/>
      <c r="WJO298" s="143"/>
      <c r="WJP298" s="143"/>
      <c r="WJQ298" s="143"/>
      <c r="WJR298" s="143"/>
      <c r="WJS298" s="143"/>
      <c r="WJT298" s="143"/>
      <c r="WJU298" s="143"/>
      <c r="WJV298" s="143"/>
      <c r="WJW298" s="143"/>
      <c r="WJX298" s="143"/>
      <c r="WJY298" s="143"/>
      <c r="WJZ298" s="143"/>
      <c r="WKA298" s="143"/>
      <c r="WKB298" s="143"/>
      <c r="WKC298" s="143"/>
      <c r="WKD298" s="143"/>
      <c r="WKE298" s="143"/>
      <c r="WKF298" s="143"/>
      <c r="WKG298" s="143"/>
      <c r="WKH298" s="143"/>
      <c r="WKI298" s="143"/>
      <c r="WKJ298" s="143"/>
      <c r="WKK298" s="143"/>
      <c r="WKL298" s="143"/>
      <c r="WKM298" s="143"/>
      <c r="WKN298" s="143"/>
      <c r="WKO298" s="143"/>
      <c r="WKP298" s="143"/>
      <c r="WKQ298" s="143"/>
      <c r="WKR298" s="143"/>
      <c r="WKS298" s="143"/>
      <c r="WKT298" s="143"/>
      <c r="WKU298" s="143"/>
      <c r="WKV298" s="143"/>
      <c r="WKW298" s="143"/>
      <c r="WKX298" s="143"/>
      <c r="WKY298" s="143"/>
      <c r="WKZ298" s="143"/>
      <c r="WLA298" s="143"/>
      <c r="WLB298" s="143"/>
      <c r="WLC298" s="143"/>
      <c r="WLD298" s="143"/>
      <c r="WLE298" s="143"/>
      <c r="WLF298" s="143"/>
      <c r="WLG298" s="143"/>
      <c r="WLH298" s="143"/>
      <c r="WLI298" s="143"/>
      <c r="WLJ298" s="143"/>
      <c r="WLK298" s="143"/>
      <c r="WLL298" s="143"/>
      <c r="WLM298" s="143"/>
      <c r="WLN298" s="143"/>
      <c r="WLO298" s="143"/>
      <c r="WLP298" s="143"/>
      <c r="WLQ298" s="143"/>
      <c r="WLR298" s="143"/>
      <c r="WLS298" s="143"/>
      <c r="WLT298" s="143"/>
      <c r="WLU298" s="143"/>
      <c r="WLV298" s="143"/>
      <c r="WLW298" s="143"/>
      <c r="WLX298" s="143"/>
      <c r="WLY298" s="143"/>
      <c r="WLZ298" s="143"/>
      <c r="WMA298" s="143"/>
      <c r="WMB298" s="143"/>
      <c r="WMC298" s="143"/>
      <c r="WMD298" s="143"/>
      <c r="WME298" s="143"/>
      <c r="WMF298" s="143"/>
      <c r="WMG298" s="143"/>
      <c r="WMH298" s="143"/>
      <c r="WMI298" s="143"/>
      <c r="WMJ298" s="143"/>
      <c r="WMK298" s="143"/>
      <c r="WML298" s="143"/>
      <c r="WMM298" s="143"/>
      <c r="WMN298" s="143"/>
      <c r="WMO298" s="143"/>
      <c r="WMP298" s="143"/>
      <c r="WMQ298" s="143"/>
      <c r="WMR298" s="143"/>
      <c r="WMS298" s="143"/>
      <c r="WMT298" s="143"/>
      <c r="WMU298" s="143"/>
      <c r="WMV298" s="143"/>
      <c r="WMW298" s="143"/>
      <c r="WMX298" s="143"/>
      <c r="WMY298" s="143"/>
      <c r="WMZ298" s="143"/>
      <c r="WNA298" s="143"/>
      <c r="WNB298" s="143"/>
      <c r="WNC298" s="143"/>
      <c r="WND298" s="143"/>
      <c r="WNE298" s="143"/>
      <c r="WNF298" s="143"/>
      <c r="WNG298" s="143"/>
      <c r="WNH298" s="143"/>
      <c r="WNI298" s="143"/>
      <c r="WNJ298" s="143"/>
      <c r="WNK298" s="143"/>
      <c r="WNL298" s="143"/>
      <c r="WNM298" s="143"/>
      <c r="WNN298" s="143"/>
      <c r="WNO298" s="143"/>
      <c r="WNP298" s="143"/>
      <c r="WNQ298" s="143"/>
      <c r="WNR298" s="143"/>
      <c r="WNS298" s="143"/>
      <c r="WNT298" s="143"/>
      <c r="WNU298" s="143"/>
      <c r="WNV298" s="143"/>
      <c r="WNW298" s="143"/>
      <c r="WNX298" s="143"/>
      <c r="WNY298" s="143"/>
      <c r="WNZ298" s="143"/>
      <c r="WOA298" s="143"/>
      <c r="WOB298" s="143"/>
      <c r="WOC298" s="143"/>
      <c r="WOD298" s="143"/>
      <c r="WOE298" s="143"/>
      <c r="WOF298" s="143"/>
      <c r="WOG298" s="143"/>
      <c r="WOH298" s="143"/>
      <c r="WOI298" s="143"/>
      <c r="WOJ298" s="143"/>
      <c r="WOK298" s="143"/>
      <c r="WOL298" s="143"/>
      <c r="WOM298" s="143"/>
      <c r="WON298" s="143"/>
      <c r="WOO298" s="143"/>
      <c r="WOP298" s="143"/>
      <c r="WOQ298" s="143"/>
      <c r="WOR298" s="143"/>
      <c r="WOS298" s="143"/>
      <c r="WOT298" s="143"/>
      <c r="WOU298" s="143"/>
      <c r="WOV298" s="143"/>
      <c r="WOW298" s="143"/>
      <c r="WOX298" s="143"/>
      <c r="WOY298" s="143"/>
      <c r="WOZ298" s="143"/>
      <c r="WPA298" s="143"/>
      <c r="WPB298" s="143"/>
      <c r="WPC298" s="143"/>
      <c r="WPD298" s="143"/>
      <c r="WPE298" s="143"/>
      <c r="WPF298" s="143"/>
      <c r="WPG298" s="143"/>
      <c r="WPH298" s="143"/>
      <c r="WPI298" s="143"/>
      <c r="WPJ298" s="143"/>
      <c r="WPK298" s="143"/>
      <c r="WPL298" s="143"/>
      <c r="WPM298" s="143"/>
      <c r="WPN298" s="143"/>
      <c r="WPO298" s="143"/>
      <c r="WPP298" s="143"/>
      <c r="WPQ298" s="143"/>
      <c r="WPR298" s="143"/>
      <c r="WPS298" s="143"/>
      <c r="WPT298" s="143"/>
      <c r="WPU298" s="143"/>
      <c r="WPV298" s="143"/>
      <c r="WPW298" s="143"/>
      <c r="WPX298" s="143"/>
      <c r="WPY298" s="143"/>
      <c r="WPZ298" s="143"/>
      <c r="WQA298" s="143"/>
      <c r="WQB298" s="143"/>
      <c r="WQC298" s="143"/>
      <c r="WQD298" s="143"/>
      <c r="WQE298" s="143"/>
      <c r="WQF298" s="143"/>
      <c r="WQG298" s="143"/>
      <c r="WQH298" s="143"/>
      <c r="WQI298" s="143"/>
      <c r="WQJ298" s="143"/>
      <c r="WQK298" s="143"/>
      <c r="WQL298" s="143"/>
      <c r="WQM298" s="143"/>
      <c r="WQN298" s="143"/>
      <c r="WQO298" s="143"/>
      <c r="WQP298" s="143"/>
      <c r="WQQ298" s="143"/>
      <c r="WQR298" s="143"/>
      <c r="WQS298" s="143"/>
      <c r="WQT298" s="143"/>
      <c r="WQU298" s="143"/>
      <c r="WQV298" s="143"/>
      <c r="WQW298" s="143"/>
      <c r="WQX298" s="143"/>
      <c r="WQY298" s="143"/>
      <c r="WQZ298" s="143"/>
      <c r="WRA298" s="143"/>
      <c r="WRB298" s="143"/>
      <c r="WRC298" s="143"/>
      <c r="WRD298" s="143"/>
      <c r="WRE298" s="143"/>
      <c r="WRF298" s="143"/>
      <c r="WRG298" s="143"/>
      <c r="WRH298" s="143"/>
      <c r="WRI298" s="143"/>
      <c r="WRJ298" s="143"/>
      <c r="WRK298" s="143"/>
      <c r="WRL298" s="143"/>
      <c r="WRM298" s="143"/>
      <c r="WRN298" s="143"/>
      <c r="WRO298" s="143"/>
      <c r="WRP298" s="143"/>
      <c r="WRQ298" s="143"/>
      <c r="WRR298" s="143"/>
      <c r="WRS298" s="143"/>
      <c r="WRT298" s="143"/>
      <c r="WRU298" s="143"/>
      <c r="WRV298" s="143"/>
      <c r="WRW298" s="143"/>
      <c r="WRX298" s="143"/>
      <c r="WRY298" s="143"/>
      <c r="WRZ298" s="143"/>
      <c r="WSA298" s="143"/>
      <c r="WSB298" s="143"/>
      <c r="WSC298" s="143"/>
      <c r="WSD298" s="143"/>
      <c r="WSE298" s="143"/>
      <c r="WSF298" s="143"/>
      <c r="WSG298" s="143"/>
      <c r="WSH298" s="143"/>
      <c r="WSI298" s="143"/>
      <c r="WSJ298" s="143"/>
      <c r="WSK298" s="143"/>
      <c r="WSL298" s="143"/>
      <c r="WSM298" s="143"/>
      <c r="WSN298" s="143"/>
      <c r="WSO298" s="143"/>
      <c r="WSP298" s="143"/>
      <c r="WSQ298" s="143"/>
      <c r="WSR298" s="143"/>
      <c r="WSS298" s="143"/>
      <c r="WST298" s="143"/>
      <c r="WSU298" s="143"/>
      <c r="WSV298" s="143"/>
      <c r="WSW298" s="143"/>
      <c r="WSX298" s="143"/>
      <c r="WSY298" s="143"/>
      <c r="WSZ298" s="143"/>
      <c r="WTA298" s="143"/>
      <c r="WTB298" s="143"/>
      <c r="WTC298" s="143"/>
      <c r="WTD298" s="143"/>
      <c r="WTE298" s="143"/>
      <c r="WTF298" s="143"/>
      <c r="WTG298" s="143"/>
      <c r="WTH298" s="143"/>
      <c r="WTI298" s="143"/>
      <c r="WTJ298" s="143"/>
      <c r="WTK298" s="143"/>
      <c r="WTL298" s="143"/>
      <c r="WTM298" s="143"/>
      <c r="WTN298" s="143"/>
      <c r="WTO298" s="143"/>
      <c r="WTP298" s="143"/>
      <c r="WTQ298" s="143"/>
      <c r="WTR298" s="143"/>
      <c r="WTS298" s="143"/>
      <c r="WTT298" s="143"/>
      <c r="WTU298" s="143"/>
      <c r="WTV298" s="143"/>
      <c r="WTW298" s="143"/>
      <c r="WTX298" s="143"/>
      <c r="WTY298" s="143"/>
      <c r="WTZ298" s="143"/>
      <c r="WUA298" s="143"/>
      <c r="WUB298" s="143"/>
      <c r="WUC298" s="143"/>
      <c r="WUD298" s="143"/>
      <c r="WUE298" s="143"/>
      <c r="WUF298" s="143"/>
      <c r="WUG298" s="143"/>
      <c r="WUH298" s="143"/>
      <c r="WUI298" s="143"/>
      <c r="WUJ298" s="143"/>
      <c r="WUK298" s="143"/>
      <c r="WUL298" s="143"/>
      <c r="WUM298" s="143"/>
      <c r="WUN298" s="143"/>
      <c r="WUO298" s="143"/>
      <c r="WUP298" s="143"/>
      <c r="WUQ298" s="143"/>
      <c r="WUR298" s="143"/>
      <c r="WUS298" s="143"/>
      <c r="WUT298" s="143"/>
      <c r="WUU298" s="143"/>
      <c r="WUV298" s="143"/>
      <c r="WUW298" s="143"/>
      <c r="WUX298" s="143"/>
      <c r="WUY298" s="143"/>
      <c r="WUZ298" s="143"/>
      <c r="WVA298" s="143"/>
      <c r="WVB298" s="143"/>
      <c r="WVC298" s="143"/>
      <c r="WVD298" s="143"/>
      <c r="WVE298" s="143"/>
      <c r="WVF298" s="143"/>
      <c r="WVG298" s="143"/>
      <c r="WVH298" s="143"/>
      <c r="WVI298" s="143"/>
      <c r="WVJ298" s="143"/>
      <c r="WVK298" s="143"/>
      <c r="WVL298" s="143"/>
      <c r="WVM298" s="143"/>
      <c r="WVN298" s="143"/>
      <c r="WVO298" s="143"/>
      <c r="WVP298" s="143"/>
      <c r="WVQ298" s="143"/>
      <c r="WVR298" s="143"/>
      <c r="WVS298" s="143"/>
      <c r="WVT298" s="143"/>
      <c r="WVU298" s="143"/>
      <c r="WVV298" s="143"/>
      <c r="WVW298" s="143"/>
      <c r="WVX298" s="143"/>
      <c r="WVY298" s="143"/>
      <c r="WVZ298" s="143"/>
      <c r="WWA298" s="143"/>
      <c r="WWB298" s="143"/>
      <c r="WWC298" s="143"/>
      <c r="WWD298" s="143"/>
      <c r="WWE298" s="143"/>
      <c r="WWF298" s="143"/>
      <c r="WWG298" s="143"/>
      <c r="WWH298" s="143"/>
      <c r="WWI298" s="143"/>
      <c r="WWJ298" s="143"/>
      <c r="WWK298" s="143"/>
      <c r="WWL298" s="143"/>
      <c r="WWM298" s="143"/>
      <c r="WWN298" s="143"/>
      <c r="WWO298" s="143"/>
      <c r="WWP298" s="143"/>
      <c r="WWQ298" s="143"/>
      <c r="WWR298" s="143"/>
      <c r="WWS298" s="143"/>
      <c r="WWT298" s="143"/>
      <c r="WWU298" s="143"/>
      <c r="WWV298" s="143"/>
      <c r="WWW298" s="143"/>
      <c r="WWX298" s="143"/>
      <c r="WWY298" s="143"/>
      <c r="WWZ298" s="143"/>
      <c r="WXA298" s="143"/>
      <c r="WXB298" s="143"/>
      <c r="WXC298" s="143"/>
      <c r="WXD298" s="143"/>
      <c r="WXE298" s="143"/>
      <c r="WXF298" s="143"/>
      <c r="WXG298" s="143"/>
      <c r="WXH298" s="143"/>
      <c r="WXI298" s="143"/>
      <c r="WXJ298" s="143"/>
      <c r="WXK298" s="143"/>
      <c r="WXL298" s="143"/>
      <c r="WXM298" s="143"/>
      <c r="WXN298" s="143"/>
      <c r="WXO298" s="143"/>
      <c r="WXP298" s="143"/>
      <c r="WXQ298" s="143"/>
      <c r="WXR298" s="143"/>
      <c r="WXS298" s="143"/>
      <c r="WXT298" s="143"/>
      <c r="WXU298" s="143"/>
      <c r="WXV298" s="143"/>
      <c r="WXW298" s="143"/>
      <c r="WXX298" s="143"/>
      <c r="WXY298" s="143"/>
      <c r="WXZ298" s="143"/>
      <c r="WYA298" s="143"/>
      <c r="WYB298" s="143"/>
      <c r="WYC298" s="143"/>
      <c r="WYD298" s="143"/>
      <c r="WYE298" s="143"/>
      <c r="WYF298" s="143"/>
      <c r="WYG298" s="143"/>
      <c r="WYH298" s="143"/>
      <c r="WYI298" s="143"/>
      <c r="WYJ298" s="143"/>
      <c r="WYK298" s="143"/>
      <c r="WYL298" s="143"/>
      <c r="WYM298" s="143"/>
      <c r="WYN298" s="143"/>
      <c r="WYO298" s="143"/>
      <c r="WYP298" s="143"/>
      <c r="WYQ298" s="143"/>
      <c r="WYR298" s="143"/>
      <c r="WYS298" s="143"/>
      <c r="WYT298" s="143"/>
      <c r="WYU298" s="143"/>
      <c r="WYV298" s="143"/>
      <c r="WYW298" s="143"/>
      <c r="WYX298" s="143"/>
      <c r="WYY298" s="143"/>
      <c r="WYZ298" s="143"/>
      <c r="WZA298" s="143"/>
      <c r="WZB298" s="143"/>
      <c r="WZC298" s="143"/>
      <c r="WZD298" s="143"/>
      <c r="WZE298" s="143"/>
      <c r="WZF298" s="143"/>
      <c r="WZG298" s="143"/>
      <c r="WZH298" s="143"/>
      <c r="WZI298" s="143"/>
      <c r="WZJ298" s="143"/>
      <c r="WZK298" s="143"/>
      <c r="WZL298" s="143"/>
      <c r="WZM298" s="143"/>
      <c r="WZN298" s="143"/>
      <c r="WZO298" s="143"/>
      <c r="WZP298" s="143"/>
      <c r="WZQ298" s="143"/>
      <c r="WZR298" s="143"/>
      <c r="WZS298" s="143"/>
      <c r="WZT298" s="143"/>
      <c r="WZU298" s="143"/>
      <c r="WZV298" s="143"/>
      <c r="WZW298" s="143"/>
      <c r="WZX298" s="143"/>
      <c r="WZY298" s="143"/>
      <c r="WZZ298" s="143"/>
      <c r="XAA298" s="143"/>
      <c r="XAB298" s="143"/>
      <c r="XAC298" s="143"/>
      <c r="XAD298" s="143"/>
      <c r="XAE298" s="143"/>
      <c r="XAF298" s="143"/>
      <c r="XAG298" s="143"/>
      <c r="XAH298" s="143"/>
      <c r="XAI298" s="143"/>
      <c r="XAJ298" s="143"/>
      <c r="XAK298" s="143"/>
      <c r="XAL298" s="143"/>
      <c r="XAM298" s="143"/>
      <c r="XAN298" s="143"/>
      <c r="XAO298" s="143"/>
      <c r="XAP298" s="143"/>
      <c r="XAQ298" s="143"/>
      <c r="XAR298" s="143"/>
      <c r="XAS298" s="143"/>
      <c r="XAT298" s="143"/>
      <c r="XAU298" s="143"/>
      <c r="XAV298" s="143"/>
      <c r="XAW298" s="143"/>
      <c r="XAX298" s="143"/>
      <c r="XAY298" s="143"/>
      <c r="XAZ298" s="143"/>
      <c r="XBA298" s="143"/>
      <c r="XBB298" s="143"/>
      <c r="XBC298" s="143"/>
      <c r="XBD298" s="143"/>
      <c r="XBE298" s="143"/>
      <c r="XBF298" s="143"/>
      <c r="XBG298" s="143"/>
      <c r="XBH298" s="143"/>
      <c r="XBI298" s="143"/>
      <c r="XBJ298" s="143"/>
      <c r="XBK298" s="143"/>
      <c r="XBL298" s="143"/>
      <c r="XBM298" s="143"/>
      <c r="XBN298" s="143"/>
      <c r="XBO298" s="143"/>
      <c r="XBP298" s="143"/>
      <c r="XBQ298" s="143"/>
      <c r="XBR298" s="143"/>
      <c r="XBS298" s="143"/>
      <c r="XBT298" s="143"/>
      <c r="XBU298" s="143"/>
      <c r="XBV298" s="143"/>
      <c r="XBW298" s="143"/>
      <c r="XBX298" s="143"/>
      <c r="XBY298" s="143"/>
      <c r="XBZ298" s="143"/>
      <c r="XCA298" s="143"/>
      <c r="XCB298" s="143"/>
      <c r="XCC298" s="143"/>
      <c r="XCD298" s="143"/>
      <c r="XCE298" s="143"/>
      <c r="XCF298" s="143"/>
      <c r="XCG298" s="143"/>
      <c r="XCH298" s="143"/>
      <c r="XCI298" s="143"/>
      <c r="XCJ298" s="143"/>
      <c r="XCK298" s="143"/>
      <c r="XCL298" s="143"/>
      <c r="XCM298" s="143"/>
      <c r="XCN298" s="143"/>
      <c r="XCO298" s="143"/>
      <c r="XCP298" s="143"/>
      <c r="XCQ298" s="143"/>
      <c r="XCR298" s="143"/>
      <c r="XCS298" s="143"/>
      <c r="XCT298" s="143"/>
      <c r="XCU298" s="143"/>
      <c r="XCV298" s="143"/>
      <c r="XCW298" s="143"/>
      <c r="XCX298" s="143"/>
      <c r="XCY298" s="143"/>
      <c r="XCZ298" s="143"/>
      <c r="XDA298" s="143"/>
      <c r="XDB298" s="143"/>
      <c r="XDC298" s="143"/>
      <c r="XDD298" s="143"/>
      <c r="XDE298" s="143"/>
      <c r="XDF298" s="143"/>
      <c r="XDG298" s="143"/>
      <c r="XDH298" s="143"/>
      <c r="XDI298" s="143"/>
      <c r="XDJ298" s="143"/>
      <c r="XDK298" s="143"/>
      <c r="XDL298" s="143"/>
      <c r="XDM298" s="143"/>
      <c r="XDN298" s="143"/>
      <c r="XDO298" s="143"/>
      <c r="XDP298" s="143"/>
      <c r="XDQ298" s="143"/>
      <c r="XDR298" s="143"/>
      <c r="XDS298" s="143"/>
      <c r="XDT298" s="143"/>
      <c r="XDU298" s="143"/>
      <c r="XDV298" s="143"/>
      <c r="XDW298" s="143"/>
      <c r="XDX298" s="143"/>
      <c r="XDY298" s="143"/>
      <c r="XDZ298" s="143"/>
      <c r="XEA298" s="143"/>
      <c r="XEB298" s="143"/>
      <c r="XEC298" s="143"/>
      <c r="XED298" s="143"/>
      <c r="XEE298" s="143"/>
      <c r="XEF298" s="143"/>
      <c r="XEG298" s="143"/>
      <c r="XEH298" s="143"/>
      <c r="XEI298" s="143"/>
      <c r="XEJ298" s="143"/>
      <c r="XEK298" s="143"/>
      <c r="XEL298" s="143"/>
      <c r="XEM298" s="143"/>
      <c r="XEN298" s="143"/>
      <c r="XEO298" s="143"/>
      <c r="XEP298" s="143"/>
      <c r="XEQ298" s="143"/>
      <c r="XER298" s="143"/>
      <c r="XES298" s="143"/>
      <c r="XET298" s="143"/>
      <c r="XEU298" s="143"/>
      <c r="XEV298" s="143"/>
    </row>
    <row r="299" spans="1:16376" ht="13.5" hidden="1" customHeight="1">
      <c r="A299" s="3">
        <v>2023</v>
      </c>
      <c r="B299" s="7" t="s">
        <v>15</v>
      </c>
      <c r="C299" s="8">
        <f>(C74/C72-1)*100</f>
        <v>-11.57726978838307</v>
      </c>
      <c r="D299" s="8">
        <f>(D74/D72-1)*100</f>
        <v>-23.131563946913403</v>
      </c>
      <c r="E299" s="8">
        <f>(E74/E72-1)*100</f>
        <v>-0.57496245320259876</v>
      </c>
      <c r="F299" s="8">
        <f>(F74/F72-1)*100</f>
        <v>-0.33613030423456092</v>
      </c>
      <c r="G299" s="8">
        <f>(G74/G72-1)*100</f>
        <v>-2.7326379008894452</v>
      </c>
    </row>
    <row r="300" spans="1:16376" ht="13.5" hidden="1" customHeight="1">
      <c r="A300" s="3"/>
      <c r="B300" s="7" t="s">
        <v>16</v>
      </c>
      <c r="C300" s="8">
        <f t="shared" ref="C300:G310" si="16">(C75/C74-1)*100</f>
        <v>7.8851513131712014</v>
      </c>
      <c r="D300" s="8">
        <f t="shared" si="16"/>
        <v>14.922856171458921</v>
      </c>
      <c r="E300" s="8">
        <f t="shared" si="16"/>
        <v>0.8030788801084654</v>
      </c>
      <c r="F300" s="8">
        <f t="shared" si="16"/>
        <v>1.2748097949128345</v>
      </c>
      <c r="G300" s="8">
        <f t="shared" si="16"/>
        <v>6.71842307414523</v>
      </c>
    </row>
    <row r="301" spans="1:16376" ht="13.5" hidden="1" customHeight="1">
      <c r="A301" s="7"/>
      <c r="B301" s="11" t="s">
        <v>17</v>
      </c>
      <c r="C301" s="8">
        <f t="shared" si="16"/>
        <v>10.196050612625672</v>
      </c>
      <c r="D301" s="8">
        <f t="shared" si="16"/>
        <v>16.648900000000012</v>
      </c>
      <c r="E301" s="8">
        <f t="shared" si="16"/>
        <v>1.5768999999999922</v>
      </c>
      <c r="F301" s="8">
        <f t="shared" si="16"/>
        <v>1.9055000000000044</v>
      </c>
      <c r="G301" s="8">
        <f t="shared" si="16"/>
        <v>16.712100000000007</v>
      </c>
    </row>
    <row r="302" spans="1:16376" ht="13.5" hidden="1" customHeight="1">
      <c r="A302" s="7"/>
      <c r="B302" s="11" t="s">
        <v>18</v>
      </c>
      <c r="C302" s="8">
        <f t="shared" si="16"/>
        <v>-21.151417013462503</v>
      </c>
      <c r="D302" s="8">
        <f t="shared" si="16"/>
        <v>-33.689799999999991</v>
      </c>
      <c r="E302" s="8">
        <f t="shared" si="16"/>
        <v>1.3223200000000102</v>
      </c>
      <c r="F302" s="8">
        <f t="shared" si="16"/>
        <v>2.0132000000000039</v>
      </c>
      <c r="G302" s="8">
        <f t="shared" si="16"/>
        <v>-25.688999999999997</v>
      </c>
    </row>
    <row r="303" spans="1:16376" ht="13.5" hidden="1" customHeight="1">
      <c r="A303" s="7"/>
      <c r="B303" s="11" t="s">
        <v>19</v>
      </c>
      <c r="C303" s="8">
        <f t="shared" si="16"/>
        <v>15.989000000000008</v>
      </c>
      <c r="D303" s="8">
        <f t="shared" si="16"/>
        <v>33.134</v>
      </c>
      <c r="E303" s="8">
        <f t="shared" si="16"/>
        <v>0.49799999999999844</v>
      </c>
      <c r="F303" s="8">
        <f t="shared" si="16"/>
        <v>0.94300000000000495</v>
      </c>
      <c r="G303" s="8">
        <f t="shared" si="16"/>
        <v>21.841000000000001</v>
      </c>
    </row>
    <row r="304" spans="1:16376" ht="13.5" hidden="1" customHeight="1">
      <c r="A304" s="7"/>
      <c r="B304" s="11" t="s">
        <v>20</v>
      </c>
      <c r="C304" s="8">
        <f t="shared" si="16"/>
        <v>-1.9649999999999945</v>
      </c>
      <c r="D304" s="8">
        <f t="shared" si="16"/>
        <v>-3.2339999999999924</v>
      </c>
      <c r="E304" s="8">
        <f t="shared" si="16"/>
        <v>2.5198000000000054</v>
      </c>
      <c r="F304" s="8">
        <f t="shared" si="16"/>
        <v>1.8896999999999942</v>
      </c>
      <c r="G304" s="8">
        <f t="shared" si="16"/>
        <v>-4.0780000000000038</v>
      </c>
    </row>
    <row r="305" spans="1:16376" ht="13.5" hidden="1" customHeight="1">
      <c r="A305" s="7"/>
      <c r="B305" s="11" t="s">
        <v>21</v>
      </c>
      <c r="C305" s="8">
        <f t="shared" si="16"/>
        <v>1.6650000000000054</v>
      </c>
      <c r="D305" s="8">
        <f t="shared" si="16"/>
        <v>3.0912000000000051</v>
      </c>
      <c r="E305" s="8">
        <f t="shared" si="16"/>
        <v>-0.22297999999999485</v>
      </c>
      <c r="F305" s="8">
        <f t="shared" si="16"/>
        <v>0.18169999999999575</v>
      </c>
      <c r="G305" s="8">
        <f t="shared" si="16"/>
        <v>-3.8551200000000119</v>
      </c>
    </row>
    <row r="306" spans="1:16376" ht="13.5" hidden="1" customHeight="1">
      <c r="A306" s="7"/>
      <c r="B306" s="11" t="s">
        <v>30</v>
      </c>
      <c r="C306" s="8">
        <f t="shared" si="16"/>
        <v>6.7711199999999971</v>
      </c>
      <c r="D306" s="8">
        <f t="shared" si="16"/>
        <v>10.266120000000001</v>
      </c>
      <c r="E306" s="8">
        <f t="shared" si="16"/>
        <v>1.2711230000000073</v>
      </c>
      <c r="F306" s="8">
        <f t="shared" si="16"/>
        <v>1.5432099999999949</v>
      </c>
      <c r="G306" s="8">
        <f t="shared" si="16"/>
        <v>-6.963414999999995</v>
      </c>
    </row>
    <row r="307" spans="1:16376" ht="13.5" hidden="1" customHeight="1">
      <c r="A307" s="7"/>
      <c r="B307" s="11" t="s">
        <v>23</v>
      </c>
      <c r="C307" s="8">
        <f t="shared" si="16"/>
        <v>-3.9221429999999891</v>
      </c>
      <c r="D307" s="8">
        <f t="shared" si="16"/>
        <v>-6.0652139999999966</v>
      </c>
      <c r="E307" s="8">
        <f t="shared" si="16"/>
        <v>-1.356122999999998</v>
      </c>
      <c r="F307" s="8">
        <f t="shared" si="16"/>
        <v>-1.4832414999999988</v>
      </c>
      <c r="G307" s="8">
        <f t="shared" si="16"/>
        <v>-9.0911199999999965</v>
      </c>
    </row>
    <row r="308" spans="1:16376" ht="13.5" hidden="1" customHeight="1">
      <c r="A308" s="7"/>
      <c r="B308" s="11" t="s">
        <v>24</v>
      </c>
      <c r="C308" s="8">
        <f t="shared" si="16"/>
        <v>4.4956199999999891</v>
      </c>
      <c r="D308" s="8">
        <f t="shared" si="16"/>
        <v>8.7854230000000033</v>
      </c>
      <c r="E308" s="8">
        <f t="shared" si="16"/>
        <v>0.19545999999999175</v>
      </c>
      <c r="F308" s="8">
        <f t="shared" si="16"/>
        <v>0.39877559999998979</v>
      </c>
      <c r="G308" s="8">
        <f t="shared" si="16"/>
        <v>7.1876000000000051</v>
      </c>
    </row>
    <row r="309" spans="1:16376" ht="13.5" hidden="1" customHeight="1">
      <c r="A309" s="7"/>
      <c r="B309" s="11" t="s">
        <v>25</v>
      </c>
      <c r="C309" s="8">
        <f t="shared" si="16"/>
        <v>-1.7441249999999964</v>
      </c>
      <c r="D309" s="8">
        <f t="shared" si="16"/>
        <v>-3.011520000000012</v>
      </c>
      <c r="E309" s="8">
        <f t="shared" si="16"/>
        <v>0.25656499999999749</v>
      </c>
      <c r="F309" s="25">
        <f t="shared" si="16"/>
        <v>2.4154999999992377E-2</v>
      </c>
      <c r="G309" s="8">
        <f t="shared" si="16"/>
        <v>-3.4145200000000098</v>
      </c>
    </row>
    <row r="310" spans="1:16376" ht="13.5" hidden="1" customHeight="1">
      <c r="A310" s="7"/>
      <c r="B310" s="11" t="s">
        <v>26</v>
      </c>
      <c r="C310" s="8">
        <f t="shared" si="16"/>
        <v>2.9423551000000048</v>
      </c>
      <c r="D310" s="8">
        <f t="shared" si="16"/>
        <v>4.9425220000000047</v>
      </c>
      <c r="E310" s="8">
        <f t="shared" si="16"/>
        <v>0.73855000000000448</v>
      </c>
      <c r="F310" s="8">
        <f t="shared" si="16"/>
        <v>0.84255099999999139</v>
      </c>
      <c r="G310" s="8">
        <f t="shared" si="16"/>
        <v>-3.5023220000000133</v>
      </c>
    </row>
    <row r="311" spans="1:16376" ht="10.199999999999999" customHeight="1">
      <c r="B311" s="7"/>
      <c r="H311" s="143"/>
      <c r="I311" s="143"/>
      <c r="J311" s="143"/>
      <c r="K311" s="143"/>
      <c r="L311" s="143"/>
      <c r="M311" s="143"/>
      <c r="N311" s="143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  <c r="Y311" s="143"/>
      <c r="Z311" s="143"/>
      <c r="AA311" s="143"/>
      <c r="AB311" s="143"/>
      <c r="AC311" s="143"/>
      <c r="AD311" s="143"/>
      <c r="AE311" s="143"/>
      <c r="AF311" s="143"/>
      <c r="AG311" s="143"/>
      <c r="AH311" s="143"/>
      <c r="AI311" s="143"/>
      <c r="AJ311" s="143"/>
      <c r="AK311" s="143"/>
      <c r="AL311" s="143"/>
      <c r="AM311" s="143"/>
      <c r="AN311" s="143"/>
      <c r="AO311" s="143"/>
      <c r="AP311" s="143"/>
      <c r="AQ311" s="143"/>
      <c r="AR311" s="143"/>
      <c r="AS311" s="143"/>
      <c r="AT311" s="143"/>
      <c r="AU311" s="143"/>
      <c r="AV311" s="143"/>
      <c r="AW311" s="143"/>
      <c r="AX311" s="143"/>
      <c r="AY311" s="143"/>
      <c r="AZ311" s="143"/>
      <c r="BA311" s="143"/>
      <c r="BB311" s="143"/>
      <c r="BC311" s="143"/>
      <c r="BD311" s="143"/>
      <c r="BE311" s="143"/>
      <c r="BF311" s="143"/>
      <c r="BG311" s="143"/>
      <c r="BH311" s="143"/>
      <c r="BI311" s="143"/>
      <c r="BJ311" s="143"/>
      <c r="BK311" s="143"/>
      <c r="BL311" s="143"/>
      <c r="BM311" s="143"/>
      <c r="BN311" s="143"/>
      <c r="BO311" s="143"/>
      <c r="BP311" s="143"/>
      <c r="BQ311" s="143"/>
      <c r="BR311" s="143"/>
      <c r="BS311" s="143"/>
      <c r="BT311" s="143"/>
      <c r="BU311" s="143"/>
      <c r="BV311" s="143"/>
      <c r="BW311" s="143"/>
      <c r="BX311" s="143"/>
      <c r="BY311" s="143"/>
      <c r="BZ311" s="143"/>
      <c r="CA311" s="143"/>
      <c r="CB311" s="143"/>
      <c r="CC311" s="143"/>
      <c r="CD311" s="143"/>
      <c r="CE311" s="143"/>
      <c r="CF311" s="143"/>
      <c r="CG311" s="143"/>
      <c r="CH311" s="143"/>
      <c r="CI311" s="143"/>
      <c r="CJ311" s="143"/>
      <c r="CK311" s="143"/>
      <c r="CL311" s="143"/>
      <c r="CM311" s="143"/>
      <c r="CN311" s="143"/>
      <c r="CO311" s="143"/>
      <c r="CP311" s="143"/>
      <c r="CQ311" s="143"/>
      <c r="CR311" s="143"/>
      <c r="CS311" s="143"/>
      <c r="CT311" s="143"/>
      <c r="CU311" s="143"/>
      <c r="CV311" s="143"/>
      <c r="CW311" s="143"/>
      <c r="CX311" s="143"/>
      <c r="CY311" s="143"/>
      <c r="CZ311" s="143"/>
      <c r="DA311" s="143"/>
      <c r="DB311" s="143"/>
      <c r="DC311" s="143"/>
      <c r="DD311" s="143"/>
      <c r="DE311" s="143"/>
      <c r="DF311" s="143"/>
      <c r="DG311" s="143"/>
      <c r="DH311" s="143"/>
      <c r="DI311" s="143"/>
      <c r="DJ311" s="143"/>
      <c r="DK311" s="143"/>
      <c r="DL311" s="143"/>
      <c r="DM311" s="143"/>
      <c r="DN311" s="143"/>
      <c r="DO311" s="143"/>
      <c r="DP311" s="143"/>
      <c r="DQ311" s="143"/>
      <c r="DR311" s="143"/>
      <c r="DS311" s="143"/>
      <c r="DT311" s="143"/>
      <c r="DU311" s="143"/>
      <c r="DV311" s="143"/>
      <c r="DW311" s="143"/>
      <c r="DX311" s="143"/>
      <c r="DY311" s="143"/>
      <c r="DZ311" s="143"/>
      <c r="EA311" s="143"/>
      <c r="EB311" s="143"/>
      <c r="EC311" s="143"/>
      <c r="ED311" s="143"/>
      <c r="EE311" s="143"/>
      <c r="EF311" s="143"/>
      <c r="EG311" s="143"/>
      <c r="EH311" s="143"/>
      <c r="EI311" s="143"/>
      <c r="EJ311" s="143"/>
      <c r="EK311" s="143"/>
      <c r="EL311" s="143"/>
      <c r="EM311" s="143"/>
      <c r="EN311" s="143"/>
      <c r="EO311" s="143"/>
      <c r="EP311" s="143"/>
      <c r="EQ311" s="143"/>
      <c r="ER311" s="143"/>
      <c r="ES311" s="143"/>
      <c r="ET311" s="143"/>
      <c r="EU311" s="143"/>
      <c r="EV311" s="143"/>
      <c r="EW311" s="143"/>
      <c r="EX311" s="143"/>
      <c r="EY311" s="143"/>
      <c r="EZ311" s="143"/>
      <c r="FA311" s="143"/>
      <c r="FB311" s="143"/>
      <c r="FC311" s="143"/>
      <c r="FD311" s="143"/>
      <c r="FE311" s="143"/>
      <c r="FF311" s="143"/>
      <c r="FG311" s="143"/>
      <c r="FH311" s="143"/>
      <c r="FI311" s="143"/>
      <c r="FJ311" s="143"/>
      <c r="FK311" s="143"/>
      <c r="FL311" s="143"/>
      <c r="FM311" s="143"/>
      <c r="FN311" s="143"/>
      <c r="FO311" s="143"/>
      <c r="FP311" s="143"/>
      <c r="FQ311" s="143"/>
      <c r="FR311" s="143"/>
      <c r="FS311" s="143"/>
      <c r="FT311" s="143"/>
      <c r="FU311" s="143"/>
      <c r="FV311" s="143"/>
      <c r="FW311" s="143"/>
      <c r="FX311" s="143"/>
      <c r="FY311" s="143"/>
      <c r="FZ311" s="143"/>
      <c r="GA311" s="143"/>
      <c r="GB311" s="143"/>
      <c r="GC311" s="143"/>
      <c r="GD311" s="143"/>
      <c r="GE311" s="143"/>
      <c r="GF311" s="143"/>
      <c r="GG311" s="143"/>
      <c r="GH311" s="143"/>
      <c r="GI311" s="143"/>
      <c r="GJ311" s="143"/>
      <c r="GK311" s="143"/>
      <c r="GL311" s="143"/>
      <c r="GM311" s="143"/>
      <c r="GN311" s="143"/>
      <c r="GO311" s="143"/>
      <c r="GP311" s="143"/>
      <c r="GQ311" s="143"/>
      <c r="GR311" s="143"/>
      <c r="GS311" s="143"/>
      <c r="GT311" s="143"/>
      <c r="GU311" s="143"/>
      <c r="GV311" s="143"/>
      <c r="GW311" s="143"/>
      <c r="GX311" s="143"/>
      <c r="GY311" s="143"/>
      <c r="GZ311" s="143"/>
      <c r="HA311" s="143"/>
      <c r="HB311" s="143"/>
      <c r="HC311" s="143"/>
      <c r="HD311" s="143"/>
      <c r="HE311" s="143"/>
      <c r="HF311" s="143"/>
      <c r="HG311" s="143"/>
      <c r="HH311" s="143"/>
      <c r="HI311" s="143"/>
      <c r="HJ311" s="143"/>
      <c r="HK311" s="143"/>
      <c r="HL311" s="143"/>
      <c r="HM311" s="143"/>
      <c r="HN311" s="143"/>
      <c r="HO311" s="143"/>
      <c r="HP311" s="143"/>
      <c r="HQ311" s="143"/>
      <c r="HR311" s="143"/>
      <c r="HS311" s="143"/>
      <c r="HT311" s="143"/>
      <c r="HU311" s="143"/>
      <c r="HV311" s="143"/>
      <c r="HW311" s="143"/>
      <c r="HX311" s="143"/>
      <c r="HY311" s="143"/>
      <c r="HZ311" s="143"/>
      <c r="IA311" s="143"/>
      <c r="IB311" s="143"/>
      <c r="IC311" s="143"/>
      <c r="ID311" s="143"/>
      <c r="IE311" s="143"/>
      <c r="IF311" s="143"/>
      <c r="IG311" s="143"/>
      <c r="IH311" s="143"/>
      <c r="II311" s="143"/>
      <c r="IJ311" s="143"/>
      <c r="IK311" s="143"/>
      <c r="IL311" s="143"/>
      <c r="IM311" s="143"/>
      <c r="IN311" s="143"/>
      <c r="IO311" s="143"/>
      <c r="IP311" s="143"/>
      <c r="IQ311" s="143"/>
      <c r="IR311" s="143"/>
      <c r="IS311" s="143"/>
      <c r="IT311" s="143"/>
      <c r="IU311" s="143"/>
      <c r="IV311" s="143"/>
      <c r="IW311" s="143"/>
      <c r="IX311" s="143"/>
      <c r="IY311" s="143"/>
      <c r="IZ311" s="143"/>
      <c r="JA311" s="143"/>
      <c r="JB311" s="143"/>
      <c r="JC311" s="143"/>
      <c r="JD311" s="143"/>
      <c r="JE311" s="143"/>
      <c r="JF311" s="143"/>
      <c r="JG311" s="143"/>
      <c r="JH311" s="143"/>
      <c r="JI311" s="143"/>
      <c r="JJ311" s="143"/>
      <c r="JK311" s="143"/>
      <c r="JL311" s="143"/>
      <c r="JM311" s="143"/>
      <c r="JN311" s="143"/>
      <c r="JO311" s="143"/>
      <c r="JP311" s="143"/>
      <c r="JQ311" s="143"/>
      <c r="JR311" s="143"/>
      <c r="JS311" s="143"/>
      <c r="JT311" s="143"/>
      <c r="JU311" s="143"/>
      <c r="JV311" s="143"/>
      <c r="JW311" s="143"/>
      <c r="JX311" s="143"/>
      <c r="JY311" s="143"/>
      <c r="JZ311" s="143"/>
      <c r="KA311" s="143"/>
      <c r="KB311" s="143"/>
      <c r="KC311" s="143"/>
      <c r="KD311" s="143"/>
      <c r="KE311" s="143"/>
      <c r="KF311" s="143"/>
      <c r="KG311" s="143"/>
      <c r="KH311" s="143"/>
      <c r="KI311" s="143"/>
      <c r="KJ311" s="143"/>
      <c r="KK311" s="143"/>
      <c r="KL311" s="143"/>
      <c r="KM311" s="143"/>
      <c r="KN311" s="143"/>
      <c r="KO311" s="143"/>
      <c r="KP311" s="143"/>
      <c r="KQ311" s="143"/>
      <c r="KR311" s="143"/>
      <c r="KS311" s="143"/>
      <c r="KT311" s="143"/>
      <c r="KU311" s="143"/>
      <c r="KV311" s="143"/>
      <c r="KW311" s="143"/>
      <c r="KX311" s="143"/>
      <c r="KY311" s="143"/>
      <c r="KZ311" s="143"/>
      <c r="LA311" s="143"/>
      <c r="LB311" s="143"/>
      <c r="LC311" s="143"/>
      <c r="LD311" s="143"/>
      <c r="LE311" s="143"/>
      <c r="LF311" s="143"/>
      <c r="LG311" s="143"/>
      <c r="LH311" s="143"/>
      <c r="LI311" s="143"/>
      <c r="LJ311" s="143"/>
      <c r="LK311" s="143"/>
      <c r="LL311" s="143"/>
      <c r="LM311" s="143"/>
      <c r="LN311" s="143"/>
      <c r="LO311" s="143"/>
      <c r="LP311" s="143"/>
      <c r="LQ311" s="143"/>
      <c r="LR311" s="143"/>
      <c r="LS311" s="143"/>
      <c r="LT311" s="143"/>
      <c r="LU311" s="143"/>
      <c r="LV311" s="143"/>
      <c r="LW311" s="143"/>
      <c r="LX311" s="143"/>
      <c r="LY311" s="143"/>
      <c r="LZ311" s="143"/>
      <c r="MA311" s="143"/>
      <c r="MB311" s="143"/>
      <c r="MC311" s="143"/>
      <c r="MD311" s="143"/>
      <c r="ME311" s="143"/>
      <c r="MF311" s="143"/>
      <c r="MG311" s="143"/>
      <c r="MH311" s="143"/>
      <c r="MI311" s="143"/>
      <c r="MJ311" s="143"/>
      <c r="MK311" s="143"/>
      <c r="ML311" s="143"/>
      <c r="MM311" s="143"/>
      <c r="MN311" s="143"/>
      <c r="MO311" s="143"/>
      <c r="MP311" s="143"/>
      <c r="MQ311" s="143"/>
      <c r="MR311" s="143"/>
      <c r="MS311" s="143"/>
      <c r="MT311" s="143"/>
      <c r="MU311" s="143"/>
      <c r="MV311" s="143"/>
      <c r="MW311" s="143"/>
      <c r="MX311" s="143"/>
      <c r="MY311" s="143"/>
      <c r="MZ311" s="143"/>
      <c r="NA311" s="143"/>
      <c r="NB311" s="143"/>
      <c r="NC311" s="143"/>
      <c r="ND311" s="143"/>
      <c r="NE311" s="143"/>
      <c r="NF311" s="143"/>
      <c r="NG311" s="143"/>
      <c r="NH311" s="143"/>
      <c r="NI311" s="143"/>
      <c r="NJ311" s="143"/>
      <c r="NK311" s="143"/>
      <c r="NL311" s="143"/>
      <c r="NM311" s="143"/>
      <c r="NN311" s="143"/>
      <c r="NO311" s="143"/>
      <c r="NP311" s="143"/>
      <c r="NQ311" s="143"/>
      <c r="NR311" s="143"/>
      <c r="NS311" s="143"/>
      <c r="NT311" s="143"/>
      <c r="NU311" s="143"/>
      <c r="NV311" s="143"/>
      <c r="NW311" s="143"/>
      <c r="NX311" s="143"/>
      <c r="NY311" s="143"/>
      <c r="NZ311" s="143"/>
      <c r="OA311" s="143"/>
      <c r="OB311" s="143"/>
      <c r="OC311" s="143"/>
      <c r="OD311" s="143"/>
      <c r="OE311" s="143"/>
      <c r="OF311" s="143"/>
      <c r="OG311" s="143"/>
      <c r="OH311" s="143"/>
      <c r="OI311" s="143"/>
      <c r="OJ311" s="143"/>
      <c r="OK311" s="143"/>
      <c r="OL311" s="143"/>
      <c r="OM311" s="143"/>
      <c r="ON311" s="143"/>
      <c r="OO311" s="143"/>
      <c r="OP311" s="143"/>
      <c r="OQ311" s="143"/>
      <c r="OR311" s="143"/>
      <c r="OS311" s="143"/>
      <c r="OT311" s="143"/>
      <c r="OU311" s="143"/>
      <c r="OV311" s="143"/>
      <c r="OW311" s="143"/>
      <c r="OX311" s="143"/>
      <c r="OY311" s="143"/>
      <c r="OZ311" s="143"/>
      <c r="PA311" s="143"/>
      <c r="PB311" s="143"/>
      <c r="PC311" s="143"/>
      <c r="PD311" s="143"/>
      <c r="PE311" s="143"/>
      <c r="PF311" s="143"/>
      <c r="PG311" s="143"/>
      <c r="PH311" s="143"/>
      <c r="PI311" s="143"/>
      <c r="PJ311" s="143"/>
      <c r="PK311" s="143"/>
      <c r="PL311" s="143"/>
      <c r="PM311" s="143"/>
      <c r="PN311" s="143"/>
      <c r="PO311" s="143"/>
      <c r="PP311" s="143"/>
      <c r="PQ311" s="143"/>
      <c r="PR311" s="143"/>
      <c r="PS311" s="143"/>
      <c r="PT311" s="143"/>
      <c r="PU311" s="143"/>
      <c r="PV311" s="143"/>
      <c r="PW311" s="143"/>
      <c r="PX311" s="143"/>
      <c r="PY311" s="143"/>
      <c r="PZ311" s="143"/>
      <c r="QA311" s="143"/>
      <c r="QB311" s="143"/>
      <c r="QC311" s="143"/>
      <c r="QD311" s="143"/>
      <c r="QE311" s="143"/>
      <c r="QF311" s="143"/>
      <c r="QG311" s="143"/>
      <c r="QH311" s="143"/>
      <c r="QI311" s="143"/>
      <c r="QJ311" s="143"/>
      <c r="QK311" s="143"/>
      <c r="QL311" s="143"/>
      <c r="QM311" s="143"/>
      <c r="QN311" s="143"/>
      <c r="QO311" s="143"/>
      <c r="QP311" s="143"/>
      <c r="QQ311" s="143"/>
      <c r="QR311" s="143"/>
      <c r="QS311" s="143"/>
      <c r="QT311" s="143"/>
      <c r="QU311" s="143"/>
      <c r="QV311" s="143"/>
      <c r="QW311" s="143"/>
      <c r="QX311" s="143"/>
      <c r="QY311" s="143"/>
      <c r="QZ311" s="143"/>
      <c r="RA311" s="143"/>
      <c r="RB311" s="143"/>
      <c r="RC311" s="143"/>
      <c r="RD311" s="143"/>
      <c r="RE311" s="143"/>
      <c r="RF311" s="143"/>
      <c r="RG311" s="143"/>
      <c r="RH311" s="143"/>
      <c r="RI311" s="143"/>
      <c r="RJ311" s="143"/>
      <c r="RK311" s="143"/>
      <c r="RL311" s="143"/>
      <c r="RM311" s="143"/>
      <c r="RN311" s="143"/>
      <c r="RO311" s="143"/>
      <c r="RP311" s="143"/>
      <c r="RQ311" s="143"/>
      <c r="RR311" s="143"/>
      <c r="RS311" s="143"/>
      <c r="RT311" s="143"/>
      <c r="RU311" s="143"/>
      <c r="RV311" s="143"/>
      <c r="RW311" s="143"/>
      <c r="RX311" s="143"/>
      <c r="RY311" s="143"/>
      <c r="RZ311" s="143"/>
      <c r="SA311" s="143"/>
      <c r="SB311" s="143"/>
      <c r="SC311" s="143"/>
      <c r="SD311" s="143"/>
      <c r="SE311" s="143"/>
      <c r="SF311" s="143"/>
      <c r="SG311" s="143"/>
      <c r="SH311" s="143"/>
      <c r="SI311" s="143"/>
      <c r="SJ311" s="143"/>
      <c r="SK311" s="143"/>
      <c r="SL311" s="143"/>
      <c r="SM311" s="143"/>
      <c r="SN311" s="143"/>
      <c r="SO311" s="143"/>
      <c r="SP311" s="143"/>
      <c r="SQ311" s="143"/>
      <c r="SR311" s="143"/>
      <c r="SS311" s="143"/>
      <c r="ST311" s="143"/>
      <c r="SU311" s="143"/>
      <c r="SV311" s="143"/>
      <c r="SW311" s="143"/>
      <c r="SX311" s="143"/>
      <c r="SY311" s="143"/>
      <c r="SZ311" s="143"/>
      <c r="TA311" s="143"/>
      <c r="TB311" s="143"/>
      <c r="TC311" s="143"/>
      <c r="TD311" s="143"/>
      <c r="TE311" s="143"/>
      <c r="TF311" s="143"/>
      <c r="TG311" s="143"/>
      <c r="TH311" s="143"/>
      <c r="TI311" s="143"/>
      <c r="TJ311" s="143"/>
      <c r="TK311" s="143"/>
      <c r="TL311" s="143"/>
      <c r="TM311" s="143"/>
      <c r="TN311" s="143"/>
      <c r="TO311" s="143"/>
      <c r="TP311" s="143"/>
      <c r="TQ311" s="143"/>
      <c r="TR311" s="143"/>
      <c r="TS311" s="143"/>
      <c r="TT311" s="143"/>
      <c r="TU311" s="143"/>
      <c r="TV311" s="143"/>
      <c r="TW311" s="143"/>
      <c r="TX311" s="143"/>
      <c r="TY311" s="143"/>
      <c r="TZ311" s="143"/>
      <c r="UA311" s="143"/>
      <c r="UB311" s="143"/>
      <c r="UC311" s="143"/>
      <c r="UD311" s="143"/>
      <c r="UE311" s="143"/>
      <c r="UF311" s="143"/>
      <c r="UG311" s="143"/>
      <c r="UH311" s="143"/>
      <c r="UI311" s="143"/>
      <c r="UJ311" s="143"/>
      <c r="UK311" s="143"/>
      <c r="UL311" s="143"/>
      <c r="UM311" s="143"/>
      <c r="UN311" s="143"/>
      <c r="UO311" s="143"/>
      <c r="UP311" s="143"/>
      <c r="UQ311" s="143"/>
      <c r="UR311" s="143"/>
      <c r="US311" s="143"/>
      <c r="UT311" s="143"/>
      <c r="UU311" s="143"/>
      <c r="UV311" s="143"/>
      <c r="UW311" s="143"/>
      <c r="UX311" s="143"/>
      <c r="UY311" s="143"/>
      <c r="UZ311" s="143"/>
      <c r="VA311" s="143"/>
      <c r="VB311" s="143"/>
      <c r="VC311" s="143"/>
      <c r="VD311" s="143"/>
      <c r="VE311" s="143"/>
      <c r="VF311" s="143"/>
      <c r="VG311" s="143"/>
      <c r="VH311" s="143"/>
      <c r="VI311" s="143"/>
      <c r="VJ311" s="143"/>
      <c r="VK311" s="143"/>
      <c r="VL311" s="143"/>
      <c r="VM311" s="143"/>
      <c r="VN311" s="143"/>
      <c r="VO311" s="143"/>
      <c r="VP311" s="143"/>
      <c r="VQ311" s="143"/>
      <c r="VR311" s="143"/>
      <c r="VS311" s="143"/>
      <c r="VT311" s="143"/>
      <c r="VU311" s="143"/>
      <c r="VV311" s="143"/>
      <c r="VW311" s="143"/>
      <c r="VX311" s="143"/>
      <c r="VY311" s="143"/>
      <c r="VZ311" s="143"/>
      <c r="WA311" s="143"/>
      <c r="WB311" s="143"/>
      <c r="WC311" s="143"/>
      <c r="WD311" s="143"/>
      <c r="WE311" s="143"/>
      <c r="WF311" s="143"/>
      <c r="WG311" s="143"/>
      <c r="WH311" s="143"/>
      <c r="WI311" s="143"/>
      <c r="WJ311" s="143"/>
      <c r="WK311" s="143"/>
      <c r="WL311" s="143"/>
      <c r="WM311" s="143"/>
      <c r="WN311" s="143"/>
      <c r="WO311" s="143"/>
      <c r="WP311" s="143"/>
      <c r="WQ311" s="143"/>
      <c r="WR311" s="143"/>
      <c r="WS311" s="143"/>
      <c r="WT311" s="143"/>
      <c r="WU311" s="143"/>
      <c r="WV311" s="143"/>
      <c r="WW311" s="143"/>
      <c r="WX311" s="143"/>
      <c r="WY311" s="143"/>
      <c r="WZ311" s="143"/>
      <c r="XA311" s="143"/>
      <c r="XB311" s="143"/>
      <c r="XC311" s="143"/>
      <c r="XD311" s="143"/>
      <c r="XE311" s="143"/>
      <c r="XF311" s="143"/>
      <c r="XG311" s="143"/>
      <c r="XH311" s="143"/>
      <c r="XI311" s="143"/>
      <c r="XJ311" s="143"/>
      <c r="XK311" s="143"/>
      <c r="XL311" s="143"/>
      <c r="XM311" s="143"/>
      <c r="XN311" s="143"/>
      <c r="XO311" s="143"/>
      <c r="XP311" s="143"/>
      <c r="XQ311" s="143"/>
      <c r="XR311" s="143"/>
      <c r="XS311" s="143"/>
      <c r="XT311" s="143"/>
      <c r="XU311" s="143"/>
      <c r="XV311" s="143"/>
      <c r="XW311" s="143"/>
      <c r="XX311" s="143"/>
      <c r="XY311" s="143"/>
      <c r="XZ311" s="143"/>
      <c r="YA311" s="143"/>
      <c r="YB311" s="143"/>
      <c r="YC311" s="143"/>
      <c r="YD311" s="143"/>
      <c r="YE311" s="143"/>
      <c r="YF311" s="143"/>
      <c r="YG311" s="143"/>
      <c r="YH311" s="143"/>
      <c r="YI311" s="143"/>
      <c r="YJ311" s="143"/>
      <c r="YK311" s="143"/>
      <c r="YL311" s="143"/>
      <c r="YM311" s="143"/>
      <c r="YN311" s="143"/>
      <c r="YO311" s="143"/>
      <c r="YP311" s="143"/>
      <c r="YQ311" s="143"/>
      <c r="YR311" s="143"/>
      <c r="YS311" s="143"/>
      <c r="YT311" s="143"/>
      <c r="YU311" s="143"/>
      <c r="YV311" s="143"/>
      <c r="YW311" s="143"/>
      <c r="YX311" s="143"/>
      <c r="YY311" s="143"/>
      <c r="YZ311" s="143"/>
      <c r="ZA311" s="143"/>
      <c r="ZB311" s="143"/>
      <c r="ZC311" s="143"/>
      <c r="ZD311" s="143"/>
      <c r="ZE311" s="143"/>
      <c r="ZF311" s="143"/>
      <c r="ZG311" s="143"/>
      <c r="ZH311" s="143"/>
      <c r="ZI311" s="143"/>
      <c r="ZJ311" s="143"/>
      <c r="ZK311" s="143"/>
      <c r="ZL311" s="143"/>
      <c r="ZM311" s="143"/>
      <c r="ZN311" s="143"/>
      <c r="ZO311" s="143"/>
      <c r="ZP311" s="143"/>
      <c r="ZQ311" s="143"/>
      <c r="ZR311" s="143"/>
      <c r="ZS311" s="143"/>
      <c r="ZT311" s="143"/>
      <c r="ZU311" s="143"/>
      <c r="ZV311" s="143"/>
      <c r="ZW311" s="143"/>
      <c r="ZX311" s="143"/>
      <c r="ZY311" s="143"/>
      <c r="ZZ311" s="143"/>
      <c r="AAA311" s="143"/>
      <c r="AAB311" s="143"/>
      <c r="AAC311" s="143"/>
      <c r="AAD311" s="143"/>
      <c r="AAE311" s="143"/>
      <c r="AAF311" s="143"/>
      <c r="AAG311" s="143"/>
      <c r="AAH311" s="143"/>
      <c r="AAI311" s="143"/>
      <c r="AAJ311" s="143"/>
      <c r="AAK311" s="143"/>
      <c r="AAL311" s="143"/>
      <c r="AAM311" s="143"/>
      <c r="AAN311" s="143"/>
      <c r="AAO311" s="143"/>
      <c r="AAP311" s="143"/>
      <c r="AAQ311" s="143"/>
      <c r="AAR311" s="143"/>
      <c r="AAS311" s="143"/>
      <c r="AAT311" s="143"/>
      <c r="AAU311" s="143"/>
      <c r="AAV311" s="143"/>
      <c r="AAW311" s="143"/>
      <c r="AAX311" s="143"/>
      <c r="AAY311" s="143"/>
      <c r="AAZ311" s="143"/>
      <c r="ABA311" s="143"/>
      <c r="ABB311" s="143"/>
      <c r="ABC311" s="143"/>
      <c r="ABD311" s="143"/>
      <c r="ABE311" s="143"/>
      <c r="ABF311" s="143"/>
      <c r="ABG311" s="143"/>
      <c r="ABH311" s="143"/>
      <c r="ABI311" s="143"/>
      <c r="ABJ311" s="143"/>
      <c r="ABK311" s="143"/>
      <c r="ABL311" s="143"/>
      <c r="ABM311" s="143"/>
      <c r="ABN311" s="143"/>
      <c r="ABO311" s="143"/>
      <c r="ABP311" s="143"/>
      <c r="ABQ311" s="143"/>
      <c r="ABR311" s="143"/>
      <c r="ABS311" s="143"/>
      <c r="ABT311" s="143"/>
      <c r="ABU311" s="143"/>
      <c r="ABV311" s="143"/>
      <c r="ABW311" s="143"/>
      <c r="ABX311" s="143"/>
      <c r="ABY311" s="143"/>
      <c r="ABZ311" s="143"/>
      <c r="ACA311" s="143"/>
      <c r="ACB311" s="143"/>
      <c r="ACC311" s="143"/>
      <c r="ACD311" s="143"/>
      <c r="ACE311" s="143"/>
      <c r="ACF311" s="143"/>
      <c r="ACG311" s="143"/>
      <c r="ACH311" s="143"/>
      <c r="ACI311" s="143"/>
      <c r="ACJ311" s="143"/>
      <c r="ACK311" s="143"/>
      <c r="ACL311" s="143"/>
      <c r="ACM311" s="143"/>
      <c r="ACN311" s="143"/>
      <c r="ACO311" s="143"/>
      <c r="ACP311" s="143"/>
      <c r="ACQ311" s="143"/>
      <c r="ACR311" s="143"/>
      <c r="ACS311" s="143"/>
      <c r="ACT311" s="143"/>
      <c r="ACU311" s="143"/>
      <c r="ACV311" s="143"/>
      <c r="ACW311" s="143"/>
      <c r="ACX311" s="143"/>
      <c r="ACY311" s="143"/>
      <c r="ACZ311" s="143"/>
      <c r="ADA311" s="143"/>
      <c r="ADB311" s="143"/>
      <c r="ADC311" s="143"/>
      <c r="ADD311" s="143"/>
      <c r="ADE311" s="143"/>
      <c r="ADF311" s="143"/>
      <c r="ADG311" s="143"/>
      <c r="ADH311" s="143"/>
      <c r="ADI311" s="143"/>
      <c r="ADJ311" s="143"/>
      <c r="ADK311" s="143"/>
      <c r="ADL311" s="143"/>
      <c r="ADM311" s="143"/>
      <c r="ADN311" s="143"/>
      <c r="ADO311" s="143"/>
      <c r="ADP311" s="143"/>
      <c r="ADQ311" s="143"/>
      <c r="ADR311" s="143"/>
      <c r="ADS311" s="143"/>
      <c r="ADT311" s="143"/>
      <c r="ADU311" s="143"/>
      <c r="ADV311" s="143"/>
      <c r="ADW311" s="143"/>
      <c r="ADX311" s="143"/>
      <c r="ADY311" s="143"/>
      <c r="ADZ311" s="143"/>
      <c r="AEA311" s="143"/>
      <c r="AEB311" s="143"/>
      <c r="AEC311" s="143"/>
      <c r="AED311" s="143"/>
      <c r="AEE311" s="143"/>
      <c r="AEF311" s="143"/>
      <c r="AEG311" s="143"/>
      <c r="AEH311" s="143"/>
      <c r="AEI311" s="143"/>
      <c r="AEJ311" s="143"/>
      <c r="AEK311" s="143"/>
      <c r="AEL311" s="143"/>
      <c r="AEM311" s="143"/>
      <c r="AEN311" s="143"/>
      <c r="AEO311" s="143"/>
      <c r="AEP311" s="143"/>
      <c r="AEQ311" s="143"/>
      <c r="AER311" s="143"/>
      <c r="AES311" s="143"/>
      <c r="AET311" s="143"/>
      <c r="AEU311" s="143"/>
      <c r="AEV311" s="143"/>
      <c r="AEW311" s="143"/>
      <c r="AEX311" s="143"/>
      <c r="AEY311" s="143"/>
      <c r="AEZ311" s="143"/>
      <c r="AFA311" s="143"/>
      <c r="AFB311" s="143"/>
      <c r="AFC311" s="143"/>
      <c r="AFD311" s="143"/>
      <c r="AFE311" s="143"/>
      <c r="AFF311" s="143"/>
      <c r="AFG311" s="143"/>
      <c r="AFH311" s="143"/>
      <c r="AFI311" s="143"/>
      <c r="AFJ311" s="143"/>
      <c r="AFK311" s="143"/>
      <c r="AFL311" s="143"/>
      <c r="AFM311" s="143"/>
      <c r="AFN311" s="143"/>
      <c r="AFO311" s="143"/>
      <c r="AFP311" s="143"/>
      <c r="AFQ311" s="143"/>
      <c r="AFR311" s="143"/>
      <c r="AFS311" s="143"/>
      <c r="AFT311" s="143"/>
      <c r="AFU311" s="143"/>
      <c r="AFV311" s="143"/>
      <c r="AFW311" s="143"/>
      <c r="AFX311" s="143"/>
      <c r="AFY311" s="143"/>
      <c r="AFZ311" s="143"/>
      <c r="AGA311" s="143"/>
      <c r="AGB311" s="143"/>
      <c r="AGC311" s="143"/>
      <c r="AGD311" s="143"/>
      <c r="AGE311" s="143"/>
      <c r="AGF311" s="143"/>
      <c r="AGG311" s="143"/>
      <c r="AGH311" s="143"/>
      <c r="AGI311" s="143"/>
      <c r="AGJ311" s="143"/>
      <c r="AGK311" s="143"/>
      <c r="AGL311" s="143"/>
      <c r="AGM311" s="143"/>
      <c r="AGN311" s="143"/>
      <c r="AGO311" s="143"/>
      <c r="AGP311" s="143"/>
      <c r="AGQ311" s="143"/>
      <c r="AGR311" s="143"/>
      <c r="AGS311" s="143"/>
      <c r="AGT311" s="143"/>
      <c r="AGU311" s="143"/>
      <c r="AGV311" s="143"/>
      <c r="AGW311" s="143"/>
      <c r="AGX311" s="143"/>
      <c r="AGY311" s="143"/>
      <c r="AGZ311" s="143"/>
      <c r="AHA311" s="143"/>
      <c r="AHB311" s="143"/>
      <c r="AHC311" s="143"/>
      <c r="AHD311" s="143"/>
      <c r="AHE311" s="143"/>
      <c r="AHF311" s="143"/>
      <c r="AHG311" s="143"/>
      <c r="AHH311" s="143"/>
      <c r="AHI311" s="143"/>
      <c r="AHJ311" s="143"/>
      <c r="AHK311" s="143"/>
      <c r="AHL311" s="143"/>
      <c r="AHM311" s="143"/>
      <c r="AHN311" s="143"/>
      <c r="AHO311" s="143"/>
      <c r="AHP311" s="143"/>
      <c r="AHQ311" s="143"/>
      <c r="AHR311" s="143"/>
      <c r="AHS311" s="143"/>
      <c r="AHT311" s="143"/>
      <c r="AHU311" s="143"/>
      <c r="AHV311" s="143"/>
      <c r="AHW311" s="143"/>
      <c r="AHX311" s="143"/>
      <c r="AHY311" s="143"/>
      <c r="AHZ311" s="143"/>
      <c r="AIA311" s="143"/>
      <c r="AIB311" s="143"/>
      <c r="AIC311" s="143"/>
      <c r="AID311" s="143"/>
      <c r="AIE311" s="143"/>
      <c r="AIF311" s="143"/>
      <c r="AIG311" s="143"/>
      <c r="AIH311" s="143"/>
      <c r="AII311" s="143"/>
      <c r="AIJ311" s="143"/>
      <c r="AIK311" s="143"/>
      <c r="AIL311" s="143"/>
      <c r="AIM311" s="143"/>
      <c r="AIN311" s="143"/>
      <c r="AIO311" s="143"/>
      <c r="AIP311" s="143"/>
      <c r="AIQ311" s="143"/>
      <c r="AIR311" s="143"/>
      <c r="AIS311" s="143"/>
      <c r="AIT311" s="143"/>
      <c r="AIU311" s="143"/>
      <c r="AIV311" s="143"/>
      <c r="AIW311" s="143"/>
      <c r="AIX311" s="143"/>
      <c r="AIY311" s="143"/>
      <c r="AIZ311" s="143"/>
      <c r="AJA311" s="143"/>
      <c r="AJB311" s="143"/>
      <c r="AJC311" s="143"/>
      <c r="AJD311" s="143"/>
      <c r="AJE311" s="143"/>
      <c r="AJF311" s="143"/>
      <c r="AJG311" s="143"/>
      <c r="AJH311" s="143"/>
      <c r="AJI311" s="143"/>
      <c r="AJJ311" s="143"/>
      <c r="AJK311" s="143"/>
      <c r="AJL311" s="143"/>
      <c r="AJM311" s="143"/>
      <c r="AJN311" s="143"/>
      <c r="AJO311" s="143"/>
      <c r="AJP311" s="143"/>
      <c r="AJQ311" s="143"/>
      <c r="AJR311" s="143"/>
      <c r="AJS311" s="143"/>
      <c r="AJT311" s="143"/>
      <c r="AJU311" s="143"/>
      <c r="AJV311" s="143"/>
      <c r="AJW311" s="143"/>
      <c r="AJX311" s="143"/>
      <c r="AJY311" s="143"/>
      <c r="AJZ311" s="143"/>
      <c r="AKA311" s="143"/>
      <c r="AKB311" s="143"/>
      <c r="AKC311" s="143"/>
      <c r="AKD311" s="143"/>
      <c r="AKE311" s="143"/>
      <c r="AKF311" s="143"/>
      <c r="AKG311" s="143"/>
      <c r="AKH311" s="143"/>
      <c r="AKI311" s="143"/>
      <c r="AKJ311" s="143"/>
      <c r="AKK311" s="143"/>
      <c r="AKL311" s="143"/>
      <c r="AKM311" s="143"/>
      <c r="AKN311" s="143"/>
      <c r="AKO311" s="143"/>
      <c r="AKP311" s="143"/>
      <c r="AKQ311" s="143"/>
      <c r="AKR311" s="143"/>
      <c r="AKS311" s="143"/>
      <c r="AKT311" s="143"/>
      <c r="AKU311" s="143"/>
      <c r="AKV311" s="143"/>
      <c r="AKW311" s="143"/>
      <c r="AKX311" s="143"/>
      <c r="AKY311" s="143"/>
      <c r="AKZ311" s="143"/>
      <c r="ALA311" s="143"/>
      <c r="ALB311" s="143"/>
      <c r="ALC311" s="143"/>
      <c r="ALD311" s="143"/>
      <c r="ALE311" s="143"/>
      <c r="ALF311" s="143"/>
      <c r="ALG311" s="143"/>
      <c r="ALH311" s="143"/>
      <c r="ALI311" s="143"/>
      <c r="ALJ311" s="143"/>
      <c r="ALK311" s="143"/>
      <c r="ALL311" s="143"/>
      <c r="ALM311" s="143"/>
      <c r="ALN311" s="143"/>
      <c r="ALO311" s="143"/>
      <c r="ALP311" s="143"/>
      <c r="ALQ311" s="143"/>
      <c r="ALR311" s="143"/>
      <c r="ALS311" s="143"/>
      <c r="ALT311" s="143"/>
      <c r="ALU311" s="143"/>
      <c r="ALV311" s="143"/>
      <c r="ALW311" s="143"/>
      <c r="ALX311" s="143"/>
      <c r="ALY311" s="143"/>
      <c r="ALZ311" s="143"/>
      <c r="AMA311" s="143"/>
      <c r="AMB311" s="143"/>
      <c r="AMC311" s="143"/>
      <c r="AMD311" s="143"/>
      <c r="AME311" s="143"/>
      <c r="AMF311" s="143"/>
      <c r="AMG311" s="143"/>
      <c r="AMH311" s="143"/>
      <c r="AMI311" s="143"/>
      <c r="AMJ311" s="143"/>
      <c r="AMK311" s="143"/>
      <c r="AML311" s="143"/>
      <c r="AMM311" s="143"/>
      <c r="AMN311" s="143"/>
      <c r="AMO311" s="143"/>
      <c r="AMP311" s="143"/>
      <c r="AMQ311" s="143"/>
      <c r="AMR311" s="143"/>
      <c r="AMS311" s="143"/>
      <c r="AMT311" s="143"/>
      <c r="AMU311" s="143"/>
      <c r="AMV311" s="143"/>
      <c r="AMW311" s="143"/>
      <c r="AMX311" s="143"/>
      <c r="AMY311" s="143"/>
      <c r="AMZ311" s="143"/>
      <c r="ANA311" s="143"/>
      <c r="ANB311" s="143"/>
      <c r="ANC311" s="143"/>
      <c r="AND311" s="143"/>
      <c r="ANE311" s="143"/>
      <c r="ANF311" s="143"/>
      <c r="ANG311" s="143"/>
      <c r="ANH311" s="143"/>
      <c r="ANI311" s="143"/>
      <c r="ANJ311" s="143"/>
      <c r="ANK311" s="143"/>
      <c r="ANL311" s="143"/>
      <c r="ANM311" s="143"/>
      <c r="ANN311" s="143"/>
      <c r="ANO311" s="143"/>
      <c r="ANP311" s="143"/>
      <c r="ANQ311" s="143"/>
      <c r="ANR311" s="143"/>
      <c r="ANS311" s="143"/>
      <c r="ANT311" s="143"/>
      <c r="ANU311" s="143"/>
      <c r="ANV311" s="143"/>
      <c r="ANW311" s="143"/>
      <c r="ANX311" s="143"/>
      <c r="ANY311" s="143"/>
      <c r="ANZ311" s="143"/>
      <c r="AOA311" s="143"/>
      <c r="AOB311" s="143"/>
      <c r="AOC311" s="143"/>
      <c r="AOD311" s="143"/>
      <c r="AOE311" s="143"/>
      <c r="AOF311" s="143"/>
      <c r="AOG311" s="143"/>
      <c r="AOH311" s="143"/>
      <c r="AOI311" s="143"/>
      <c r="AOJ311" s="143"/>
      <c r="AOK311" s="143"/>
      <c r="AOL311" s="143"/>
      <c r="AOM311" s="143"/>
      <c r="AON311" s="143"/>
      <c r="AOO311" s="143"/>
      <c r="AOP311" s="143"/>
      <c r="AOQ311" s="143"/>
      <c r="AOR311" s="143"/>
      <c r="AOS311" s="143"/>
      <c r="AOT311" s="143"/>
      <c r="AOU311" s="143"/>
      <c r="AOV311" s="143"/>
      <c r="AOW311" s="143"/>
      <c r="AOX311" s="143"/>
      <c r="AOY311" s="143"/>
      <c r="AOZ311" s="143"/>
      <c r="APA311" s="143"/>
      <c r="APB311" s="143"/>
      <c r="APC311" s="143"/>
      <c r="APD311" s="143"/>
      <c r="APE311" s="143"/>
      <c r="APF311" s="143"/>
      <c r="APG311" s="143"/>
      <c r="APH311" s="143"/>
      <c r="API311" s="143"/>
      <c r="APJ311" s="143"/>
      <c r="APK311" s="143"/>
      <c r="APL311" s="143"/>
      <c r="APM311" s="143"/>
      <c r="APN311" s="143"/>
      <c r="APO311" s="143"/>
      <c r="APP311" s="143"/>
      <c r="APQ311" s="143"/>
      <c r="APR311" s="143"/>
      <c r="APS311" s="143"/>
      <c r="APT311" s="143"/>
      <c r="APU311" s="143"/>
      <c r="APV311" s="143"/>
      <c r="APW311" s="143"/>
      <c r="APX311" s="143"/>
      <c r="APY311" s="143"/>
      <c r="APZ311" s="143"/>
      <c r="AQA311" s="143"/>
      <c r="AQB311" s="143"/>
      <c r="AQC311" s="143"/>
      <c r="AQD311" s="143"/>
      <c r="AQE311" s="143"/>
      <c r="AQF311" s="143"/>
      <c r="AQG311" s="143"/>
      <c r="AQH311" s="143"/>
      <c r="AQI311" s="143"/>
      <c r="AQJ311" s="143"/>
      <c r="AQK311" s="143"/>
      <c r="AQL311" s="143"/>
      <c r="AQM311" s="143"/>
      <c r="AQN311" s="143"/>
      <c r="AQO311" s="143"/>
      <c r="AQP311" s="143"/>
      <c r="AQQ311" s="143"/>
      <c r="AQR311" s="143"/>
      <c r="AQS311" s="143"/>
      <c r="AQT311" s="143"/>
      <c r="AQU311" s="143"/>
      <c r="AQV311" s="143"/>
      <c r="AQW311" s="143"/>
      <c r="AQX311" s="143"/>
      <c r="AQY311" s="143"/>
      <c r="AQZ311" s="143"/>
      <c r="ARA311" s="143"/>
      <c r="ARB311" s="143"/>
      <c r="ARC311" s="143"/>
      <c r="ARD311" s="143"/>
      <c r="ARE311" s="143"/>
      <c r="ARF311" s="143"/>
      <c r="ARG311" s="143"/>
      <c r="ARH311" s="143"/>
      <c r="ARI311" s="143"/>
      <c r="ARJ311" s="143"/>
      <c r="ARK311" s="143"/>
      <c r="ARL311" s="143"/>
      <c r="ARM311" s="143"/>
      <c r="ARN311" s="143"/>
      <c r="ARO311" s="143"/>
      <c r="ARP311" s="143"/>
      <c r="ARQ311" s="143"/>
      <c r="ARR311" s="143"/>
      <c r="ARS311" s="143"/>
      <c r="ART311" s="143"/>
      <c r="ARU311" s="143"/>
      <c r="ARV311" s="143"/>
      <c r="ARW311" s="143"/>
      <c r="ARX311" s="143"/>
      <c r="ARY311" s="143"/>
      <c r="ARZ311" s="143"/>
      <c r="ASA311" s="143"/>
      <c r="ASB311" s="143"/>
      <c r="ASC311" s="143"/>
      <c r="ASD311" s="143"/>
      <c r="ASE311" s="143"/>
      <c r="ASF311" s="143"/>
      <c r="ASG311" s="143"/>
      <c r="ASH311" s="143"/>
      <c r="ASI311" s="143"/>
      <c r="ASJ311" s="143"/>
      <c r="ASK311" s="143"/>
      <c r="ASL311" s="143"/>
      <c r="ASM311" s="143"/>
      <c r="ASN311" s="143"/>
      <c r="ASO311" s="143"/>
      <c r="ASP311" s="143"/>
      <c r="ASQ311" s="143"/>
      <c r="ASR311" s="143"/>
      <c r="ASS311" s="143"/>
      <c r="AST311" s="143"/>
      <c r="ASU311" s="143"/>
      <c r="ASV311" s="143"/>
      <c r="ASW311" s="143"/>
      <c r="ASX311" s="143"/>
      <c r="ASY311" s="143"/>
      <c r="ASZ311" s="143"/>
      <c r="ATA311" s="143"/>
      <c r="ATB311" s="143"/>
      <c r="ATC311" s="143"/>
      <c r="ATD311" s="143"/>
      <c r="ATE311" s="143"/>
      <c r="ATF311" s="143"/>
      <c r="ATG311" s="143"/>
      <c r="ATH311" s="143"/>
      <c r="ATI311" s="143"/>
      <c r="ATJ311" s="143"/>
      <c r="ATK311" s="143"/>
      <c r="ATL311" s="143"/>
      <c r="ATM311" s="143"/>
      <c r="ATN311" s="143"/>
      <c r="ATO311" s="143"/>
      <c r="ATP311" s="143"/>
      <c r="ATQ311" s="143"/>
      <c r="ATR311" s="143"/>
      <c r="ATS311" s="143"/>
      <c r="ATT311" s="143"/>
      <c r="ATU311" s="143"/>
      <c r="ATV311" s="143"/>
      <c r="ATW311" s="143"/>
      <c r="ATX311" s="143"/>
      <c r="ATY311" s="143"/>
      <c r="ATZ311" s="143"/>
      <c r="AUA311" s="143"/>
      <c r="AUB311" s="143"/>
      <c r="AUC311" s="143"/>
      <c r="AUD311" s="143"/>
      <c r="AUE311" s="143"/>
      <c r="AUF311" s="143"/>
      <c r="AUG311" s="143"/>
      <c r="AUH311" s="143"/>
      <c r="AUI311" s="143"/>
      <c r="AUJ311" s="143"/>
      <c r="AUK311" s="143"/>
      <c r="AUL311" s="143"/>
      <c r="AUM311" s="143"/>
      <c r="AUN311" s="143"/>
      <c r="AUO311" s="143"/>
      <c r="AUP311" s="143"/>
      <c r="AUQ311" s="143"/>
      <c r="AUR311" s="143"/>
      <c r="AUS311" s="143"/>
      <c r="AUT311" s="143"/>
      <c r="AUU311" s="143"/>
      <c r="AUV311" s="143"/>
      <c r="AUW311" s="143"/>
      <c r="AUX311" s="143"/>
      <c r="AUY311" s="143"/>
      <c r="AUZ311" s="143"/>
      <c r="AVA311" s="143"/>
      <c r="AVB311" s="143"/>
      <c r="AVC311" s="143"/>
      <c r="AVD311" s="143"/>
      <c r="AVE311" s="143"/>
      <c r="AVF311" s="143"/>
      <c r="AVG311" s="143"/>
      <c r="AVH311" s="143"/>
      <c r="AVI311" s="143"/>
      <c r="AVJ311" s="143"/>
      <c r="AVK311" s="143"/>
      <c r="AVL311" s="143"/>
      <c r="AVM311" s="143"/>
      <c r="AVN311" s="143"/>
      <c r="AVO311" s="143"/>
      <c r="AVP311" s="143"/>
      <c r="AVQ311" s="143"/>
      <c r="AVR311" s="143"/>
      <c r="AVS311" s="143"/>
      <c r="AVT311" s="143"/>
      <c r="AVU311" s="143"/>
      <c r="AVV311" s="143"/>
      <c r="AVW311" s="143"/>
      <c r="AVX311" s="143"/>
      <c r="AVY311" s="143"/>
      <c r="AVZ311" s="143"/>
      <c r="AWA311" s="143"/>
      <c r="AWB311" s="143"/>
      <c r="AWC311" s="143"/>
      <c r="AWD311" s="143"/>
      <c r="AWE311" s="143"/>
      <c r="AWF311" s="143"/>
      <c r="AWG311" s="143"/>
      <c r="AWH311" s="143"/>
      <c r="AWI311" s="143"/>
      <c r="AWJ311" s="143"/>
      <c r="AWK311" s="143"/>
      <c r="AWL311" s="143"/>
      <c r="AWM311" s="143"/>
      <c r="AWN311" s="143"/>
      <c r="AWO311" s="143"/>
      <c r="AWP311" s="143"/>
      <c r="AWQ311" s="143"/>
      <c r="AWR311" s="143"/>
      <c r="AWS311" s="143"/>
      <c r="AWT311" s="143"/>
      <c r="AWU311" s="143"/>
      <c r="AWV311" s="143"/>
      <c r="AWW311" s="143"/>
      <c r="AWX311" s="143"/>
      <c r="AWY311" s="143"/>
      <c r="AWZ311" s="143"/>
      <c r="AXA311" s="143"/>
      <c r="AXB311" s="143"/>
      <c r="AXC311" s="143"/>
      <c r="AXD311" s="143"/>
      <c r="AXE311" s="143"/>
      <c r="AXF311" s="143"/>
      <c r="AXG311" s="143"/>
      <c r="AXH311" s="143"/>
      <c r="AXI311" s="143"/>
      <c r="AXJ311" s="143"/>
      <c r="AXK311" s="143"/>
      <c r="AXL311" s="143"/>
      <c r="AXM311" s="143"/>
      <c r="AXN311" s="143"/>
      <c r="AXO311" s="143"/>
      <c r="AXP311" s="143"/>
      <c r="AXQ311" s="143"/>
      <c r="AXR311" s="143"/>
      <c r="AXS311" s="143"/>
      <c r="AXT311" s="143"/>
      <c r="AXU311" s="143"/>
      <c r="AXV311" s="143"/>
      <c r="AXW311" s="143"/>
      <c r="AXX311" s="143"/>
      <c r="AXY311" s="143"/>
      <c r="AXZ311" s="143"/>
      <c r="AYA311" s="143"/>
      <c r="AYB311" s="143"/>
      <c r="AYC311" s="143"/>
      <c r="AYD311" s="143"/>
      <c r="AYE311" s="143"/>
      <c r="AYF311" s="143"/>
      <c r="AYG311" s="143"/>
      <c r="AYH311" s="143"/>
      <c r="AYI311" s="143"/>
      <c r="AYJ311" s="143"/>
      <c r="AYK311" s="143"/>
      <c r="AYL311" s="143"/>
      <c r="AYM311" s="143"/>
      <c r="AYN311" s="143"/>
      <c r="AYO311" s="143"/>
      <c r="AYP311" s="143"/>
      <c r="AYQ311" s="143"/>
      <c r="AYR311" s="143"/>
      <c r="AYS311" s="143"/>
      <c r="AYT311" s="143"/>
      <c r="AYU311" s="143"/>
      <c r="AYV311" s="143"/>
      <c r="AYW311" s="143"/>
      <c r="AYX311" s="143"/>
      <c r="AYY311" s="143"/>
      <c r="AYZ311" s="143"/>
      <c r="AZA311" s="143"/>
      <c r="AZB311" s="143"/>
      <c r="AZC311" s="143"/>
      <c r="AZD311" s="143"/>
      <c r="AZE311" s="143"/>
      <c r="AZF311" s="143"/>
      <c r="AZG311" s="143"/>
      <c r="AZH311" s="143"/>
      <c r="AZI311" s="143"/>
      <c r="AZJ311" s="143"/>
      <c r="AZK311" s="143"/>
      <c r="AZL311" s="143"/>
      <c r="AZM311" s="143"/>
      <c r="AZN311" s="143"/>
      <c r="AZO311" s="143"/>
      <c r="AZP311" s="143"/>
      <c r="AZQ311" s="143"/>
      <c r="AZR311" s="143"/>
      <c r="AZS311" s="143"/>
      <c r="AZT311" s="143"/>
      <c r="AZU311" s="143"/>
      <c r="AZV311" s="143"/>
      <c r="AZW311" s="143"/>
      <c r="AZX311" s="143"/>
      <c r="AZY311" s="143"/>
      <c r="AZZ311" s="143"/>
      <c r="BAA311" s="143"/>
      <c r="BAB311" s="143"/>
      <c r="BAC311" s="143"/>
      <c r="BAD311" s="143"/>
      <c r="BAE311" s="143"/>
      <c r="BAF311" s="143"/>
      <c r="BAG311" s="143"/>
      <c r="BAH311" s="143"/>
      <c r="BAI311" s="143"/>
      <c r="BAJ311" s="143"/>
      <c r="BAK311" s="143"/>
      <c r="BAL311" s="143"/>
      <c r="BAM311" s="143"/>
      <c r="BAN311" s="143"/>
      <c r="BAO311" s="143"/>
      <c r="BAP311" s="143"/>
      <c r="BAQ311" s="143"/>
      <c r="BAR311" s="143"/>
      <c r="BAS311" s="143"/>
      <c r="BAT311" s="143"/>
      <c r="BAU311" s="143"/>
      <c r="BAV311" s="143"/>
      <c r="BAW311" s="143"/>
      <c r="BAX311" s="143"/>
      <c r="BAY311" s="143"/>
      <c r="BAZ311" s="143"/>
      <c r="BBA311" s="143"/>
      <c r="BBB311" s="143"/>
      <c r="BBC311" s="143"/>
      <c r="BBD311" s="143"/>
      <c r="BBE311" s="143"/>
      <c r="BBF311" s="143"/>
      <c r="BBG311" s="143"/>
      <c r="BBH311" s="143"/>
      <c r="BBI311" s="143"/>
      <c r="BBJ311" s="143"/>
      <c r="BBK311" s="143"/>
      <c r="BBL311" s="143"/>
      <c r="BBM311" s="143"/>
      <c r="BBN311" s="143"/>
      <c r="BBO311" s="143"/>
      <c r="BBP311" s="143"/>
      <c r="BBQ311" s="143"/>
      <c r="BBR311" s="143"/>
      <c r="BBS311" s="143"/>
      <c r="BBT311" s="143"/>
      <c r="BBU311" s="143"/>
      <c r="BBV311" s="143"/>
      <c r="BBW311" s="143"/>
      <c r="BBX311" s="143"/>
      <c r="BBY311" s="143"/>
      <c r="BBZ311" s="143"/>
      <c r="BCA311" s="143"/>
      <c r="BCB311" s="143"/>
      <c r="BCC311" s="143"/>
      <c r="BCD311" s="143"/>
      <c r="BCE311" s="143"/>
      <c r="BCF311" s="143"/>
      <c r="BCG311" s="143"/>
      <c r="BCH311" s="143"/>
      <c r="BCI311" s="143"/>
      <c r="BCJ311" s="143"/>
      <c r="BCK311" s="143"/>
      <c r="BCL311" s="143"/>
      <c r="BCM311" s="143"/>
      <c r="BCN311" s="143"/>
      <c r="BCO311" s="143"/>
      <c r="BCP311" s="143"/>
      <c r="BCQ311" s="143"/>
      <c r="BCR311" s="143"/>
      <c r="BCS311" s="143"/>
      <c r="BCT311" s="143"/>
      <c r="BCU311" s="143"/>
      <c r="BCV311" s="143"/>
      <c r="BCW311" s="143"/>
      <c r="BCX311" s="143"/>
      <c r="BCY311" s="143"/>
      <c r="BCZ311" s="143"/>
      <c r="BDA311" s="143"/>
      <c r="BDB311" s="143"/>
      <c r="BDC311" s="143"/>
      <c r="BDD311" s="143"/>
      <c r="BDE311" s="143"/>
      <c r="BDF311" s="143"/>
      <c r="BDG311" s="143"/>
      <c r="BDH311" s="143"/>
      <c r="BDI311" s="143"/>
      <c r="BDJ311" s="143"/>
      <c r="BDK311" s="143"/>
      <c r="BDL311" s="143"/>
      <c r="BDM311" s="143"/>
      <c r="BDN311" s="143"/>
      <c r="BDO311" s="143"/>
      <c r="BDP311" s="143"/>
      <c r="BDQ311" s="143"/>
      <c r="BDR311" s="143"/>
      <c r="BDS311" s="143"/>
      <c r="BDT311" s="143"/>
      <c r="BDU311" s="143"/>
      <c r="BDV311" s="143"/>
      <c r="BDW311" s="143"/>
      <c r="BDX311" s="143"/>
      <c r="BDY311" s="143"/>
      <c r="BDZ311" s="143"/>
      <c r="BEA311" s="143"/>
      <c r="BEB311" s="143"/>
      <c r="BEC311" s="143"/>
      <c r="BED311" s="143"/>
      <c r="BEE311" s="143"/>
      <c r="BEF311" s="143"/>
      <c r="BEG311" s="143"/>
      <c r="BEH311" s="143"/>
      <c r="BEI311" s="143"/>
      <c r="BEJ311" s="143"/>
      <c r="BEK311" s="143"/>
      <c r="BEL311" s="143"/>
      <c r="BEM311" s="143"/>
      <c r="BEN311" s="143"/>
      <c r="BEO311" s="143"/>
      <c r="BEP311" s="143"/>
      <c r="BEQ311" s="143"/>
      <c r="BER311" s="143"/>
      <c r="BES311" s="143"/>
      <c r="BET311" s="143"/>
      <c r="BEU311" s="143"/>
      <c r="BEV311" s="143"/>
      <c r="BEW311" s="143"/>
      <c r="BEX311" s="143"/>
      <c r="BEY311" s="143"/>
      <c r="BEZ311" s="143"/>
      <c r="BFA311" s="143"/>
      <c r="BFB311" s="143"/>
      <c r="BFC311" s="143"/>
      <c r="BFD311" s="143"/>
      <c r="BFE311" s="143"/>
      <c r="BFF311" s="143"/>
      <c r="BFG311" s="143"/>
      <c r="BFH311" s="143"/>
      <c r="BFI311" s="143"/>
      <c r="BFJ311" s="143"/>
      <c r="BFK311" s="143"/>
      <c r="BFL311" s="143"/>
      <c r="BFM311" s="143"/>
      <c r="BFN311" s="143"/>
      <c r="BFO311" s="143"/>
      <c r="BFP311" s="143"/>
      <c r="BFQ311" s="143"/>
      <c r="BFR311" s="143"/>
      <c r="BFS311" s="143"/>
      <c r="BFT311" s="143"/>
      <c r="BFU311" s="143"/>
      <c r="BFV311" s="143"/>
      <c r="BFW311" s="143"/>
      <c r="BFX311" s="143"/>
      <c r="BFY311" s="143"/>
      <c r="BFZ311" s="143"/>
      <c r="BGA311" s="143"/>
      <c r="BGB311" s="143"/>
      <c r="BGC311" s="143"/>
      <c r="BGD311" s="143"/>
      <c r="BGE311" s="143"/>
      <c r="BGF311" s="143"/>
      <c r="BGG311" s="143"/>
      <c r="BGH311" s="143"/>
      <c r="BGI311" s="143"/>
      <c r="BGJ311" s="143"/>
      <c r="BGK311" s="143"/>
      <c r="BGL311" s="143"/>
      <c r="BGM311" s="143"/>
      <c r="BGN311" s="143"/>
      <c r="BGO311" s="143"/>
      <c r="BGP311" s="143"/>
      <c r="BGQ311" s="143"/>
      <c r="BGR311" s="143"/>
      <c r="BGS311" s="143"/>
      <c r="BGT311" s="143"/>
      <c r="BGU311" s="143"/>
      <c r="BGV311" s="143"/>
      <c r="BGW311" s="143"/>
      <c r="BGX311" s="143"/>
      <c r="BGY311" s="143"/>
      <c r="BGZ311" s="143"/>
      <c r="BHA311" s="143"/>
      <c r="BHB311" s="143"/>
      <c r="BHC311" s="143"/>
      <c r="BHD311" s="143"/>
      <c r="BHE311" s="143"/>
      <c r="BHF311" s="143"/>
      <c r="BHG311" s="143"/>
      <c r="BHH311" s="143"/>
      <c r="BHI311" s="143"/>
      <c r="BHJ311" s="143"/>
      <c r="BHK311" s="143"/>
      <c r="BHL311" s="143"/>
      <c r="BHM311" s="143"/>
      <c r="BHN311" s="143"/>
      <c r="BHO311" s="143"/>
      <c r="BHP311" s="143"/>
      <c r="BHQ311" s="143"/>
      <c r="BHR311" s="143"/>
      <c r="BHS311" s="143"/>
      <c r="BHT311" s="143"/>
      <c r="BHU311" s="143"/>
      <c r="BHV311" s="143"/>
      <c r="BHW311" s="143"/>
      <c r="BHX311" s="143"/>
      <c r="BHY311" s="143"/>
      <c r="BHZ311" s="143"/>
      <c r="BIA311" s="143"/>
      <c r="BIB311" s="143"/>
      <c r="BIC311" s="143"/>
      <c r="BID311" s="143"/>
      <c r="BIE311" s="143"/>
      <c r="BIF311" s="143"/>
      <c r="BIG311" s="143"/>
      <c r="BIH311" s="143"/>
      <c r="BII311" s="143"/>
      <c r="BIJ311" s="143"/>
      <c r="BIK311" s="143"/>
      <c r="BIL311" s="143"/>
      <c r="BIM311" s="143"/>
      <c r="BIN311" s="143"/>
      <c r="BIO311" s="143"/>
      <c r="BIP311" s="143"/>
      <c r="BIQ311" s="143"/>
      <c r="BIR311" s="143"/>
      <c r="BIS311" s="143"/>
      <c r="BIT311" s="143"/>
      <c r="BIU311" s="143"/>
      <c r="BIV311" s="143"/>
      <c r="BIW311" s="143"/>
      <c r="BIX311" s="143"/>
      <c r="BIY311" s="143"/>
      <c r="BIZ311" s="143"/>
      <c r="BJA311" s="143"/>
      <c r="BJB311" s="143"/>
      <c r="BJC311" s="143"/>
      <c r="BJD311" s="143"/>
      <c r="BJE311" s="143"/>
      <c r="BJF311" s="143"/>
      <c r="BJG311" s="143"/>
      <c r="BJH311" s="143"/>
      <c r="BJI311" s="143"/>
      <c r="BJJ311" s="143"/>
      <c r="BJK311" s="143"/>
      <c r="BJL311" s="143"/>
      <c r="BJM311" s="143"/>
      <c r="BJN311" s="143"/>
      <c r="BJO311" s="143"/>
      <c r="BJP311" s="143"/>
      <c r="BJQ311" s="143"/>
      <c r="BJR311" s="143"/>
      <c r="BJS311" s="143"/>
      <c r="BJT311" s="143"/>
      <c r="BJU311" s="143"/>
      <c r="BJV311" s="143"/>
      <c r="BJW311" s="143"/>
      <c r="BJX311" s="143"/>
      <c r="BJY311" s="143"/>
      <c r="BJZ311" s="143"/>
      <c r="BKA311" s="143"/>
      <c r="BKB311" s="143"/>
      <c r="BKC311" s="143"/>
      <c r="BKD311" s="143"/>
      <c r="BKE311" s="143"/>
      <c r="BKF311" s="143"/>
      <c r="BKG311" s="143"/>
      <c r="BKH311" s="143"/>
      <c r="BKI311" s="143"/>
      <c r="BKJ311" s="143"/>
      <c r="BKK311" s="143"/>
      <c r="BKL311" s="143"/>
      <c r="BKM311" s="143"/>
      <c r="BKN311" s="143"/>
      <c r="BKO311" s="143"/>
      <c r="BKP311" s="143"/>
      <c r="BKQ311" s="143"/>
      <c r="BKR311" s="143"/>
      <c r="BKS311" s="143"/>
      <c r="BKT311" s="143"/>
      <c r="BKU311" s="143"/>
      <c r="BKV311" s="143"/>
      <c r="BKW311" s="143"/>
      <c r="BKX311" s="143"/>
      <c r="BKY311" s="143"/>
      <c r="BKZ311" s="143"/>
      <c r="BLA311" s="143"/>
      <c r="BLB311" s="143"/>
      <c r="BLC311" s="143"/>
      <c r="BLD311" s="143"/>
      <c r="BLE311" s="143"/>
      <c r="BLF311" s="143"/>
      <c r="BLG311" s="143"/>
      <c r="BLH311" s="143"/>
      <c r="BLI311" s="143"/>
      <c r="BLJ311" s="143"/>
      <c r="BLK311" s="143"/>
      <c r="BLL311" s="143"/>
      <c r="BLM311" s="143"/>
      <c r="BLN311" s="143"/>
      <c r="BLO311" s="143"/>
      <c r="BLP311" s="143"/>
      <c r="BLQ311" s="143"/>
      <c r="BLR311" s="143"/>
      <c r="BLS311" s="143"/>
      <c r="BLT311" s="143"/>
      <c r="BLU311" s="143"/>
      <c r="BLV311" s="143"/>
      <c r="BLW311" s="143"/>
      <c r="BLX311" s="143"/>
      <c r="BLY311" s="143"/>
      <c r="BLZ311" s="143"/>
      <c r="BMA311" s="143"/>
      <c r="BMB311" s="143"/>
      <c r="BMC311" s="143"/>
      <c r="BMD311" s="143"/>
      <c r="BME311" s="143"/>
      <c r="BMF311" s="143"/>
      <c r="BMG311" s="143"/>
      <c r="BMH311" s="143"/>
      <c r="BMI311" s="143"/>
      <c r="BMJ311" s="143"/>
      <c r="BMK311" s="143"/>
      <c r="BML311" s="143"/>
      <c r="BMM311" s="143"/>
      <c r="BMN311" s="143"/>
      <c r="BMO311" s="143"/>
      <c r="BMP311" s="143"/>
      <c r="BMQ311" s="143"/>
      <c r="BMR311" s="143"/>
      <c r="BMS311" s="143"/>
      <c r="BMT311" s="143"/>
      <c r="BMU311" s="143"/>
      <c r="BMV311" s="143"/>
      <c r="BMW311" s="143"/>
      <c r="BMX311" s="143"/>
      <c r="BMY311" s="143"/>
      <c r="BMZ311" s="143"/>
      <c r="BNA311" s="143"/>
      <c r="BNB311" s="143"/>
      <c r="BNC311" s="143"/>
      <c r="BND311" s="143"/>
      <c r="BNE311" s="143"/>
      <c r="BNF311" s="143"/>
      <c r="BNG311" s="143"/>
      <c r="BNH311" s="143"/>
      <c r="BNI311" s="143"/>
      <c r="BNJ311" s="143"/>
      <c r="BNK311" s="143"/>
      <c r="BNL311" s="143"/>
      <c r="BNM311" s="143"/>
      <c r="BNN311" s="143"/>
      <c r="BNO311" s="143"/>
      <c r="BNP311" s="143"/>
      <c r="BNQ311" s="143"/>
      <c r="BNR311" s="143"/>
      <c r="BNS311" s="143"/>
      <c r="BNT311" s="143"/>
      <c r="BNU311" s="143"/>
      <c r="BNV311" s="143"/>
      <c r="BNW311" s="143"/>
      <c r="BNX311" s="143"/>
      <c r="BNY311" s="143"/>
      <c r="BNZ311" s="143"/>
      <c r="BOA311" s="143"/>
      <c r="BOB311" s="143"/>
      <c r="BOC311" s="143"/>
      <c r="BOD311" s="143"/>
      <c r="BOE311" s="143"/>
      <c r="BOF311" s="143"/>
      <c r="BOG311" s="143"/>
      <c r="BOH311" s="143"/>
      <c r="BOI311" s="143"/>
      <c r="BOJ311" s="143"/>
      <c r="BOK311" s="143"/>
      <c r="BOL311" s="143"/>
      <c r="BOM311" s="143"/>
      <c r="BON311" s="143"/>
      <c r="BOO311" s="143"/>
      <c r="BOP311" s="143"/>
      <c r="BOQ311" s="143"/>
      <c r="BOR311" s="143"/>
      <c r="BOS311" s="143"/>
      <c r="BOT311" s="143"/>
      <c r="BOU311" s="143"/>
      <c r="BOV311" s="143"/>
      <c r="BOW311" s="143"/>
      <c r="BOX311" s="143"/>
      <c r="BOY311" s="143"/>
      <c r="BOZ311" s="143"/>
      <c r="BPA311" s="143"/>
      <c r="BPB311" s="143"/>
      <c r="BPC311" s="143"/>
      <c r="BPD311" s="143"/>
      <c r="BPE311" s="143"/>
      <c r="BPF311" s="143"/>
      <c r="BPG311" s="143"/>
      <c r="BPH311" s="143"/>
      <c r="BPI311" s="143"/>
      <c r="BPJ311" s="143"/>
      <c r="BPK311" s="143"/>
      <c r="BPL311" s="143"/>
      <c r="BPM311" s="143"/>
      <c r="BPN311" s="143"/>
      <c r="BPO311" s="143"/>
      <c r="BPP311" s="143"/>
      <c r="BPQ311" s="143"/>
      <c r="BPR311" s="143"/>
      <c r="BPS311" s="143"/>
      <c r="BPT311" s="143"/>
      <c r="BPU311" s="143"/>
      <c r="BPV311" s="143"/>
      <c r="BPW311" s="143"/>
      <c r="BPX311" s="143"/>
      <c r="BPY311" s="143"/>
      <c r="BPZ311" s="143"/>
      <c r="BQA311" s="143"/>
      <c r="BQB311" s="143"/>
      <c r="BQC311" s="143"/>
      <c r="BQD311" s="143"/>
      <c r="BQE311" s="143"/>
      <c r="BQF311" s="143"/>
      <c r="BQG311" s="143"/>
      <c r="BQH311" s="143"/>
      <c r="BQI311" s="143"/>
      <c r="BQJ311" s="143"/>
      <c r="BQK311" s="143"/>
      <c r="BQL311" s="143"/>
      <c r="BQM311" s="143"/>
      <c r="BQN311" s="143"/>
      <c r="BQO311" s="143"/>
      <c r="BQP311" s="143"/>
      <c r="BQQ311" s="143"/>
      <c r="BQR311" s="143"/>
      <c r="BQS311" s="143"/>
      <c r="BQT311" s="143"/>
      <c r="BQU311" s="143"/>
      <c r="BQV311" s="143"/>
      <c r="BQW311" s="143"/>
      <c r="BQX311" s="143"/>
      <c r="BQY311" s="143"/>
      <c r="BQZ311" s="143"/>
      <c r="BRA311" s="143"/>
      <c r="BRB311" s="143"/>
      <c r="BRC311" s="143"/>
      <c r="BRD311" s="143"/>
      <c r="BRE311" s="143"/>
      <c r="BRF311" s="143"/>
      <c r="BRG311" s="143"/>
      <c r="BRH311" s="143"/>
      <c r="BRI311" s="143"/>
      <c r="BRJ311" s="143"/>
      <c r="BRK311" s="143"/>
      <c r="BRL311" s="143"/>
      <c r="BRM311" s="143"/>
      <c r="BRN311" s="143"/>
      <c r="BRO311" s="143"/>
      <c r="BRP311" s="143"/>
      <c r="BRQ311" s="143"/>
      <c r="BRR311" s="143"/>
      <c r="BRS311" s="143"/>
      <c r="BRT311" s="143"/>
      <c r="BRU311" s="143"/>
      <c r="BRV311" s="143"/>
      <c r="BRW311" s="143"/>
      <c r="BRX311" s="143"/>
      <c r="BRY311" s="143"/>
      <c r="BRZ311" s="143"/>
      <c r="BSA311" s="143"/>
      <c r="BSB311" s="143"/>
      <c r="BSC311" s="143"/>
      <c r="BSD311" s="143"/>
      <c r="BSE311" s="143"/>
      <c r="BSF311" s="143"/>
      <c r="BSG311" s="143"/>
      <c r="BSH311" s="143"/>
      <c r="BSI311" s="143"/>
      <c r="BSJ311" s="143"/>
      <c r="BSK311" s="143"/>
      <c r="BSL311" s="143"/>
      <c r="BSM311" s="143"/>
      <c r="BSN311" s="143"/>
      <c r="BSO311" s="143"/>
      <c r="BSP311" s="143"/>
      <c r="BSQ311" s="143"/>
      <c r="BSR311" s="143"/>
      <c r="BSS311" s="143"/>
      <c r="BST311" s="143"/>
      <c r="BSU311" s="143"/>
      <c r="BSV311" s="143"/>
      <c r="BSW311" s="143"/>
      <c r="BSX311" s="143"/>
      <c r="BSY311" s="143"/>
      <c r="BSZ311" s="143"/>
      <c r="BTA311" s="143"/>
      <c r="BTB311" s="143"/>
      <c r="BTC311" s="143"/>
      <c r="BTD311" s="143"/>
      <c r="BTE311" s="143"/>
      <c r="BTF311" s="143"/>
      <c r="BTG311" s="143"/>
      <c r="BTH311" s="143"/>
      <c r="BTI311" s="143"/>
      <c r="BTJ311" s="143"/>
      <c r="BTK311" s="143"/>
      <c r="BTL311" s="143"/>
      <c r="BTM311" s="143"/>
      <c r="BTN311" s="143"/>
      <c r="BTO311" s="143"/>
      <c r="BTP311" s="143"/>
      <c r="BTQ311" s="143"/>
      <c r="BTR311" s="143"/>
      <c r="BTS311" s="143"/>
      <c r="BTT311" s="143"/>
      <c r="BTU311" s="143"/>
      <c r="BTV311" s="143"/>
      <c r="BTW311" s="143"/>
      <c r="BTX311" s="143"/>
      <c r="BTY311" s="143"/>
      <c r="BTZ311" s="143"/>
      <c r="BUA311" s="143"/>
      <c r="BUB311" s="143"/>
      <c r="BUC311" s="143"/>
      <c r="BUD311" s="143"/>
      <c r="BUE311" s="143"/>
      <c r="BUF311" s="143"/>
      <c r="BUG311" s="143"/>
      <c r="BUH311" s="143"/>
      <c r="BUI311" s="143"/>
      <c r="BUJ311" s="143"/>
      <c r="BUK311" s="143"/>
      <c r="BUL311" s="143"/>
      <c r="BUM311" s="143"/>
      <c r="BUN311" s="143"/>
      <c r="BUO311" s="143"/>
      <c r="BUP311" s="143"/>
      <c r="BUQ311" s="143"/>
      <c r="BUR311" s="143"/>
      <c r="BUS311" s="143"/>
      <c r="BUT311" s="143"/>
      <c r="BUU311" s="143"/>
      <c r="BUV311" s="143"/>
      <c r="BUW311" s="143"/>
      <c r="BUX311" s="143"/>
      <c r="BUY311" s="143"/>
      <c r="BUZ311" s="143"/>
      <c r="BVA311" s="143"/>
      <c r="BVB311" s="143"/>
      <c r="BVC311" s="143"/>
      <c r="BVD311" s="143"/>
      <c r="BVE311" s="143"/>
      <c r="BVF311" s="143"/>
      <c r="BVG311" s="143"/>
      <c r="BVH311" s="143"/>
      <c r="BVI311" s="143"/>
      <c r="BVJ311" s="143"/>
      <c r="BVK311" s="143"/>
      <c r="BVL311" s="143"/>
      <c r="BVM311" s="143"/>
      <c r="BVN311" s="143"/>
      <c r="BVO311" s="143"/>
      <c r="BVP311" s="143"/>
      <c r="BVQ311" s="143"/>
      <c r="BVR311" s="143"/>
      <c r="BVS311" s="143"/>
      <c r="BVT311" s="143"/>
      <c r="BVU311" s="143"/>
      <c r="BVV311" s="143"/>
      <c r="BVW311" s="143"/>
      <c r="BVX311" s="143"/>
      <c r="BVY311" s="143"/>
      <c r="BVZ311" s="143"/>
      <c r="BWA311" s="143"/>
      <c r="BWB311" s="143"/>
      <c r="BWC311" s="143"/>
      <c r="BWD311" s="143"/>
      <c r="BWE311" s="143"/>
      <c r="BWF311" s="143"/>
      <c r="BWG311" s="143"/>
      <c r="BWH311" s="143"/>
      <c r="BWI311" s="143"/>
      <c r="BWJ311" s="143"/>
      <c r="BWK311" s="143"/>
      <c r="BWL311" s="143"/>
      <c r="BWM311" s="143"/>
      <c r="BWN311" s="143"/>
      <c r="BWO311" s="143"/>
      <c r="BWP311" s="143"/>
      <c r="BWQ311" s="143"/>
      <c r="BWR311" s="143"/>
      <c r="BWS311" s="143"/>
      <c r="BWT311" s="143"/>
      <c r="BWU311" s="143"/>
      <c r="BWV311" s="143"/>
      <c r="BWW311" s="143"/>
      <c r="BWX311" s="143"/>
      <c r="BWY311" s="143"/>
      <c r="BWZ311" s="143"/>
      <c r="BXA311" s="143"/>
      <c r="BXB311" s="143"/>
      <c r="BXC311" s="143"/>
      <c r="BXD311" s="143"/>
      <c r="BXE311" s="143"/>
      <c r="BXF311" s="143"/>
      <c r="BXG311" s="143"/>
      <c r="BXH311" s="143"/>
      <c r="BXI311" s="143"/>
      <c r="BXJ311" s="143"/>
      <c r="BXK311" s="143"/>
      <c r="BXL311" s="143"/>
      <c r="BXM311" s="143"/>
      <c r="BXN311" s="143"/>
      <c r="BXO311" s="143"/>
      <c r="BXP311" s="143"/>
      <c r="BXQ311" s="143"/>
      <c r="BXR311" s="143"/>
      <c r="BXS311" s="143"/>
      <c r="BXT311" s="143"/>
      <c r="BXU311" s="143"/>
      <c r="BXV311" s="143"/>
      <c r="BXW311" s="143"/>
      <c r="BXX311" s="143"/>
      <c r="BXY311" s="143"/>
      <c r="BXZ311" s="143"/>
      <c r="BYA311" s="143"/>
      <c r="BYB311" s="143"/>
      <c r="BYC311" s="143"/>
      <c r="BYD311" s="143"/>
      <c r="BYE311" s="143"/>
      <c r="BYF311" s="143"/>
      <c r="BYG311" s="143"/>
      <c r="BYH311" s="143"/>
      <c r="BYI311" s="143"/>
      <c r="BYJ311" s="143"/>
      <c r="BYK311" s="143"/>
      <c r="BYL311" s="143"/>
      <c r="BYM311" s="143"/>
      <c r="BYN311" s="143"/>
      <c r="BYO311" s="143"/>
      <c r="BYP311" s="143"/>
      <c r="BYQ311" s="143"/>
      <c r="BYR311" s="143"/>
      <c r="BYS311" s="143"/>
      <c r="BYT311" s="143"/>
      <c r="BYU311" s="143"/>
      <c r="BYV311" s="143"/>
      <c r="BYW311" s="143"/>
      <c r="BYX311" s="143"/>
      <c r="BYY311" s="143"/>
      <c r="BYZ311" s="143"/>
      <c r="BZA311" s="143"/>
      <c r="BZB311" s="143"/>
      <c r="BZC311" s="143"/>
      <c r="BZD311" s="143"/>
      <c r="BZE311" s="143"/>
      <c r="BZF311" s="143"/>
      <c r="BZG311" s="143"/>
      <c r="BZH311" s="143"/>
      <c r="BZI311" s="143"/>
      <c r="BZJ311" s="143"/>
      <c r="BZK311" s="143"/>
      <c r="BZL311" s="143"/>
      <c r="BZM311" s="143"/>
      <c r="BZN311" s="143"/>
      <c r="BZO311" s="143"/>
      <c r="BZP311" s="143"/>
      <c r="BZQ311" s="143"/>
      <c r="BZR311" s="143"/>
      <c r="BZS311" s="143"/>
      <c r="BZT311" s="143"/>
      <c r="BZU311" s="143"/>
      <c r="BZV311" s="143"/>
      <c r="BZW311" s="143"/>
      <c r="BZX311" s="143"/>
      <c r="BZY311" s="143"/>
      <c r="BZZ311" s="143"/>
      <c r="CAA311" s="143"/>
      <c r="CAB311" s="143"/>
      <c r="CAC311" s="143"/>
      <c r="CAD311" s="143"/>
      <c r="CAE311" s="143"/>
      <c r="CAF311" s="143"/>
      <c r="CAG311" s="143"/>
      <c r="CAH311" s="143"/>
      <c r="CAI311" s="143"/>
      <c r="CAJ311" s="143"/>
      <c r="CAK311" s="143"/>
      <c r="CAL311" s="143"/>
      <c r="CAM311" s="143"/>
      <c r="CAN311" s="143"/>
      <c r="CAO311" s="143"/>
      <c r="CAP311" s="143"/>
      <c r="CAQ311" s="143"/>
      <c r="CAR311" s="143"/>
      <c r="CAS311" s="143"/>
      <c r="CAT311" s="143"/>
      <c r="CAU311" s="143"/>
      <c r="CAV311" s="143"/>
      <c r="CAW311" s="143"/>
      <c r="CAX311" s="143"/>
      <c r="CAY311" s="143"/>
      <c r="CAZ311" s="143"/>
      <c r="CBA311" s="143"/>
      <c r="CBB311" s="143"/>
      <c r="CBC311" s="143"/>
      <c r="CBD311" s="143"/>
      <c r="CBE311" s="143"/>
      <c r="CBF311" s="143"/>
      <c r="CBG311" s="143"/>
      <c r="CBH311" s="143"/>
      <c r="CBI311" s="143"/>
      <c r="CBJ311" s="143"/>
      <c r="CBK311" s="143"/>
      <c r="CBL311" s="143"/>
      <c r="CBM311" s="143"/>
      <c r="CBN311" s="143"/>
      <c r="CBO311" s="143"/>
      <c r="CBP311" s="143"/>
      <c r="CBQ311" s="143"/>
      <c r="CBR311" s="143"/>
      <c r="CBS311" s="143"/>
      <c r="CBT311" s="143"/>
      <c r="CBU311" s="143"/>
      <c r="CBV311" s="143"/>
      <c r="CBW311" s="143"/>
      <c r="CBX311" s="143"/>
      <c r="CBY311" s="143"/>
      <c r="CBZ311" s="143"/>
      <c r="CCA311" s="143"/>
      <c r="CCB311" s="143"/>
      <c r="CCC311" s="143"/>
      <c r="CCD311" s="143"/>
      <c r="CCE311" s="143"/>
      <c r="CCF311" s="143"/>
      <c r="CCG311" s="143"/>
      <c r="CCH311" s="143"/>
      <c r="CCI311" s="143"/>
      <c r="CCJ311" s="143"/>
      <c r="CCK311" s="143"/>
      <c r="CCL311" s="143"/>
      <c r="CCM311" s="143"/>
      <c r="CCN311" s="143"/>
      <c r="CCO311" s="143"/>
      <c r="CCP311" s="143"/>
      <c r="CCQ311" s="143"/>
      <c r="CCR311" s="143"/>
      <c r="CCS311" s="143"/>
      <c r="CCT311" s="143"/>
      <c r="CCU311" s="143"/>
      <c r="CCV311" s="143"/>
      <c r="CCW311" s="143"/>
      <c r="CCX311" s="143"/>
      <c r="CCY311" s="143"/>
      <c r="CCZ311" s="143"/>
      <c r="CDA311" s="143"/>
      <c r="CDB311" s="143"/>
      <c r="CDC311" s="143"/>
      <c r="CDD311" s="143"/>
      <c r="CDE311" s="143"/>
      <c r="CDF311" s="143"/>
      <c r="CDG311" s="143"/>
      <c r="CDH311" s="143"/>
      <c r="CDI311" s="143"/>
      <c r="CDJ311" s="143"/>
      <c r="CDK311" s="143"/>
      <c r="CDL311" s="143"/>
      <c r="CDM311" s="143"/>
      <c r="CDN311" s="143"/>
      <c r="CDO311" s="143"/>
      <c r="CDP311" s="143"/>
      <c r="CDQ311" s="143"/>
      <c r="CDR311" s="143"/>
      <c r="CDS311" s="143"/>
      <c r="CDT311" s="143"/>
      <c r="CDU311" s="143"/>
      <c r="CDV311" s="143"/>
      <c r="CDW311" s="143"/>
      <c r="CDX311" s="143"/>
      <c r="CDY311" s="143"/>
      <c r="CDZ311" s="143"/>
      <c r="CEA311" s="143"/>
      <c r="CEB311" s="143"/>
      <c r="CEC311" s="143"/>
      <c r="CED311" s="143"/>
      <c r="CEE311" s="143"/>
      <c r="CEF311" s="143"/>
      <c r="CEG311" s="143"/>
      <c r="CEH311" s="143"/>
      <c r="CEI311" s="143"/>
      <c r="CEJ311" s="143"/>
      <c r="CEK311" s="143"/>
      <c r="CEL311" s="143"/>
      <c r="CEM311" s="143"/>
      <c r="CEN311" s="143"/>
      <c r="CEO311" s="143"/>
      <c r="CEP311" s="143"/>
      <c r="CEQ311" s="143"/>
      <c r="CER311" s="143"/>
      <c r="CES311" s="143"/>
      <c r="CET311" s="143"/>
      <c r="CEU311" s="143"/>
      <c r="CEV311" s="143"/>
      <c r="CEW311" s="143"/>
      <c r="CEX311" s="143"/>
      <c r="CEY311" s="143"/>
      <c r="CEZ311" s="143"/>
      <c r="CFA311" s="143"/>
      <c r="CFB311" s="143"/>
      <c r="CFC311" s="143"/>
      <c r="CFD311" s="143"/>
      <c r="CFE311" s="143"/>
      <c r="CFF311" s="143"/>
      <c r="CFG311" s="143"/>
      <c r="CFH311" s="143"/>
      <c r="CFI311" s="143"/>
      <c r="CFJ311" s="143"/>
      <c r="CFK311" s="143"/>
      <c r="CFL311" s="143"/>
      <c r="CFM311" s="143"/>
      <c r="CFN311" s="143"/>
      <c r="CFO311" s="143"/>
      <c r="CFP311" s="143"/>
      <c r="CFQ311" s="143"/>
      <c r="CFR311" s="143"/>
      <c r="CFS311" s="143"/>
      <c r="CFT311" s="143"/>
      <c r="CFU311" s="143"/>
      <c r="CFV311" s="143"/>
      <c r="CFW311" s="143"/>
      <c r="CFX311" s="143"/>
      <c r="CFY311" s="143"/>
      <c r="CFZ311" s="143"/>
      <c r="CGA311" s="143"/>
      <c r="CGB311" s="143"/>
      <c r="CGC311" s="143"/>
      <c r="CGD311" s="143"/>
      <c r="CGE311" s="143"/>
      <c r="CGF311" s="143"/>
      <c r="CGG311" s="143"/>
      <c r="CGH311" s="143"/>
      <c r="CGI311" s="143"/>
      <c r="CGJ311" s="143"/>
      <c r="CGK311" s="143"/>
      <c r="CGL311" s="143"/>
      <c r="CGM311" s="143"/>
      <c r="CGN311" s="143"/>
      <c r="CGO311" s="143"/>
      <c r="CGP311" s="143"/>
      <c r="CGQ311" s="143"/>
      <c r="CGR311" s="143"/>
      <c r="CGS311" s="143"/>
      <c r="CGT311" s="143"/>
      <c r="CGU311" s="143"/>
      <c r="CGV311" s="143"/>
      <c r="CGW311" s="143"/>
      <c r="CGX311" s="143"/>
      <c r="CGY311" s="143"/>
      <c r="CGZ311" s="143"/>
      <c r="CHA311" s="143"/>
      <c r="CHB311" s="143"/>
      <c r="CHC311" s="143"/>
      <c r="CHD311" s="143"/>
      <c r="CHE311" s="143"/>
      <c r="CHF311" s="143"/>
      <c r="CHG311" s="143"/>
      <c r="CHH311" s="143"/>
      <c r="CHI311" s="143"/>
      <c r="CHJ311" s="143"/>
      <c r="CHK311" s="143"/>
      <c r="CHL311" s="143"/>
      <c r="CHM311" s="143"/>
      <c r="CHN311" s="143"/>
      <c r="CHO311" s="143"/>
      <c r="CHP311" s="143"/>
      <c r="CHQ311" s="143"/>
      <c r="CHR311" s="143"/>
      <c r="CHS311" s="143"/>
      <c r="CHT311" s="143"/>
      <c r="CHU311" s="143"/>
      <c r="CHV311" s="143"/>
      <c r="CHW311" s="143"/>
      <c r="CHX311" s="143"/>
      <c r="CHY311" s="143"/>
      <c r="CHZ311" s="143"/>
      <c r="CIA311" s="143"/>
      <c r="CIB311" s="143"/>
      <c r="CIC311" s="143"/>
      <c r="CID311" s="143"/>
      <c r="CIE311" s="143"/>
      <c r="CIF311" s="143"/>
      <c r="CIG311" s="143"/>
      <c r="CIH311" s="143"/>
      <c r="CII311" s="143"/>
      <c r="CIJ311" s="143"/>
      <c r="CIK311" s="143"/>
      <c r="CIL311" s="143"/>
      <c r="CIM311" s="143"/>
      <c r="CIN311" s="143"/>
      <c r="CIO311" s="143"/>
      <c r="CIP311" s="143"/>
      <c r="CIQ311" s="143"/>
      <c r="CIR311" s="143"/>
      <c r="CIS311" s="143"/>
      <c r="CIT311" s="143"/>
      <c r="CIU311" s="143"/>
      <c r="CIV311" s="143"/>
      <c r="CIW311" s="143"/>
      <c r="CIX311" s="143"/>
      <c r="CIY311" s="143"/>
      <c r="CIZ311" s="143"/>
      <c r="CJA311" s="143"/>
      <c r="CJB311" s="143"/>
      <c r="CJC311" s="143"/>
      <c r="CJD311" s="143"/>
      <c r="CJE311" s="143"/>
      <c r="CJF311" s="143"/>
      <c r="CJG311" s="143"/>
      <c r="CJH311" s="143"/>
      <c r="CJI311" s="143"/>
      <c r="CJJ311" s="143"/>
      <c r="CJK311" s="143"/>
      <c r="CJL311" s="143"/>
      <c r="CJM311" s="143"/>
      <c r="CJN311" s="143"/>
      <c r="CJO311" s="143"/>
      <c r="CJP311" s="143"/>
      <c r="CJQ311" s="143"/>
      <c r="CJR311" s="143"/>
      <c r="CJS311" s="143"/>
      <c r="CJT311" s="143"/>
      <c r="CJU311" s="143"/>
      <c r="CJV311" s="143"/>
      <c r="CJW311" s="143"/>
      <c r="CJX311" s="143"/>
      <c r="CJY311" s="143"/>
      <c r="CJZ311" s="143"/>
      <c r="CKA311" s="143"/>
      <c r="CKB311" s="143"/>
      <c r="CKC311" s="143"/>
      <c r="CKD311" s="143"/>
      <c r="CKE311" s="143"/>
      <c r="CKF311" s="143"/>
      <c r="CKG311" s="143"/>
      <c r="CKH311" s="143"/>
      <c r="CKI311" s="143"/>
      <c r="CKJ311" s="143"/>
      <c r="CKK311" s="143"/>
      <c r="CKL311" s="143"/>
      <c r="CKM311" s="143"/>
      <c r="CKN311" s="143"/>
      <c r="CKO311" s="143"/>
      <c r="CKP311" s="143"/>
      <c r="CKQ311" s="143"/>
      <c r="CKR311" s="143"/>
      <c r="CKS311" s="143"/>
      <c r="CKT311" s="143"/>
      <c r="CKU311" s="143"/>
      <c r="CKV311" s="143"/>
      <c r="CKW311" s="143"/>
      <c r="CKX311" s="143"/>
      <c r="CKY311" s="143"/>
      <c r="CKZ311" s="143"/>
      <c r="CLA311" s="143"/>
      <c r="CLB311" s="143"/>
      <c r="CLC311" s="143"/>
      <c r="CLD311" s="143"/>
      <c r="CLE311" s="143"/>
      <c r="CLF311" s="143"/>
      <c r="CLG311" s="143"/>
      <c r="CLH311" s="143"/>
      <c r="CLI311" s="143"/>
      <c r="CLJ311" s="143"/>
      <c r="CLK311" s="143"/>
      <c r="CLL311" s="143"/>
      <c r="CLM311" s="143"/>
      <c r="CLN311" s="143"/>
      <c r="CLO311" s="143"/>
      <c r="CLP311" s="143"/>
      <c r="CLQ311" s="143"/>
      <c r="CLR311" s="143"/>
      <c r="CLS311" s="143"/>
      <c r="CLT311" s="143"/>
      <c r="CLU311" s="143"/>
      <c r="CLV311" s="143"/>
      <c r="CLW311" s="143"/>
      <c r="CLX311" s="143"/>
      <c r="CLY311" s="143"/>
      <c r="CLZ311" s="143"/>
      <c r="CMA311" s="143"/>
      <c r="CMB311" s="143"/>
      <c r="CMC311" s="143"/>
      <c r="CMD311" s="143"/>
      <c r="CME311" s="143"/>
      <c r="CMF311" s="143"/>
      <c r="CMG311" s="143"/>
      <c r="CMH311" s="143"/>
      <c r="CMI311" s="143"/>
      <c r="CMJ311" s="143"/>
      <c r="CMK311" s="143"/>
      <c r="CML311" s="143"/>
      <c r="CMM311" s="143"/>
      <c r="CMN311" s="143"/>
      <c r="CMO311" s="143"/>
      <c r="CMP311" s="143"/>
      <c r="CMQ311" s="143"/>
      <c r="CMR311" s="143"/>
      <c r="CMS311" s="143"/>
      <c r="CMT311" s="143"/>
      <c r="CMU311" s="143"/>
      <c r="CMV311" s="143"/>
      <c r="CMW311" s="143"/>
      <c r="CMX311" s="143"/>
      <c r="CMY311" s="143"/>
      <c r="CMZ311" s="143"/>
      <c r="CNA311" s="143"/>
      <c r="CNB311" s="143"/>
      <c r="CNC311" s="143"/>
      <c r="CND311" s="143"/>
      <c r="CNE311" s="143"/>
      <c r="CNF311" s="143"/>
      <c r="CNG311" s="143"/>
      <c r="CNH311" s="143"/>
      <c r="CNI311" s="143"/>
      <c r="CNJ311" s="143"/>
      <c r="CNK311" s="143"/>
      <c r="CNL311" s="143"/>
      <c r="CNM311" s="143"/>
      <c r="CNN311" s="143"/>
      <c r="CNO311" s="143"/>
      <c r="CNP311" s="143"/>
      <c r="CNQ311" s="143"/>
      <c r="CNR311" s="143"/>
      <c r="CNS311" s="143"/>
      <c r="CNT311" s="143"/>
      <c r="CNU311" s="143"/>
      <c r="CNV311" s="143"/>
      <c r="CNW311" s="143"/>
      <c r="CNX311" s="143"/>
      <c r="CNY311" s="143"/>
      <c r="CNZ311" s="143"/>
      <c r="COA311" s="143"/>
      <c r="COB311" s="143"/>
      <c r="COC311" s="143"/>
      <c r="COD311" s="143"/>
      <c r="COE311" s="143"/>
      <c r="COF311" s="143"/>
      <c r="COG311" s="143"/>
      <c r="COH311" s="143"/>
      <c r="COI311" s="143"/>
      <c r="COJ311" s="143"/>
      <c r="COK311" s="143"/>
      <c r="COL311" s="143"/>
      <c r="COM311" s="143"/>
      <c r="CON311" s="143"/>
      <c r="COO311" s="143"/>
      <c r="COP311" s="143"/>
      <c r="COQ311" s="143"/>
      <c r="COR311" s="143"/>
      <c r="COS311" s="143"/>
      <c r="COT311" s="143"/>
      <c r="COU311" s="143"/>
      <c r="COV311" s="143"/>
      <c r="COW311" s="143"/>
      <c r="COX311" s="143"/>
      <c r="COY311" s="143"/>
      <c r="COZ311" s="143"/>
      <c r="CPA311" s="143"/>
      <c r="CPB311" s="143"/>
      <c r="CPC311" s="143"/>
      <c r="CPD311" s="143"/>
      <c r="CPE311" s="143"/>
      <c r="CPF311" s="143"/>
      <c r="CPG311" s="143"/>
      <c r="CPH311" s="143"/>
      <c r="CPI311" s="143"/>
      <c r="CPJ311" s="143"/>
      <c r="CPK311" s="143"/>
      <c r="CPL311" s="143"/>
      <c r="CPM311" s="143"/>
      <c r="CPN311" s="143"/>
      <c r="CPO311" s="143"/>
      <c r="CPP311" s="143"/>
      <c r="CPQ311" s="143"/>
      <c r="CPR311" s="143"/>
      <c r="CPS311" s="143"/>
      <c r="CPT311" s="143"/>
      <c r="CPU311" s="143"/>
      <c r="CPV311" s="143"/>
      <c r="CPW311" s="143"/>
      <c r="CPX311" s="143"/>
      <c r="CPY311" s="143"/>
      <c r="CPZ311" s="143"/>
      <c r="CQA311" s="143"/>
      <c r="CQB311" s="143"/>
      <c r="CQC311" s="143"/>
      <c r="CQD311" s="143"/>
      <c r="CQE311" s="143"/>
      <c r="CQF311" s="143"/>
      <c r="CQG311" s="143"/>
      <c r="CQH311" s="143"/>
      <c r="CQI311" s="143"/>
      <c r="CQJ311" s="143"/>
      <c r="CQK311" s="143"/>
      <c r="CQL311" s="143"/>
      <c r="CQM311" s="143"/>
      <c r="CQN311" s="143"/>
      <c r="CQO311" s="143"/>
      <c r="CQP311" s="143"/>
      <c r="CQQ311" s="143"/>
      <c r="CQR311" s="143"/>
      <c r="CQS311" s="143"/>
      <c r="CQT311" s="143"/>
      <c r="CQU311" s="143"/>
      <c r="CQV311" s="143"/>
      <c r="CQW311" s="143"/>
      <c r="CQX311" s="143"/>
      <c r="CQY311" s="143"/>
      <c r="CQZ311" s="143"/>
      <c r="CRA311" s="143"/>
      <c r="CRB311" s="143"/>
      <c r="CRC311" s="143"/>
      <c r="CRD311" s="143"/>
      <c r="CRE311" s="143"/>
      <c r="CRF311" s="143"/>
      <c r="CRG311" s="143"/>
      <c r="CRH311" s="143"/>
      <c r="CRI311" s="143"/>
      <c r="CRJ311" s="143"/>
      <c r="CRK311" s="143"/>
      <c r="CRL311" s="143"/>
      <c r="CRM311" s="143"/>
      <c r="CRN311" s="143"/>
      <c r="CRO311" s="143"/>
      <c r="CRP311" s="143"/>
      <c r="CRQ311" s="143"/>
      <c r="CRR311" s="143"/>
      <c r="CRS311" s="143"/>
      <c r="CRT311" s="143"/>
      <c r="CRU311" s="143"/>
      <c r="CRV311" s="143"/>
      <c r="CRW311" s="143"/>
      <c r="CRX311" s="143"/>
      <c r="CRY311" s="143"/>
      <c r="CRZ311" s="143"/>
      <c r="CSA311" s="143"/>
      <c r="CSB311" s="143"/>
      <c r="CSC311" s="143"/>
      <c r="CSD311" s="143"/>
      <c r="CSE311" s="143"/>
      <c r="CSF311" s="143"/>
      <c r="CSG311" s="143"/>
      <c r="CSH311" s="143"/>
      <c r="CSI311" s="143"/>
      <c r="CSJ311" s="143"/>
      <c r="CSK311" s="143"/>
      <c r="CSL311" s="143"/>
      <c r="CSM311" s="143"/>
      <c r="CSN311" s="143"/>
      <c r="CSO311" s="143"/>
      <c r="CSP311" s="143"/>
      <c r="CSQ311" s="143"/>
      <c r="CSR311" s="143"/>
      <c r="CSS311" s="143"/>
      <c r="CST311" s="143"/>
      <c r="CSU311" s="143"/>
      <c r="CSV311" s="143"/>
      <c r="CSW311" s="143"/>
      <c r="CSX311" s="143"/>
      <c r="CSY311" s="143"/>
      <c r="CSZ311" s="143"/>
      <c r="CTA311" s="143"/>
      <c r="CTB311" s="143"/>
      <c r="CTC311" s="143"/>
      <c r="CTD311" s="143"/>
      <c r="CTE311" s="143"/>
      <c r="CTF311" s="143"/>
      <c r="CTG311" s="143"/>
      <c r="CTH311" s="143"/>
      <c r="CTI311" s="143"/>
      <c r="CTJ311" s="143"/>
      <c r="CTK311" s="143"/>
      <c r="CTL311" s="143"/>
      <c r="CTM311" s="143"/>
      <c r="CTN311" s="143"/>
      <c r="CTO311" s="143"/>
      <c r="CTP311" s="143"/>
      <c r="CTQ311" s="143"/>
      <c r="CTR311" s="143"/>
      <c r="CTS311" s="143"/>
      <c r="CTT311" s="143"/>
      <c r="CTU311" s="143"/>
      <c r="CTV311" s="143"/>
      <c r="CTW311" s="143"/>
      <c r="CTX311" s="143"/>
      <c r="CTY311" s="143"/>
      <c r="CTZ311" s="143"/>
      <c r="CUA311" s="143"/>
      <c r="CUB311" s="143"/>
      <c r="CUC311" s="143"/>
      <c r="CUD311" s="143"/>
      <c r="CUE311" s="143"/>
      <c r="CUF311" s="143"/>
      <c r="CUG311" s="143"/>
      <c r="CUH311" s="143"/>
      <c r="CUI311" s="143"/>
      <c r="CUJ311" s="143"/>
      <c r="CUK311" s="143"/>
      <c r="CUL311" s="143"/>
      <c r="CUM311" s="143"/>
      <c r="CUN311" s="143"/>
      <c r="CUO311" s="143"/>
      <c r="CUP311" s="143"/>
      <c r="CUQ311" s="143"/>
      <c r="CUR311" s="143"/>
      <c r="CUS311" s="143"/>
      <c r="CUT311" s="143"/>
      <c r="CUU311" s="143"/>
      <c r="CUV311" s="143"/>
      <c r="CUW311" s="143"/>
      <c r="CUX311" s="143"/>
      <c r="CUY311" s="143"/>
      <c r="CUZ311" s="143"/>
      <c r="CVA311" s="143"/>
      <c r="CVB311" s="143"/>
      <c r="CVC311" s="143"/>
      <c r="CVD311" s="143"/>
      <c r="CVE311" s="143"/>
      <c r="CVF311" s="143"/>
      <c r="CVG311" s="143"/>
      <c r="CVH311" s="143"/>
      <c r="CVI311" s="143"/>
      <c r="CVJ311" s="143"/>
      <c r="CVK311" s="143"/>
      <c r="CVL311" s="143"/>
      <c r="CVM311" s="143"/>
      <c r="CVN311" s="143"/>
      <c r="CVO311" s="143"/>
      <c r="CVP311" s="143"/>
      <c r="CVQ311" s="143"/>
      <c r="CVR311" s="143"/>
      <c r="CVS311" s="143"/>
      <c r="CVT311" s="143"/>
      <c r="CVU311" s="143"/>
      <c r="CVV311" s="143"/>
      <c r="CVW311" s="143"/>
      <c r="CVX311" s="143"/>
      <c r="CVY311" s="143"/>
      <c r="CVZ311" s="143"/>
      <c r="CWA311" s="143"/>
      <c r="CWB311" s="143"/>
      <c r="CWC311" s="143"/>
      <c r="CWD311" s="143"/>
      <c r="CWE311" s="143"/>
      <c r="CWF311" s="143"/>
      <c r="CWG311" s="143"/>
      <c r="CWH311" s="143"/>
      <c r="CWI311" s="143"/>
      <c r="CWJ311" s="143"/>
      <c r="CWK311" s="143"/>
      <c r="CWL311" s="143"/>
      <c r="CWM311" s="143"/>
      <c r="CWN311" s="143"/>
      <c r="CWO311" s="143"/>
      <c r="CWP311" s="143"/>
      <c r="CWQ311" s="143"/>
      <c r="CWR311" s="143"/>
      <c r="CWS311" s="143"/>
      <c r="CWT311" s="143"/>
      <c r="CWU311" s="143"/>
      <c r="CWV311" s="143"/>
      <c r="CWW311" s="143"/>
      <c r="CWX311" s="143"/>
      <c r="CWY311" s="143"/>
      <c r="CWZ311" s="143"/>
      <c r="CXA311" s="143"/>
      <c r="CXB311" s="143"/>
      <c r="CXC311" s="143"/>
      <c r="CXD311" s="143"/>
      <c r="CXE311" s="143"/>
      <c r="CXF311" s="143"/>
      <c r="CXG311" s="143"/>
      <c r="CXH311" s="143"/>
      <c r="CXI311" s="143"/>
      <c r="CXJ311" s="143"/>
      <c r="CXK311" s="143"/>
      <c r="CXL311" s="143"/>
      <c r="CXM311" s="143"/>
      <c r="CXN311" s="143"/>
      <c r="CXO311" s="143"/>
      <c r="CXP311" s="143"/>
      <c r="CXQ311" s="143"/>
      <c r="CXR311" s="143"/>
      <c r="CXS311" s="143"/>
      <c r="CXT311" s="143"/>
      <c r="CXU311" s="143"/>
      <c r="CXV311" s="143"/>
      <c r="CXW311" s="143"/>
      <c r="CXX311" s="143"/>
      <c r="CXY311" s="143"/>
      <c r="CXZ311" s="143"/>
      <c r="CYA311" s="143"/>
      <c r="CYB311" s="143"/>
      <c r="CYC311" s="143"/>
      <c r="CYD311" s="143"/>
      <c r="CYE311" s="143"/>
      <c r="CYF311" s="143"/>
      <c r="CYG311" s="143"/>
      <c r="CYH311" s="143"/>
      <c r="CYI311" s="143"/>
      <c r="CYJ311" s="143"/>
      <c r="CYK311" s="143"/>
      <c r="CYL311" s="143"/>
      <c r="CYM311" s="143"/>
      <c r="CYN311" s="143"/>
      <c r="CYO311" s="143"/>
      <c r="CYP311" s="143"/>
      <c r="CYQ311" s="143"/>
      <c r="CYR311" s="143"/>
      <c r="CYS311" s="143"/>
      <c r="CYT311" s="143"/>
      <c r="CYU311" s="143"/>
      <c r="CYV311" s="143"/>
      <c r="CYW311" s="143"/>
      <c r="CYX311" s="143"/>
      <c r="CYY311" s="143"/>
      <c r="CYZ311" s="143"/>
      <c r="CZA311" s="143"/>
      <c r="CZB311" s="143"/>
      <c r="CZC311" s="143"/>
      <c r="CZD311" s="143"/>
      <c r="CZE311" s="143"/>
      <c r="CZF311" s="143"/>
      <c r="CZG311" s="143"/>
      <c r="CZH311" s="143"/>
      <c r="CZI311" s="143"/>
      <c r="CZJ311" s="143"/>
      <c r="CZK311" s="143"/>
      <c r="CZL311" s="143"/>
      <c r="CZM311" s="143"/>
      <c r="CZN311" s="143"/>
      <c r="CZO311" s="143"/>
      <c r="CZP311" s="143"/>
      <c r="CZQ311" s="143"/>
      <c r="CZR311" s="143"/>
      <c r="CZS311" s="143"/>
      <c r="CZT311" s="143"/>
      <c r="CZU311" s="143"/>
      <c r="CZV311" s="143"/>
      <c r="CZW311" s="143"/>
      <c r="CZX311" s="143"/>
      <c r="CZY311" s="143"/>
      <c r="CZZ311" s="143"/>
      <c r="DAA311" s="143"/>
      <c r="DAB311" s="143"/>
      <c r="DAC311" s="143"/>
      <c r="DAD311" s="143"/>
      <c r="DAE311" s="143"/>
      <c r="DAF311" s="143"/>
      <c r="DAG311" s="143"/>
      <c r="DAH311" s="143"/>
      <c r="DAI311" s="143"/>
      <c r="DAJ311" s="143"/>
      <c r="DAK311" s="143"/>
      <c r="DAL311" s="143"/>
      <c r="DAM311" s="143"/>
      <c r="DAN311" s="143"/>
      <c r="DAO311" s="143"/>
      <c r="DAP311" s="143"/>
      <c r="DAQ311" s="143"/>
      <c r="DAR311" s="143"/>
      <c r="DAS311" s="143"/>
      <c r="DAT311" s="143"/>
      <c r="DAU311" s="143"/>
      <c r="DAV311" s="143"/>
      <c r="DAW311" s="143"/>
      <c r="DAX311" s="143"/>
      <c r="DAY311" s="143"/>
      <c r="DAZ311" s="143"/>
      <c r="DBA311" s="143"/>
      <c r="DBB311" s="143"/>
      <c r="DBC311" s="143"/>
      <c r="DBD311" s="143"/>
      <c r="DBE311" s="143"/>
      <c r="DBF311" s="143"/>
      <c r="DBG311" s="143"/>
      <c r="DBH311" s="143"/>
      <c r="DBI311" s="143"/>
      <c r="DBJ311" s="143"/>
      <c r="DBK311" s="143"/>
      <c r="DBL311" s="143"/>
      <c r="DBM311" s="143"/>
      <c r="DBN311" s="143"/>
      <c r="DBO311" s="143"/>
      <c r="DBP311" s="143"/>
      <c r="DBQ311" s="143"/>
      <c r="DBR311" s="143"/>
      <c r="DBS311" s="143"/>
      <c r="DBT311" s="143"/>
      <c r="DBU311" s="143"/>
      <c r="DBV311" s="143"/>
      <c r="DBW311" s="143"/>
      <c r="DBX311" s="143"/>
      <c r="DBY311" s="143"/>
      <c r="DBZ311" s="143"/>
      <c r="DCA311" s="143"/>
      <c r="DCB311" s="143"/>
      <c r="DCC311" s="143"/>
      <c r="DCD311" s="143"/>
      <c r="DCE311" s="143"/>
      <c r="DCF311" s="143"/>
      <c r="DCG311" s="143"/>
      <c r="DCH311" s="143"/>
      <c r="DCI311" s="143"/>
      <c r="DCJ311" s="143"/>
      <c r="DCK311" s="143"/>
      <c r="DCL311" s="143"/>
      <c r="DCM311" s="143"/>
      <c r="DCN311" s="143"/>
      <c r="DCO311" s="143"/>
      <c r="DCP311" s="143"/>
      <c r="DCQ311" s="143"/>
      <c r="DCR311" s="143"/>
      <c r="DCS311" s="143"/>
      <c r="DCT311" s="143"/>
      <c r="DCU311" s="143"/>
      <c r="DCV311" s="143"/>
      <c r="DCW311" s="143"/>
      <c r="DCX311" s="143"/>
      <c r="DCY311" s="143"/>
      <c r="DCZ311" s="143"/>
      <c r="DDA311" s="143"/>
      <c r="DDB311" s="143"/>
      <c r="DDC311" s="143"/>
      <c r="DDD311" s="143"/>
      <c r="DDE311" s="143"/>
      <c r="DDF311" s="143"/>
      <c r="DDG311" s="143"/>
      <c r="DDH311" s="143"/>
      <c r="DDI311" s="143"/>
      <c r="DDJ311" s="143"/>
      <c r="DDK311" s="143"/>
      <c r="DDL311" s="143"/>
      <c r="DDM311" s="143"/>
      <c r="DDN311" s="143"/>
      <c r="DDO311" s="143"/>
      <c r="DDP311" s="143"/>
      <c r="DDQ311" s="143"/>
      <c r="DDR311" s="143"/>
      <c r="DDS311" s="143"/>
      <c r="DDT311" s="143"/>
      <c r="DDU311" s="143"/>
      <c r="DDV311" s="143"/>
      <c r="DDW311" s="143"/>
      <c r="DDX311" s="143"/>
      <c r="DDY311" s="143"/>
      <c r="DDZ311" s="143"/>
      <c r="DEA311" s="143"/>
      <c r="DEB311" s="143"/>
      <c r="DEC311" s="143"/>
      <c r="DED311" s="143"/>
      <c r="DEE311" s="143"/>
      <c r="DEF311" s="143"/>
      <c r="DEG311" s="143"/>
      <c r="DEH311" s="143"/>
      <c r="DEI311" s="143"/>
      <c r="DEJ311" s="143"/>
      <c r="DEK311" s="143"/>
      <c r="DEL311" s="143"/>
      <c r="DEM311" s="143"/>
      <c r="DEN311" s="143"/>
      <c r="DEO311" s="143"/>
      <c r="DEP311" s="143"/>
      <c r="DEQ311" s="143"/>
      <c r="DER311" s="143"/>
      <c r="DES311" s="143"/>
      <c r="DET311" s="143"/>
      <c r="DEU311" s="143"/>
      <c r="DEV311" s="143"/>
      <c r="DEW311" s="143"/>
      <c r="DEX311" s="143"/>
      <c r="DEY311" s="143"/>
      <c r="DEZ311" s="143"/>
      <c r="DFA311" s="143"/>
      <c r="DFB311" s="143"/>
      <c r="DFC311" s="143"/>
      <c r="DFD311" s="143"/>
      <c r="DFE311" s="143"/>
      <c r="DFF311" s="143"/>
      <c r="DFG311" s="143"/>
      <c r="DFH311" s="143"/>
      <c r="DFI311" s="143"/>
      <c r="DFJ311" s="143"/>
      <c r="DFK311" s="143"/>
      <c r="DFL311" s="143"/>
      <c r="DFM311" s="143"/>
      <c r="DFN311" s="143"/>
      <c r="DFO311" s="143"/>
      <c r="DFP311" s="143"/>
      <c r="DFQ311" s="143"/>
      <c r="DFR311" s="143"/>
      <c r="DFS311" s="143"/>
      <c r="DFT311" s="143"/>
      <c r="DFU311" s="143"/>
      <c r="DFV311" s="143"/>
      <c r="DFW311" s="143"/>
      <c r="DFX311" s="143"/>
      <c r="DFY311" s="143"/>
      <c r="DFZ311" s="143"/>
      <c r="DGA311" s="143"/>
      <c r="DGB311" s="143"/>
      <c r="DGC311" s="143"/>
      <c r="DGD311" s="143"/>
      <c r="DGE311" s="143"/>
      <c r="DGF311" s="143"/>
      <c r="DGG311" s="143"/>
      <c r="DGH311" s="143"/>
      <c r="DGI311" s="143"/>
      <c r="DGJ311" s="143"/>
      <c r="DGK311" s="143"/>
      <c r="DGL311" s="143"/>
      <c r="DGM311" s="143"/>
      <c r="DGN311" s="143"/>
      <c r="DGO311" s="143"/>
      <c r="DGP311" s="143"/>
      <c r="DGQ311" s="143"/>
      <c r="DGR311" s="143"/>
      <c r="DGS311" s="143"/>
      <c r="DGT311" s="143"/>
      <c r="DGU311" s="143"/>
      <c r="DGV311" s="143"/>
      <c r="DGW311" s="143"/>
      <c r="DGX311" s="143"/>
      <c r="DGY311" s="143"/>
      <c r="DGZ311" s="143"/>
      <c r="DHA311" s="143"/>
      <c r="DHB311" s="143"/>
      <c r="DHC311" s="143"/>
      <c r="DHD311" s="143"/>
      <c r="DHE311" s="143"/>
      <c r="DHF311" s="143"/>
      <c r="DHG311" s="143"/>
      <c r="DHH311" s="143"/>
      <c r="DHI311" s="143"/>
      <c r="DHJ311" s="143"/>
      <c r="DHK311" s="143"/>
      <c r="DHL311" s="143"/>
      <c r="DHM311" s="143"/>
      <c r="DHN311" s="143"/>
      <c r="DHO311" s="143"/>
      <c r="DHP311" s="143"/>
      <c r="DHQ311" s="143"/>
      <c r="DHR311" s="143"/>
      <c r="DHS311" s="143"/>
      <c r="DHT311" s="143"/>
      <c r="DHU311" s="143"/>
      <c r="DHV311" s="143"/>
      <c r="DHW311" s="143"/>
      <c r="DHX311" s="143"/>
      <c r="DHY311" s="143"/>
      <c r="DHZ311" s="143"/>
      <c r="DIA311" s="143"/>
      <c r="DIB311" s="143"/>
      <c r="DIC311" s="143"/>
      <c r="DID311" s="143"/>
      <c r="DIE311" s="143"/>
      <c r="DIF311" s="143"/>
      <c r="DIG311" s="143"/>
      <c r="DIH311" s="143"/>
      <c r="DII311" s="143"/>
      <c r="DIJ311" s="143"/>
      <c r="DIK311" s="143"/>
      <c r="DIL311" s="143"/>
      <c r="DIM311" s="143"/>
      <c r="DIN311" s="143"/>
      <c r="DIO311" s="143"/>
      <c r="DIP311" s="143"/>
      <c r="DIQ311" s="143"/>
      <c r="DIR311" s="143"/>
      <c r="DIS311" s="143"/>
      <c r="DIT311" s="143"/>
      <c r="DIU311" s="143"/>
      <c r="DIV311" s="143"/>
      <c r="DIW311" s="143"/>
      <c r="DIX311" s="143"/>
      <c r="DIY311" s="143"/>
      <c r="DIZ311" s="143"/>
      <c r="DJA311" s="143"/>
      <c r="DJB311" s="143"/>
      <c r="DJC311" s="143"/>
      <c r="DJD311" s="143"/>
      <c r="DJE311" s="143"/>
      <c r="DJF311" s="143"/>
      <c r="DJG311" s="143"/>
      <c r="DJH311" s="143"/>
      <c r="DJI311" s="143"/>
      <c r="DJJ311" s="143"/>
      <c r="DJK311" s="143"/>
      <c r="DJL311" s="143"/>
      <c r="DJM311" s="143"/>
      <c r="DJN311" s="143"/>
      <c r="DJO311" s="143"/>
      <c r="DJP311" s="143"/>
      <c r="DJQ311" s="143"/>
      <c r="DJR311" s="143"/>
      <c r="DJS311" s="143"/>
      <c r="DJT311" s="143"/>
      <c r="DJU311" s="143"/>
      <c r="DJV311" s="143"/>
      <c r="DJW311" s="143"/>
      <c r="DJX311" s="143"/>
      <c r="DJY311" s="143"/>
      <c r="DJZ311" s="143"/>
      <c r="DKA311" s="143"/>
      <c r="DKB311" s="143"/>
      <c r="DKC311" s="143"/>
      <c r="DKD311" s="143"/>
      <c r="DKE311" s="143"/>
      <c r="DKF311" s="143"/>
      <c r="DKG311" s="143"/>
      <c r="DKH311" s="143"/>
      <c r="DKI311" s="143"/>
      <c r="DKJ311" s="143"/>
      <c r="DKK311" s="143"/>
      <c r="DKL311" s="143"/>
      <c r="DKM311" s="143"/>
      <c r="DKN311" s="143"/>
      <c r="DKO311" s="143"/>
      <c r="DKP311" s="143"/>
      <c r="DKQ311" s="143"/>
      <c r="DKR311" s="143"/>
      <c r="DKS311" s="143"/>
      <c r="DKT311" s="143"/>
      <c r="DKU311" s="143"/>
      <c r="DKV311" s="143"/>
      <c r="DKW311" s="143"/>
      <c r="DKX311" s="143"/>
      <c r="DKY311" s="143"/>
      <c r="DKZ311" s="143"/>
      <c r="DLA311" s="143"/>
      <c r="DLB311" s="143"/>
      <c r="DLC311" s="143"/>
      <c r="DLD311" s="143"/>
      <c r="DLE311" s="143"/>
      <c r="DLF311" s="143"/>
      <c r="DLG311" s="143"/>
      <c r="DLH311" s="143"/>
      <c r="DLI311" s="143"/>
      <c r="DLJ311" s="143"/>
      <c r="DLK311" s="143"/>
      <c r="DLL311" s="143"/>
      <c r="DLM311" s="143"/>
      <c r="DLN311" s="143"/>
      <c r="DLO311" s="143"/>
      <c r="DLP311" s="143"/>
      <c r="DLQ311" s="143"/>
      <c r="DLR311" s="143"/>
      <c r="DLS311" s="143"/>
      <c r="DLT311" s="143"/>
      <c r="DLU311" s="143"/>
      <c r="DLV311" s="143"/>
      <c r="DLW311" s="143"/>
      <c r="DLX311" s="143"/>
      <c r="DLY311" s="143"/>
      <c r="DLZ311" s="143"/>
      <c r="DMA311" s="143"/>
      <c r="DMB311" s="143"/>
      <c r="DMC311" s="143"/>
      <c r="DMD311" s="143"/>
      <c r="DME311" s="143"/>
      <c r="DMF311" s="143"/>
      <c r="DMG311" s="143"/>
      <c r="DMH311" s="143"/>
      <c r="DMI311" s="143"/>
      <c r="DMJ311" s="143"/>
      <c r="DMK311" s="143"/>
      <c r="DML311" s="143"/>
      <c r="DMM311" s="143"/>
      <c r="DMN311" s="143"/>
      <c r="DMO311" s="143"/>
      <c r="DMP311" s="143"/>
      <c r="DMQ311" s="143"/>
      <c r="DMR311" s="143"/>
      <c r="DMS311" s="143"/>
      <c r="DMT311" s="143"/>
      <c r="DMU311" s="143"/>
      <c r="DMV311" s="143"/>
      <c r="DMW311" s="143"/>
      <c r="DMX311" s="143"/>
      <c r="DMY311" s="143"/>
      <c r="DMZ311" s="143"/>
      <c r="DNA311" s="143"/>
      <c r="DNB311" s="143"/>
      <c r="DNC311" s="143"/>
      <c r="DND311" s="143"/>
      <c r="DNE311" s="143"/>
      <c r="DNF311" s="143"/>
      <c r="DNG311" s="143"/>
      <c r="DNH311" s="143"/>
      <c r="DNI311" s="143"/>
      <c r="DNJ311" s="143"/>
      <c r="DNK311" s="143"/>
      <c r="DNL311" s="143"/>
      <c r="DNM311" s="143"/>
      <c r="DNN311" s="143"/>
      <c r="DNO311" s="143"/>
      <c r="DNP311" s="143"/>
      <c r="DNQ311" s="143"/>
      <c r="DNR311" s="143"/>
      <c r="DNS311" s="143"/>
      <c r="DNT311" s="143"/>
      <c r="DNU311" s="143"/>
      <c r="DNV311" s="143"/>
      <c r="DNW311" s="143"/>
      <c r="DNX311" s="143"/>
      <c r="DNY311" s="143"/>
      <c r="DNZ311" s="143"/>
      <c r="DOA311" s="143"/>
      <c r="DOB311" s="143"/>
      <c r="DOC311" s="143"/>
      <c r="DOD311" s="143"/>
      <c r="DOE311" s="143"/>
      <c r="DOF311" s="143"/>
      <c r="DOG311" s="143"/>
      <c r="DOH311" s="143"/>
      <c r="DOI311" s="143"/>
      <c r="DOJ311" s="143"/>
      <c r="DOK311" s="143"/>
      <c r="DOL311" s="143"/>
      <c r="DOM311" s="143"/>
      <c r="DON311" s="143"/>
      <c r="DOO311" s="143"/>
      <c r="DOP311" s="143"/>
      <c r="DOQ311" s="143"/>
      <c r="DOR311" s="143"/>
      <c r="DOS311" s="143"/>
      <c r="DOT311" s="143"/>
      <c r="DOU311" s="143"/>
      <c r="DOV311" s="143"/>
      <c r="DOW311" s="143"/>
      <c r="DOX311" s="143"/>
      <c r="DOY311" s="143"/>
      <c r="DOZ311" s="143"/>
      <c r="DPA311" s="143"/>
      <c r="DPB311" s="143"/>
      <c r="DPC311" s="143"/>
      <c r="DPD311" s="143"/>
      <c r="DPE311" s="143"/>
      <c r="DPF311" s="143"/>
      <c r="DPG311" s="143"/>
      <c r="DPH311" s="143"/>
      <c r="DPI311" s="143"/>
      <c r="DPJ311" s="143"/>
      <c r="DPK311" s="143"/>
      <c r="DPL311" s="143"/>
      <c r="DPM311" s="143"/>
      <c r="DPN311" s="143"/>
      <c r="DPO311" s="143"/>
      <c r="DPP311" s="143"/>
      <c r="DPQ311" s="143"/>
      <c r="DPR311" s="143"/>
      <c r="DPS311" s="143"/>
      <c r="DPT311" s="143"/>
      <c r="DPU311" s="143"/>
      <c r="DPV311" s="143"/>
      <c r="DPW311" s="143"/>
      <c r="DPX311" s="143"/>
      <c r="DPY311" s="143"/>
      <c r="DPZ311" s="143"/>
      <c r="DQA311" s="143"/>
      <c r="DQB311" s="143"/>
      <c r="DQC311" s="143"/>
      <c r="DQD311" s="143"/>
      <c r="DQE311" s="143"/>
      <c r="DQF311" s="143"/>
      <c r="DQG311" s="143"/>
      <c r="DQH311" s="143"/>
      <c r="DQI311" s="143"/>
      <c r="DQJ311" s="143"/>
      <c r="DQK311" s="143"/>
      <c r="DQL311" s="143"/>
      <c r="DQM311" s="143"/>
      <c r="DQN311" s="143"/>
      <c r="DQO311" s="143"/>
      <c r="DQP311" s="143"/>
      <c r="DQQ311" s="143"/>
      <c r="DQR311" s="143"/>
      <c r="DQS311" s="143"/>
      <c r="DQT311" s="143"/>
      <c r="DQU311" s="143"/>
      <c r="DQV311" s="143"/>
      <c r="DQW311" s="143"/>
      <c r="DQX311" s="143"/>
      <c r="DQY311" s="143"/>
      <c r="DQZ311" s="143"/>
      <c r="DRA311" s="143"/>
      <c r="DRB311" s="143"/>
      <c r="DRC311" s="143"/>
      <c r="DRD311" s="143"/>
      <c r="DRE311" s="143"/>
      <c r="DRF311" s="143"/>
      <c r="DRG311" s="143"/>
      <c r="DRH311" s="143"/>
      <c r="DRI311" s="143"/>
      <c r="DRJ311" s="143"/>
      <c r="DRK311" s="143"/>
      <c r="DRL311" s="143"/>
      <c r="DRM311" s="143"/>
      <c r="DRN311" s="143"/>
      <c r="DRO311" s="143"/>
      <c r="DRP311" s="143"/>
      <c r="DRQ311" s="143"/>
      <c r="DRR311" s="143"/>
      <c r="DRS311" s="143"/>
      <c r="DRT311" s="143"/>
      <c r="DRU311" s="143"/>
      <c r="DRV311" s="143"/>
      <c r="DRW311" s="143"/>
      <c r="DRX311" s="143"/>
      <c r="DRY311" s="143"/>
      <c r="DRZ311" s="143"/>
      <c r="DSA311" s="143"/>
      <c r="DSB311" s="143"/>
      <c r="DSC311" s="143"/>
      <c r="DSD311" s="143"/>
      <c r="DSE311" s="143"/>
      <c r="DSF311" s="143"/>
      <c r="DSG311" s="143"/>
      <c r="DSH311" s="143"/>
      <c r="DSI311" s="143"/>
      <c r="DSJ311" s="143"/>
      <c r="DSK311" s="143"/>
      <c r="DSL311" s="143"/>
      <c r="DSM311" s="143"/>
      <c r="DSN311" s="143"/>
      <c r="DSO311" s="143"/>
      <c r="DSP311" s="143"/>
      <c r="DSQ311" s="143"/>
      <c r="DSR311" s="143"/>
      <c r="DSS311" s="143"/>
      <c r="DST311" s="143"/>
      <c r="DSU311" s="143"/>
      <c r="DSV311" s="143"/>
      <c r="DSW311" s="143"/>
      <c r="DSX311" s="143"/>
      <c r="DSY311" s="143"/>
      <c r="DSZ311" s="143"/>
      <c r="DTA311" s="143"/>
      <c r="DTB311" s="143"/>
      <c r="DTC311" s="143"/>
      <c r="DTD311" s="143"/>
      <c r="DTE311" s="143"/>
      <c r="DTF311" s="143"/>
      <c r="DTG311" s="143"/>
      <c r="DTH311" s="143"/>
      <c r="DTI311" s="143"/>
      <c r="DTJ311" s="143"/>
      <c r="DTK311" s="143"/>
      <c r="DTL311" s="143"/>
      <c r="DTM311" s="143"/>
      <c r="DTN311" s="143"/>
      <c r="DTO311" s="143"/>
      <c r="DTP311" s="143"/>
      <c r="DTQ311" s="143"/>
      <c r="DTR311" s="143"/>
      <c r="DTS311" s="143"/>
      <c r="DTT311" s="143"/>
      <c r="DTU311" s="143"/>
      <c r="DTV311" s="143"/>
      <c r="DTW311" s="143"/>
      <c r="DTX311" s="143"/>
      <c r="DTY311" s="143"/>
      <c r="DTZ311" s="143"/>
      <c r="DUA311" s="143"/>
      <c r="DUB311" s="143"/>
      <c r="DUC311" s="143"/>
      <c r="DUD311" s="143"/>
      <c r="DUE311" s="143"/>
      <c r="DUF311" s="143"/>
      <c r="DUG311" s="143"/>
      <c r="DUH311" s="143"/>
      <c r="DUI311" s="143"/>
      <c r="DUJ311" s="143"/>
      <c r="DUK311" s="143"/>
      <c r="DUL311" s="143"/>
      <c r="DUM311" s="143"/>
      <c r="DUN311" s="143"/>
      <c r="DUO311" s="143"/>
      <c r="DUP311" s="143"/>
      <c r="DUQ311" s="143"/>
      <c r="DUR311" s="143"/>
      <c r="DUS311" s="143"/>
      <c r="DUT311" s="143"/>
      <c r="DUU311" s="143"/>
      <c r="DUV311" s="143"/>
      <c r="DUW311" s="143"/>
      <c r="DUX311" s="143"/>
      <c r="DUY311" s="143"/>
      <c r="DUZ311" s="143"/>
      <c r="DVA311" s="143"/>
      <c r="DVB311" s="143"/>
      <c r="DVC311" s="143"/>
      <c r="DVD311" s="143"/>
      <c r="DVE311" s="143"/>
      <c r="DVF311" s="143"/>
      <c r="DVG311" s="143"/>
      <c r="DVH311" s="143"/>
      <c r="DVI311" s="143"/>
      <c r="DVJ311" s="143"/>
      <c r="DVK311" s="143"/>
      <c r="DVL311" s="143"/>
      <c r="DVM311" s="143"/>
      <c r="DVN311" s="143"/>
      <c r="DVO311" s="143"/>
      <c r="DVP311" s="143"/>
      <c r="DVQ311" s="143"/>
      <c r="DVR311" s="143"/>
      <c r="DVS311" s="143"/>
      <c r="DVT311" s="143"/>
      <c r="DVU311" s="143"/>
      <c r="DVV311" s="143"/>
      <c r="DVW311" s="143"/>
      <c r="DVX311" s="143"/>
      <c r="DVY311" s="143"/>
      <c r="DVZ311" s="143"/>
      <c r="DWA311" s="143"/>
      <c r="DWB311" s="143"/>
      <c r="DWC311" s="143"/>
      <c r="DWD311" s="143"/>
      <c r="DWE311" s="143"/>
      <c r="DWF311" s="143"/>
      <c r="DWG311" s="143"/>
      <c r="DWH311" s="143"/>
      <c r="DWI311" s="143"/>
      <c r="DWJ311" s="143"/>
      <c r="DWK311" s="143"/>
      <c r="DWL311" s="143"/>
      <c r="DWM311" s="143"/>
      <c r="DWN311" s="143"/>
      <c r="DWO311" s="143"/>
      <c r="DWP311" s="143"/>
      <c r="DWQ311" s="143"/>
      <c r="DWR311" s="143"/>
      <c r="DWS311" s="143"/>
      <c r="DWT311" s="143"/>
      <c r="DWU311" s="143"/>
      <c r="DWV311" s="143"/>
      <c r="DWW311" s="143"/>
      <c r="DWX311" s="143"/>
      <c r="DWY311" s="143"/>
      <c r="DWZ311" s="143"/>
      <c r="DXA311" s="143"/>
      <c r="DXB311" s="143"/>
      <c r="DXC311" s="143"/>
      <c r="DXD311" s="143"/>
      <c r="DXE311" s="143"/>
      <c r="DXF311" s="143"/>
      <c r="DXG311" s="143"/>
      <c r="DXH311" s="143"/>
      <c r="DXI311" s="143"/>
      <c r="DXJ311" s="143"/>
      <c r="DXK311" s="143"/>
      <c r="DXL311" s="143"/>
      <c r="DXM311" s="143"/>
      <c r="DXN311" s="143"/>
      <c r="DXO311" s="143"/>
      <c r="DXP311" s="143"/>
      <c r="DXQ311" s="143"/>
      <c r="DXR311" s="143"/>
      <c r="DXS311" s="143"/>
      <c r="DXT311" s="143"/>
      <c r="DXU311" s="143"/>
      <c r="DXV311" s="143"/>
      <c r="DXW311" s="143"/>
      <c r="DXX311" s="143"/>
      <c r="DXY311" s="143"/>
      <c r="DXZ311" s="143"/>
      <c r="DYA311" s="143"/>
      <c r="DYB311" s="143"/>
      <c r="DYC311" s="143"/>
      <c r="DYD311" s="143"/>
      <c r="DYE311" s="143"/>
      <c r="DYF311" s="143"/>
      <c r="DYG311" s="143"/>
      <c r="DYH311" s="143"/>
      <c r="DYI311" s="143"/>
      <c r="DYJ311" s="143"/>
      <c r="DYK311" s="143"/>
      <c r="DYL311" s="143"/>
      <c r="DYM311" s="143"/>
      <c r="DYN311" s="143"/>
      <c r="DYO311" s="143"/>
      <c r="DYP311" s="143"/>
      <c r="DYQ311" s="143"/>
      <c r="DYR311" s="143"/>
      <c r="DYS311" s="143"/>
      <c r="DYT311" s="143"/>
      <c r="DYU311" s="143"/>
      <c r="DYV311" s="143"/>
      <c r="DYW311" s="143"/>
      <c r="DYX311" s="143"/>
      <c r="DYY311" s="143"/>
      <c r="DYZ311" s="143"/>
      <c r="DZA311" s="143"/>
      <c r="DZB311" s="143"/>
      <c r="DZC311" s="143"/>
      <c r="DZD311" s="143"/>
      <c r="DZE311" s="143"/>
      <c r="DZF311" s="143"/>
      <c r="DZG311" s="143"/>
      <c r="DZH311" s="143"/>
      <c r="DZI311" s="143"/>
      <c r="DZJ311" s="143"/>
      <c r="DZK311" s="143"/>
      <c r="DZL311" s="143"/>
      <c r="DZM311" s="143"/>
      <c r="DZN311" s="143"/>
      <c r="DZO311" s="143"/>
      <c r="DZP311" s="143"/>
      <c r="DZQ311" s="143"/>
      <c r="DZR311" s="143"/>
      <c r="DZS311" s="143"/>
      <c r="DZT311" s="143"/>
      <c r="DZU311" s="143"/>
      <c r="DZV311" s="143"/>
      <c r="DZW311" s="143"/>
      <c r="DZX311" s="143"/>
      <c r="DZY311" s="143"/>
      <c r="DZZ311" s="143"/>
      <c r="EAA311" s="143"/>
      <c r="EAB311" s="143"/>
      <c r="EAC311" s="143"/>
      <c r="EAD311" s="143"/>
      <c r="EAE311" s="143"/>
      <c r="EAF311" s="143"/>
      <c r="EAG311" s="143"/>
      <c r="EAH311" s="143"/>
      <c r="EAI311" s="143"/>
      <c r="EAJ311" s="143"/>
      <c r="EAK311" s="143"/>
      <c r="EAL311" s="143"/>
      <c r="EAM311" s="143"/>
      <c r="EAN311" s="143"/>
      <c r="EAO311" s="143"/>
      <c r="EAP311" s="143"/>
      <c r="EAQ311" s="143"/>
      <c r="EAR311" s="143"/>
      <c r="EAS311" s="143"/>
      <c r="EAT311" s="143"/>
      <c r="EAU311" s="143"/>
      <c r="EAV311" s="143"/>
      <c r="EAW311" s="143"/>
      <c r="EAX311" s="143"/>
      <c r="EAY311" s="143"/>
      <c r="EAZ311" s="143"/>
      <c r="EBA311" s="143"/>
      <c r="EBB311" s="143"/>
      <c r="EBC311" s="143"/>
      <c r="EBD311" s="143"/>
      <c r="EBE311" s="143"/>
      <c r="EBF311" s="143"/>
      <c r="EBG311" s="143"/>
      <c r="EBH311" s="143"/>
      <c r="EBI311" s="143"/>
      <c r="EBJ311" s="143"/>
      <c r="EBK311" s="143"/>
      <c r="EBL311" s="143"/>
      <c r="EBM311" s="143"/>
      <c r="EBN311" s="143"/>
      <c r="EBO311" s="143"/>
      <c r="EBP311" s="143"/>
      <c r="EBQ311" s="143"/>
      <c r="EBR311" s="143"/>
      <c r="EBS311" s="143"/>
      <c r="EBT311" s="143"/>
      <c r="EBU311" s="143"/>
      <c r="EBV311" s="143"/>
      <c r="EBW311" s="143"/>
      <c r="EBX311" s="143"/>
      <c r="EBY311" s="143"/>
      <c r="EBZ311" s="143"/>
      <c r="ECA311" s="143"/>
      <c r="ECB311" s="143"/>
      <c r="ECC311" s="143"/>
      <c r="ECD311" s="143"/>
      <c r="ECE311" s="143"/>
      <c r="ECF311" s="143"/>
      <c r="ECG311" s="143"/>
      <c r="ECH311" s="143"/>
      <c r="ECI311" s="143"/>
      <c r="ECJ311" s="143"/>
      <c r="ECK311" s="143"/>
      <c r="ECL311" s="143"/>
      <c r="ECM311" s="143"/>
      <c r="ECN311" s="143"/>
      <c r="ECO311" s="143"/>
      <c r="ECP311" s="143"/>
      <c r="ECQ311" s="143"/>
      <c r="ECR311" s="143"/>
      <c r="ECS311" s="143"/>
      <c r="ECT311" s="143"/>
      <c r="ECU311" s="143"/>
      <c r="ECV311" s="143"/>
      <c r="ECW311" s="143"/>
      <c r="ECX311" s="143"/>
      <c r="ECY311" s="143"/>
      <c r="ECZ311" s="143"/>
      <c r="EDA311" s="143"/>
      <c r="EDB311" s="143"/>
      <c r="EDC311" s="143"/>
      <c r="EDD311" s="143"/>
      <c r="EDE311" s="143"/>
      <c r="EDF311" s="143"/>
      <c r="EDG311" s="143"/>
      <c r="EDH311" s="143"/>
      <c r="EDI311" s="143"/>
      <c r="EDJ311" s="143"/>
      <c r="EDK311" s="143"/>
      <c r="EDL311" s="143"/>
      <c r="EDM311" s="143"/>
      <c r="EDN311" s="143"/>
      <c r="EDO311" s="143"/>
      <c r="EDP311" s="143"/>
      <c r="EDQ311" s="143"/>
      <c r="EDR311" s="143"/>
      <c r="EDS311" s="143"/>
      <c r="EDT311" s="143"/>
      <c r="EDU311" s="143"/>
      <c r="EDV311" s="143"/>
      <c r="EDW311" s="143"/>
      <c r="EDX311" s="143"/>
      <c r="EDY311" s="143"/>
      <c r="EDZ311" s="143"/>
      <c r="EEA311" s="143"/>
      <c r="EEB311" s="143"/>
      <c r="EEC311" s="143"/>
      <c r="EED311" s="143"/>
      <c r="EEE311" s="143"/>
      <c r="EEF311" s="143"/>
      <c r="EEG311" s="143"/>
      <c r="EEH311" s="143"/>
      <c r="EEI311" s="143"/>
      <c r="EEJ311" s="143"/>
      <c r="EEK311" s="143"/>
      <c r="EEL311" s="143"/>
      <c r="EEM311" s="143"/>
      <c r="EEN311" s="143"/>
      <c r="EEO311" s="143"/>
      <c r="EEP311" s="143"/>
      <c r="EEQ311" s="143"/>
      <c r="EER311" s="143"/>
      <c r="EES311" s="143"/>
      <c r="EET311" s="143"/>
      <c r="EEU311" s="143"/>
      <c r="EEV311" s="143"/>
      <c r="EEW311" s="143"/>
      <c r="EEX311" s="143"/>
      <c r="EEY311" s="143"/>
      <c r="EEZ311" s="143"/>
      <c r="EFA311" s="143"/>
      <c r="EFB311" s="143"/>
      <c r="EFC311" s="143"/>
      <c r="EFD311" s="143"/>
      <c r="EFE311" s="143"/>
      <c r="EFF311" s="143"/>
      <c r="EFG311" s="143"/>
      <c r="EFH311" s="143"/>
      <c r="EFI311" s="143"/>
      <c r="EFJ311" s="143"/>
      <c r="EFK311" s="143"/>
      <c r="EFL311" s="143"/>
      <c r="EFM311" s="143"/>
      <c r="EFN311" s="143"/>
      <c r="EFO311" s="143"/>
      <c r="EFP311" s="143"/>
      <c r="EFQ311" s="143"/>
      <c r="EFR311" s="143"/>
      <c r="EFS311" s="143"/>
      <c r="EFT311" s="143"/>
      <c r="EFU311" s="143"/>
      <c r="EFV311" s="143"/>
      <c r="EFW311" s="143"/>
      <c r="EFX311" s="143"/>
      <c r="EFY311" s="143"/>
      <c r="EFZ311" s="143"/>
      <c r="EGA311" s="143"/>
      <c r="EGB311" s="143"/>
      <c r="EGC311" s="143"/>
      <c r="EGD311" s="143"/>
      <c r="EGE311" s="143"/>
      <c r="EGF311" s="143"/>
      <c r="EGG311" s="143"/>
      <c r="EGH311" s="143"/>
      <c r="EGI311" s="143"/>
      <c r="EGJ311" s="143"/>
      <c r="EGK311" s="143"/>
      <c r="EGL311" s="143"/>
      <c r="EGM311" s="143"/>
      <c r="EGN311" s="143"/>
      <c r="EGO311" s="143"/>
      <c r="EGP311" s="143"/>
      <c r="EGQ311" s="143"/>
      <c r="EGR311" s="143"/>
      <c r="EGS311" s="143"/>
      <c r="EGT311" s="143"/>
      <c r="EGU311" s="143"/>
      <c r="EGV311" s="143"/>
      <c r="EGW311" s="143"/>
      <c r="EGX311" s="143"/>
      <c r="EGY311" s="143"/>
      <c r="EGZ311" s="143"/>
      <c r="EHA311" s="143"/>
      <c r="EHB311" s="143"/>
      <c r="EHC311" s="143"/>
      <c r="EHD311" s="143"/>
      <c r="EHE311" s="143"/>
      <c r="EHF311" s="143"/>
      <c r="EHG311" s="143"/>
      <c r="EHH311" s="143"/>
      <c r="EHI311" s="143"/>
      <c r="EHJ311" s="143"/>
      <c r="EHK311" s="143"/>
      <c r="EHL311" s="143"/>
      <c r="EHM311" s="143"/>
      <c r="EHN311" s="143"/>
      <c r="EHO311" s="143"/>
      <c r="EHP311" s="143"/>
      <c r="EHQ311" s="143"/>
      <c r="EHR311" s="143"/>
      <c r="EHS311" s="143"/>
      <c r="EHT311" s="143"/>
      <c r="EHU311" s="143"/>
      <c r="EHV311" s="143"/>
      <c r="EHW311" s="143"/>
      <c r="EHX311" s="143"/>
      <c r="EHY311" s="143"/>
      <c r="EHZ311" s="143"/>
      <c r="EIA311" s="143"/>
      <c r="EIB311" s="143"/>
      <c r="EIC311" s="143"/>
      <c r="EID311" s="143"/>
      <c r="EIE311" s="143"/>
      <c r="EIF311" s="143"/>
      <c r="EIG311" s="143"/>
      <c r="EIH311" s="143"/>
      <c r="EII311" s="143"/>
      <c r="EIJ311" s="143"/>
      <c r="EIK311" s="143"/>
      <c r="EIL311" s="143"/>
      <c r="EIM311" s="143"/>
      <c r="EIN311" s="143"/>
      <c r="EIO311" s="143"/>
      <c r="EIP311" s="143"/>
      <c r="EIQ311" s="143"/>
      <c r="EIR311" s="143"/>
      <c r="EIS311" s="143"/>
      <c r="EIT311" s="143"/>
      <c r="EIU311" s="143"/>
      <c r="EIV311" s="143"/>
      <c r="EIW311" s="143"/>
      <c r="EIX311" s="143"/>
      <c r="EIY311" s="143"/>
      <c r="EIZ311" s="143"/>
      <c r="EJA311" s="143"/>
      <c r="EJB311" s="143"/>
      <c r="EJC311" s="143"/>
      <c r="EJD311" s="143"/>
      <c r="EJE311" s="143"/>
      <c r="EJF311" s="143"/>
      <c r="EJG311" s="143"/>
      <c r="EJH311" s="143"/>
      <c r="EJI311" s="143"/>
      <c r="EJJ311" s="143"/>
      <c r="EJK311" s="143"/>
      <c r="EJL311" s="143"/>
      <c r="EJM311" s="143"/>
      <c r="EJN311" s="143"/>
      <c r="EJO311" s="143"/>
      <c r="EJP311" s="143"/>
      <c r="EJQ311" s="143"/>
      <c r="EJR311" s="143"/>
      <c r="EJS311" s="143"/>
      <c r="EJT311" s="143"/>
      <c r="EJU311" s="143"/>
      <c r="EJV311" s="143"/>
      <c r="EJW311" s="143"/>
      <c r="EJX311" s="143"/>
      <c r="EJY311" s="143"/>
      <c r="EJZ311" s="143"/>
      <c r="EKA311" s="143"/>
      <c r="EKB311" s="143"/>
      <c r="EKC311" s="143"/>
      <c r="EKD311" s="143"/>
      <c r="EKE311" s="143"/>
      <c r="EKF311" s="143"/>
      <c r="EKG311" s="143"/>
      <c r="EKH311" s="143"/>
      <c r="EKI311" s="143"/>
      <c r="EKJ311" s="143"/>
      <c r="EKK311" s="143"/>
      <c r="EKL311" s="143"/>
      <c r="EKM311" s="143"/>
      <c r="EKN311" s="143"/>
      <c r="EKO311" s="143"/>
      <c r="EKP311" s="143"/>
      <c r="EKQ311" s="143"/>
      <c r="EKR311" s="143"/>
      <c r="EKS311" s="143"/>
      <c r="EKT311" s="143"/>
      <c r="EKU311" s="143"/>
      <c r="EKV311" s="143"/>
      <c r="EKW311" s="143"/>
      <c r="EKX311" s="143"/>
      <c r="EKY311" s="143"/>
      <c r="EKZ311" s="143"/>
      <c r="ELA311" s="143"/>
      <c r="ELB311" s="143"/>
      <c r="ELC311" s="143"/>
      <c r="ELD311" s="143"/>
      <c r="ELE311" s="143"/>
      <c r="ELF311" s="143"/>
      <c r="ELG311" s="143"/>
      <c r="ELH311" s="143"/>
      <c r="ELI311" s="143"/>
      <c r="ELJ311" s="143"/>
      <c r="ELK311" s="143"/>
      <c r="ELL311" s="143"/>
      <c r="ELM311" s="143"/>
      <c r="ELN311" s="143"/>
      <c r="ELO311" s="143"/>
      <c r="ELP311" s="143"/>
      <c r="ELQ311" s="143"/>
      <c r="ELR311" s="143"/>
      <c r="ELS311" s="143"/>
      <c r="ELT311" s="143"/>
      <c r="ELU311" s="143"/>
      <c r="ELV311" s="143"/>
      <c r="ELW311" s="143"/>
      <c r="ELX311" s="143"/>
      <c r="ELY311" s="143"/>
      <c r="ELZ311" s="143"/>
      <c r="EMA311" s="143"/>
      <c r="EMB311" s="143"/>
      <c r="EMC311" s="143"/>
      <c r="EMD311" s="143"/>
      <c r="EME311" s="143"/>
      <c r="EMF311" s="143"/>
      <c r="EMG311" s="143"/>
      <c r="EMH311" s="143"/>
      <c r="EMI311" s="143"/>
      <c r="EMJ311" s="143"/>
      <c r="EMK311" s="143"/>
      <c r="EML311" s="143"/>
      <c r="EMM311" s="143"/>
      <c r="EMN311" s="143"/>
      <c r="EMO311" s="143"/>
      <c r="EMP311" s="143"/>
      <c r="EMQ311" s="143"/>
      <c r="EMR311" s="143"/>
      <c r="EMS311" s="143"/>
      <c r="EMT311" s="143"/>
      <c r="EMU311" s="143"/>
      <c r="EMV311" s="143"/>
      <c r="EMW311" s="143"/>
      <c r="EMX311" s="143"/>
      <c r="EMY311" s="143"/>
      <c r="EMZ311" s="143"/>
      <c r="ENA311" s="143"/>
      <c r="ENB311" s="143"/>
      <c r="ENC311" s="143"/>
      <c r="END311" s="143"/>
      <c r="ENE311" s="143"/>
      <c r="ENF311" s="143"/>
      <c r="ENG311" s="143"/>
      <c r="ENH311" s="143"/>
      <c r="ENI311" s="143"/>
      <c r="ENJ311" s="143"/>
      <c r="ENK311" s="143"/>
      <c r="ENL311" s="143"/>
      <c r="ENM311" s="143"/>
      <c r="ENN311" s="143"/>
      <c r="ENO311" s="143"/>
      <c r="ENP311" s="143"/>
      <c r="ENQ311" s="143"/>
      <c r="ENR311" s="143"/>
      <c r="ENS311" s="143"/>
      <c r="ENT311" s="143"/>
      <c r="ENU311" s="143"/>
      <c r="ENV311" s="143"/>
      <c r="ENW311" s="143"/>
      <c r="ENX311" s="143"/>
      <c r="ENY311" s="143"/>
      <c r="ENZ311" s="143"/>
      <c r="EOA311" s="143"/>
      <c r="EOB311" s="143"/>
      <c r="EOC311" s="143"/>
      <c r="EOD311" s="143"/>
      <c r="EOE311" s="143"/>
      <c r="EOF311" s="143"/>
      <c r="EOG311" s="143"/>
      <c r="EOH311" s="143"/>
      <c r="EOI311" s="143"/>
      <c r="EOJ311" s="143"/>
      <c r="EOK311" s="143"/>
      <c r="EOL311" s="143"/>
      <c r="EOM311" s="143"/>
      <c r="EON311" s="143"/>
      <c r="EOO311" s="143"/>
      <c r="EOP311" s="143"/>
      <c r="EOQ311" s="143"/>
      <c r="EOR311" s="143"/>
      <c r="EOS311" s="143"/>
      <c r="EOT311" s="143"/>
      <c r="EOU311" s="143"/>
      <c r="EOV311" s="143"/>
      <c r="EOW311" s="143"/>
      <c r="EOX311" s="143"/>
      <c r="EOY311" s="143"/>
      <c r="EOZ311" s="143"/>
      <c r="EPA311" s="143"/>
      <c r="EPB311" s="143"/>
      <c r="EPC311" s="143"/>
      <c r="EPD311" s="143"/>
      <c r="EPE311" s="143"/>
      <c r="EPF311" s="143"/>
      <c r="EPG311" s="143"/>
      <c r="EPH311" s="143"/>
      <c r="EPI311" s="143"/>
      <c r="EPJ311" s="143"/>
      <c r="EPK311" s="143"/>
      <c r="EPL311" s="143"/>
      <c r="EPM311" s="143"/>
      <c r="EPN311" s="143"/>
      <c r="EPO311" s="143"/>
      <c r="EPP311" s="143"/>
      <c r="EPQ311" s="143"/>
      <c r="EPR311" s="143"/>
      <c r="EPS311" s="143"/>
      <c r="EPT311" s="143"/>
      <c r="EPU311" s="143"/>
      <c r="EPV311" s="143"/>
      <c r="EPW311" s="143"/>
      <c r="EPX311" s="143"/>
      <c r="EPY311" s="143"/>
      <c r="EPZ311" s="143"/>
      <c r="EQA311" s="143"/>
      <c r="EQB311" s="143"/>
      <c r="EQC311" s="143"/>
      <c r="EQD311" s="143"/>
      <c r="EQE311" s="143"/>
      <c r="EQF311" s="143"/>
      <c r="EQG311" s="143"/>
      <c r="EQH311" s="143"/>
      <c r="EQI311" s="143"/>
      <c r="EQJ311" s="143"/>
      <c r="EQK311" s="143"/>
      <c r="EQL311" s="143"/>
      <c r="EQM311" s="143"/>
      <c r="EQN311" s="143"/>
      <c r="EQO311" s="143"/>
      <c r="EQP311" s="143"/>
      <c r="EQQ311" s="143"/>
      <c r="EQR311" s="143"/>
      <c r="EQS311" s="143"/>
      <c r="EQT311" s="143"/>
      <c r="EQU311" s="143"/>
      <c r="EQV311" s="143"/>
      <c r="EQW311" s="143"/>
      <c r="EQX311" s="143"/>
      <c r="EQY311" s="143"/>
      <c r="EQZ311" s="143"/>
      <c r="ERA311" s="143"/>
      <c r="ERB311" s="143"/>
      <c r="ERC311" s="143"/>
      <c r="ERD311" s="143"/>
      <c r="ERE311" s="143"/>
      <c r="ERF311" s="143"/>
      <c r="ERG311" s="143"/>
      <c r="ERH311" s="143"/>
      <c r="ERI311" s="143"/>
      <c r="ERJ311" s="143"/>
      <c r="ERK311" s="143"/>
      <c r="ERL311" s="143"/>
      <c r="ERM311" s="143"/>
      <c r="ERN311" s="143"/>
      <c r="ERO311" s="143"/>
      <c r="ERP311" s="143"/>
      <c r="ERQ311" s="143"/>
      <c r="ERR311" s="143"/>
      <c r="ERS311" s="143"/>
      <c r="ERT311" s="143"/>
      <c r="ERU311" s="143"/>
      <c r="ERV311" s="143"/>
      <c r="ERW311" s="143"/>
      <c r="ERX311" s="143"/>
      <c r="ERY311" s="143"/>
      <c r="ERZ311" s="143"/>
      <c r="ESA311" s="143"/>
      <c r="ESB311" s="143"/>
      <c r="ESC311" s="143"/>
      <c r="ESD311" s="143"/>
      <c r="ESE311" s="143"/>
      <c r="ESF311" s="143"/>
      <c r="ESG311" s="143"/>
      <c r="ESH311" s="143"/>
      <c r="ESI311" s="143"/>
      <c r="ESJ311" s="143"/>
      <c r="ESK311" s="143"/>
      <c r="ESL311" s="143"/>
      <c r="ESM311" s="143"/>
      <c r="ESN311" s="143"/>
      <c r="ESO311" s="143"/>
      <c r="ESP311" s="143"/>
      <c r="ESQ311" s="143"/>
      <c r="ESR311" s="143"/>
      <c r="ESS311" s="143"/>
      <c r="EST311" s="143"/>
      <c r="ESU311" s="143"/>
      <c r="ESV311" s="143"/>
      <c r="ESW311" s="143"/>
      <c r="ESX311" s="143"/>
      <c r="ESY311" s="143"/>
      <c r="ESZ311" s="143"/>
      <c r="ETA311" s="143"/>
      <c r="ETB311" s="143"/>
      <c r="ETC311" s="143"/>
      <c r="ETD311" s="143"/>
      <c r="ETE311" s="143"/>
      <c r="ETF311" s="143"/>
      <c r="ETG311" s="143"/>
      <c r="ETH311" s="143"/>
      <c r="ETI311" s="143"/>
      <c r="ETJ311" s="143"/>
      <c r="ETK311" s="143"/>
      <c r="ETL311" s="143"/>
      <c r="ETM311" s="143"/>
      <c r="ETN311" s="143"/>
      <c r="ETO311" s="143"/>
      <c r="ETP311" s="143"/>
      <c r="ETQ311" s="143"/>
      <c r="ETR311" s="143"/>
      <c r="ETS311" s="143"/>
      <c r="ETT311" s="143"/>
      <c r="ETU311" s="143"/>
      <c r="ETV311" s="143"/>
      <c r="ETW311" s="143"/>
      <c r="ETX311" s="143"/>
      <c r="ETY311" s="143"/>
      <c r="ETZ311" s="143"/>
      <c r="EUA311" s="143"/>
      <c r="EUB311" s="143"/>
      <c r="EUC311" s="143"/>
      <c r="EUD311" s="143"/>
      <c r="EUE311" s="143"/>
      <c r="EUF311" s="143"/>
      <c r="EUG311" s="143"/>
      <c r="EUH311" s="143"/>
      <c r="EUI311" s="143"/>
      <c r="EUJ311" s="143"/>
      <c r="EUK311" s="143"/>
      <c r="EUL311" s="143"/>
      <c r="EUM311" s="143"/>
      <c r="EUN311" s="143"/>
      <c r="EUO311" s="143"/>
      <c r="EUP311" s="143"/>
      <c r="EUQ311" s="143"/>
      <c r="EUR311" s="143"/>
      <c r="EUS311" s="143"/>
      <c r="EUT311" s="143"/>
      <c r="EUU311" s="143"/>
      <c r="EUV311" s="143"/>
      <c r="EUW311" s="143"/>
      <c r="EUX311" s="143"/>
      <c r="EUY311" s="143"/>
      <c r="EUZ311" s="143"/>
      <c r="EVA311" s="143"/>
      <c r="EVB311" s="143"/>
      <c r="EVC311" s="143"/>
      <c r="EVD311" s="143"/>
      <c r="EVE311" s="143"/>
      <c r="EVF311" s="143"/>
      <c r="EVG311" s="143"/>
      <c r="EVH311" s="143"/>
      <c r="EVI311" s="143"/>
      <c r="EVJ311" s="143"/>
      <c r="EVK311" s="143"/>
      <c r="EVL311" s="143"/>
      <c r="EVM311" s="143"/>
      <c r="EVN311" s="143"/>
      <c r="EVO311" s="143"/>
      <c r="EVP311" s="143"/>
      <c r="EVQ311" s="143"/>
      <c r="EVR311" s="143"/>
      <c r="EVS311" s="143"/>
      <c r="EVT311" s="143"/>
      <c r="EVU311" s="143"/>
      <c r="EVV311" s="143"/>
      <c r="EVW311" s="143"/>
      <c r="EVX311" s="143"/>
      <c r="EVY311" s="143"/>
      <c r="EVZ311" s="143"/>
      <c r="EWA311" s="143"/>
      <c r="EWB311" s="143"/>
      <c r="EWC311" s="143"/>
      <c r="EWD311" s="143"/>
      <c r="EWE311" s="143"/>
      <c r="EWF311" s="143"/>
      <c r="EWG311" s="143"/>
      <c r="EWH311" s="143"/>
      <c r="EWI311" s="143"/>
      <c r="EWJ311" s="143"/>
      <c r="EWK311" s="143"/>
      <c r="EWL311" s="143"/>
      <c r="EWM311" s="143"/>
      <c r="EWN311" s="143"/>
      <c r="EWO311" s="143"/>
      <c r="EWP311" s="143"/>
      <c r="EWQ311" s="143"/>
      <c r="EWR311" s="143"/>
      <c r="EWS311" s="143"/>
      <c r="EWT311" s="143"/>
      <c r="EWU311" s="143"/>
      <c r="EWV311" s="143"/>
      <c r="EWW311" s="143"/>
      <c r="EWX311" s="143"/>
      <c r="EWY311" s="143"/>
      <c r="EWZ311" s="143"/>
      <c r="EXA311" s="143"/>
      <c r="EXB311" s="143"/>
      <c r="EXC311" s="143"/>
      <c r="EXD311" s="143"/>
      <c r="EXE311" s="143"/>
      <c r="EXF311" s="143"/>
      <c r="EXG311" s="143"/>
      <c r="EXH311" s="143"/>
      <c r="EXI311" s="143"/>
      <c r="EXJ311" s="143"/>
      <c r="EXK311" s="143"/>
      <c r="EXL311" s="143"/>
      <c r="EXM311" s="143"/>
      <c r="EXN311" s="143"/>
      <c r="EXO311" s="143"/>
      <c r="EXP311" s="143"/>
      <c r="EXQ311" s="143"/>
      <c r="EXR311" s="143"/>
      <c r="EXS311" s="143"/>
      <c r="EXT311" s="143"/>
      <c r="EXU311" s="143"/>
      <c r="EXV311" s="143"/>
      <c r="EXW311" s="143"/>
      <c r="EXX311" s="143"/>
      <c r="EXY311" s="143"/>
      <c r="EXZ311" s="143"/>
      <c r="EYA311" s="143"/>
      <c r="EYB311" s="143"/>
      <c r="EYC311" s="143"/>
      <c r="EYD311" s="143"/>
      <c r="EYE311" s="143"/>
      <c r="EYF311" s="143"/>
      <c r="EYG311" s="143"/>
      <c r="EYH311" s="143"/>
      <c r="EYI311" s="143"/>
      <c r="EYJ311" s="143"/>
      <c r="EYK311" s="143"/>
      <c r="EYL311" s="143"/>
      <c r="EYM311" s="143"/>
      <c r="EYN311" s="143"/>
      <c r="EYO311" s="143"/>
      <c r="EYP311" s="143"/>
      <c r="EYQ311" s="143"/>
      <c r="EYR311" s="143"/>
      <c r="EYS311" s="143"/>
      <c r="EYT311" s="143"/>
      <c r="EYU311" s="143"/>
      <c r="EYV311" s="143"/>
      <c r="EYW311" s="143"/>
      <c r="EYX311" s="143"/>
      <c r="EYY311" s="143"/>
      <c r="EYZ311" s="143"/>
      <c r="EZA311" s="143"/>
      <c r="EZB311" s="143"/>
      <c r="EZC311" s="143"/>
      <c r="EZD311" s="143"/>
      <c r="EZE311" s="143"/>
      <c r="EZF311" s="143"/>
      <c r="EZG311" s="143"/>
      <c r="EZH311" s="143"/>
      <c r="EZI311" s="143"/>
      <c r="EZJ311" s="143"/>
      <c r="EZK311" s="143"/>
      <c r="EZL311" s="143"/>
      <c r="EZM311" s="143"/>
      <c r="EZN311" s="143"/>
      <c r="EZO311" s="143"/>
      <c r="EZP311" s="143"/>
      <c r="EZQ311" s="143"/>
      <c r="EZR311" s="143"/>
      <c r="EZS311" s="143"/>
      <c r="EZT311" s="143"/>
      <c r="EZU311" s="143"/>
      <c r="EZV311" s="143"/>
      <c r="EZW311" s="143"/>
      <c r="EZX311" s="143"/>
      <c r="EZY311" s="143"/>
      <c r="EZZ311" s="143"/>
      <c r="FAA311" s="143"/>
      <c r="FAB311" s="143"/>
      <c r="FAC311" s="143"/>
      <c r="FAD311" s="143"/>
      <c r="FAE311" s="143"/>
      <c r="FAF311" s="143"/>
      <c r="FAG311" s="143"/>
      <c r="FAH311" s="143"/>
      <c r="FAI311" s="143"/>
      <c r="FAJ311" s="143"/>
      <c r="FAK311" s="143"/>
      <c r="FAL311" s="143"/>
      <c r="FAM311" s="143"/>
      <c r="FAN311" s="143"/>
      <c r="FAO311" s="143"/>
      <c r="FAP311" s="143"/>
      <c r="FAQ311" s="143"/>
      <c r="FAR311" s="143"/>
      <c r="FAS311" s="143"/>
      <c r="FAT311" s="143"/>
      <c r="FAU311" s="143"/>
      <c r="FAV311" s="143"/>
      <c r="FAW311" s="143"/>
      <c r="FAX311" s="143"/>
      <c r="FAY311" s="143"/>
      <c r="FAZ311" s="143"/>
      <c r="FBA311" s="143"/>
      <c r="FBB311" s="143"/>
      <c r="FBC311" s="143"/>
      <c r="FBD311" s="143"/>
      <c r="FBE311" s="143"/>
      <c r="FBF311" s="143"/>
      <c r="FBG311" s="143"/>
      <c r="FBH311" s="143"/>
      <c r="FBI311" s="143"/>
      <c r="FBJ311" s="143"/>
      <c r="FBK311" s="143"/>
      <c r="FBL311" s="143"/>
      <c r="FBM311" s="143"/>
      <c r="FBN311" s="143"/>
      <c r="FBO311" s="143"/>
      <c r="FBP311" s="143"/>
      <c r="FBQ311" s="143"/>
      <c r="FBR311" s="143"/>
      <c r="FBS311" s="143"/>
      <c r="FBT311" s="143"/>
      <c r="FBU311" s="143"/>
      <c r="FBV311" s="143"/>
      <c r="FBW311" s="143"/>
      <c r="FBX311" s="143"/>
      <c r="FBY311" s="143"/>
      <c r="FBZ311" s="143"/>
      <c r="FCA311" s="143"/>
      <c r="FCB311" s="143"/>
      <c r="FCC311" s="143"/>
      <c r="FCD311" s="143"/>
      <c r="FCE311" s="143"/>
      <c r="FCF311" s="143"/>
      <c r="FCG311" s="143"/>
      <c r="FCH311" s="143"/>
      <c r="FCI311" s="143"/>
      <c r="FCJ311" s="143"/>
      <c r="FCK311" s="143"/>
      <c r="FCL311" s="143"/>
      <c r="FCM311" s="143"/>
      <c r="FCN311" s="143"/>
      <c r="FCO311" s="143"/>
      <c r="FCP311" s="143"/>
      <c r="FCQ311" s="143"/>
      <c r="FCR311" s="143"/>
      <c r="FCS311" s="143"/>
      <c r="FCT311" s="143"/>
      <c r="FCU311" s="143"/>
      <c r="FCV311" s="143"/>
      <c r="FCW311" s="143"/>
      <c r="FCX311" s="143"/>
      <c r="FCY311" s="143"/>
      <c r="FCZ311" s="143"/>
      <c r="FDA311" s="143"/>
      <c r="FDB311" s="143"/>
      <c r="FDC311" s="143"/>
      <c r="FDD311" s="143"/>
      <c r="FDE311" s="143"/>
      <c r="FDF311" s="143"/>
      <c r="FDG311" s="143"/>
      <c r="FDH311" s="143"/>
      <c r="FDI311" s="143"/>
      <c r="FDJ311" s="143"/>
      <c r="FDK311" s="143"/>
      <c r="FDL311" s="143"/>
      <c r="FDM311" s="143"/>
      <c r="FDN311" s="143"/>
      <c r="FDO311" s="143"/>
      <c r="FDP311" s="143"/>
      <c r="FDQ311" s="143"/>
      <c r="FDR311" s="143"/>
      <c r="FDS311" s="143"/>
      <c r="FDT311" s="143"/>
      <c r="FDU311" s="143"/>
      <c r="FDV311" s="143"/>
      <c r="FDW311" s="143"/>
      <c r="FDX311" s="143"/>
      <c r="FDY311" s="143"/>
      <c r="FDZ311" s="143"/>
      <c r="FEA311" s="143"/>
      <c r="FEB311" s="143"/>
      <c r="FEC311" s="143"/>
      <c r="FED311" s="143"/>
      <c r="FEE311" s="143"/>
      <c r="FEF311" s="143"/>
      <c r="FEG311" s="143"/>
      <c r="FEH311" s="143"/>
      <c r="FEI311" s="143"/>
      <c r="FEJ311" s="143"/>
      <c r="FEK311" s="143"/>
      <c r="FEL311" s="143"/>
      <c r="FEM311" s="143"/>
      <c r="FEN311" s="143"/>
      <c r="FEO311" s="143"/>
      <c r="FEP311" s="143"/>
      <c r="FEQ311" s="143"/>
      <c r="FER311" s="143"/>
      <c r="FES311" s="143"/>
      <c r="FET311" s="143"/>
      <c r="FEU311" s="143"/>
      <c r="FEV311" s="143"/>
      <c r="FEW311" s="143"/>
      <c r="FEX311" s="143"/>
      <c r="FEY311" s="143"/>
      <c r="FEZ311" s="143"/>
      <c r="FFA311" s="143"/>
      <c r="FFB311" s="143"/>
      <c r="FFC311" s="143"/>
      <c r="FFD311" s="143"/>
      <c r="FFE311" s="143"/>
      <c r="FFF311" s="143"/>
      <c r="FFG311" s="143"/>
      <c r="FFH311" s="143"/>
      <c r="FFI311" s="143"/>
      <c r="FFJ311" s="143"/>
      <c r="FFK311" s="143"/>
      <c r="FFL311" s="143"/>
      <c r="FFM311" s="143"/>
      <c r="FFN311" s="143"/>
      <c r="FFO311" s="143"/>
      <c r="FFP311" s="143"/>
      <c r="FFQ311" s="143"/>
      <c r="FFR311" s="143"/>
      <c r="FFS311" s="143"/>
      <c r="FFT311" s="143"/>
      <c r="FFU311" s="143"/>
      <c r="FFV311" s="143"/>
      <c r="FFW311" s="143"/>
      <c r="FFX311" s="143"/>
      <c r="FFY311" s="143"/>
      <c r="FFZ311" s="143"/>
      <c r="FGA311" s="143"/>
      <c r="FGB311" s="143"/>
      <c r="FGC311" s="143"/>
      <c r="FGD311" s="143"/>
      <c r="FGE311" s="143"/>
      <c r="FGF311" s="143"/>
      <c r="FGG311" s="143"/>
      <c r="FGH311" s="143"/>
      <c r="FGI311" s="143"/>
      <c r="FGJ311" s="143"/>
      <c r="FGK311" s="143"/>
      <c r="FGL311" s="143"/>
      <c r="FGM311" s="143"/>
      <c r="FGN311" s="143"/>
      <c r="FGO311" s="143"/>
      <c r="FGP311" s="143"/>
      <c r="FGQ311" s="143"/>
      <c r="FGR311" s="143"/>
      <c r="FGS311" s="143"/>
      <c r="FGT311" s="143"/>
      <c r="FGU311" s="143"/>
      <c r="FGV311" s="143"/>
      <c r="FGW311" s="143"/>
      <c r="FGX311" s="143"/>
      <c r="FGY311" s="143"/>
      <c r="FGZ311" s="143"/>
      <c r="FHA311" s="143"/>
      <c r="FHB311" s="143"/>
      <c r="FHC311" s="143"/>
      <c r="FHD311" s="143"/>
      <c r="FHE311" s="143"/>
      <c r="FHF311" s="143"/>
      <c r="FHG311" s="143"/>
      <c r="FHH311" s="143"/>
      <c r="FHI311" s="143"/>
      <c r="FHJ311" s="143"/>
      <c r="FHK311" s="143"/>
      <c r="FHL311" s="143"/>
      <c r="FHM311" s="143"/>
      <c r="FHN311" s="143"/>
      <c r="FHO311" s="143"/>
      <c r="FHP311" s="143"/>
      <c r="FHQ311" s="143"/>
      <c r="FHR311" s="143"/>
      <c r="FHS311" s="143"/>
      <c r="FHT311" s="143"/>
      <c r="FHU311" s="143"/>
      <c r="FHV311" s="143"/>
      <c r="FHW311" s="143"/>
      <c r="FHX311" s="143"/>
      <c r="FHY311" s="143"/>
      <c r="FHZ311" s="143"/>
      <c r="FIA311" s="143"/>
      <c r="FIB311" s="143"/>
      <c r="FIC311" s="143"/>
      <c r="FID311" s="143"/>
      <c r="FIE311" s="143"/>
      <c r="FIF311" s="143"/>
      <c r="FIG311" s="143"/>
      <c r="FIH311" s="143"/>
      <c r="FII311" s="143"/>
      <c r="FIJ311" s="143"/>
      <c r="FIK311" s="143"/>
      <c r="FIL311" s="143"/>
      <c r="FIM311" s="143"/>
      <c r="FIN311" s="143"/>
      <c r="FIO311" s="143"/>
      <c r="FIP311" s="143"/>
      <c r="FIQ311" s="143"/>
      <c r="FIR311" s="143"/>
      <c r="FIS311" s="143"/>
      <c r="FIT311" s="143"/>
      <c r="FIU311" s="143"/>
      <c r="FIV311" s="143"/>
      <c r="FIW311" s="143"/>
      <c r="FIX311" s="143"/>
      <c r="FIY311" s="143"/>
      <c r="FIZ311" s="143"/>
      <c r="FJA311" s="143"/>
      <c r="FJB311" s="143"/>
      <c r="FJC311" s="143"/>
      <c r="FJD311" s="143"/>
      <c r="FJE311" s="143"/>
      <c r="FJF311" s="143"/>
      <c r="FJG311" s="143"/>
      <c r="FJH311" s="143"/>
      <c r="FJI311" s="143"/>
      <c r="FJJ311" s="143"/>
      <c r="FJK311" s="143"/>
      <c r="FJL311" s="143"/>
      <c r="FJM311" s="143"/>
      <c r="FJN311" s="143"/>
      <c r="FJO311" s="143"/>
      <c r="FJP311" s="143"/>
      <c r="FJQ311" s="143"/>
      <c r="FJR311" s="143"/>
      <c r="FJS311" s="143"/>
      <c r="FJT311" s="143"/>
      <c r="FJU311" s="143"/>
      <c r="FJV311" s="143"/>
      <c r="FJW311" s="143"/>
      <c r="FJX311" s="143"/>
      <c r="FJY311" s="143"/>
      <c r="FJZ311" s="143"/>
      <c r="FKA311" s="143"/>
      <c r="FKB311" s="143"/>
      <c r="FKC311" s="143"/>
      <c r="FKD311" s="143"/>
      <c r="FKE311" s="143"/>
      <c r="FKF311" s="143"/>
      <c r="FKG311" s="143"/>
      <c r="FKH311" s="143"/>
      <c r="FKI311" s="143"/>
      <c r="FKJ311" s="143"/>
      <c r="FKK311" s="143"/>
      <c r="FKL311" s="143"/>
      <c r="FKM311" s="143"/>
      <c r="FKN311" s="143"/>
      <c r="FKO311" s="143"/>
      <c r="FKP311" s="143"/>
      <c r="FKQ311" s="143"/>
      <c r="FKR311" s="143"/>
      <c r="FKS311" s="143"/>
      <c r="FKT311" s="143"/>
      <c r="FKU311" s="143"/>
      <c r="FKV311" s="143"/>
      <c r="FKW311" s="143"/>
      <c r="FKX311" s="143"/>
      <c r="FKY311" s="143"/>
      <c r="FKZ311" s="143"/>
      <c r="FLA311" s="143"/>
      <c r="FLB311" s="143"/>
      <c r="FLC311" s="143"/>
      <c r="FLD311" s="143"/>
      <c r="FLE311" s="143"/>
      <c r="FLF311" s="143"/>
      <c r="FLG311" s="143"/>
      <c r="FLH311" s="143"/>
      <c r="FLI311" s="143"/>
      <c r="FLJ311" s="143"/>
      <c r="FLK311" s="143"/>
      <c r="FLL311" s="143"/>
      <c r="FLM311" s="143"/>
      <c r="FLN311" s="143"/>
      <c r="FLO311" s="143"/>
      <c r="FLP311" s="143"/>
      <c r="FLQ311" s="143"/>
      <c r="FLR311" s="143"/>
      <c r="FLS311" s="143"/>
      <c r="FLT311" s="143"/>
      <c r="FLU311" s="143"/>
      <c r="FLV311" s="143"/>
      <c r="FLW311" s="143"/>
      <c r="FLX311" s="143"/>
      <c r="FLY311" s="143"/>
      <c r="FLZ311" s="143"/>
      <c r="FMA311" s="143"/>
      <c r="FMB311" s="143"/>
      <c r="FMC311" s="143"/>
      <c r="FMD311" s="143"/>
      <c r="FME311" s="143"/>
      <c r="FMF311" s="143"/>
      <c r="FMG311" s="143"/>
      <c r="FMH311" s="143"/>
      <c r="FMI311" s="143"/>
      <c r="FMJ311" s="143"/>
      <c r="FMK311" s="143"/>
      <c r="FML311" s="143"/>
      <c r="FMM311" s="143"/>
      <c r="FMN311" s="143"/>
      <c r="FMO311" s="143"/>
      <c r="FMP311" s="143"/>
      <c r="FMQ311" s="143"/>
      <c r="FMR311" s="143"/>
      <c r="FMS311" s="143"/>
      <c r="FMT311" s="143"/>
      <c r="FMU311" s="143"/>
      <c r="FMV311" s="143"/>
      <c r="FMW311" s="143"/>
      <c r="FMX311" s="143"/>
      <c r="FMY311" s="143"/>
      <c r="FMZ311" s="143"/>
      <c r="FNA311" s="143"/>
      <c r="FNB311" s="143"/>
      <c r="FNC311" s="143"/>
      <c r="FND311" s="143"/>
      <c r="FNE311" s="143"/>
      <c r="FNF311" s="143"/>
      <c r="FNG311" s="143"/>
      <c r="FNH311" s="143"/>
      <c r="FNI311" s="143"/>
      <c r="FNJ311" s="143"/>
      <c r="FNK311" s="143"/>
      <c r="FNL311" s="143"/>
      <c r="FNM311" s="143"/>
      <c r="FNN311" s="143"/>
      <c r="FNO311" s="143"/>
      <c r="FNP311" s="143"/>
      <c r="FNQ311" s="143"/>
      <c r="FNR311" s="143"/>
      <c r="FNS311" s="143"/>
      <c r="FNT311" s="143"/>
      <c r="FNU311" s="143"/>
      <c r="FNV311" s="143"/>
      <c r="FNW311" s="143"/>
      <c r="FNX311" s="143"/>
      <c r="FNY311" s="143"/>
      <c r="FNZ311" s="143"/>
      <c r="FOA311" s="143"/>
      <c r="FOB311" s="143"/>
      <c r="FOC311" s="143"/>
      <c r="FOD311" s="143"/>
      <c r="FOE311" s="143"/>
      <c r="FOF311" s="143"/>
      <c r="FOG311" s="143"/>
      <c r="FOH311" s="143"/>
      <c r="FOI311" s="143"/>
      <c r="FOJ311" s="143"/>
      <c r="FOK311" s="143"/>
      <c r="FOL311" s="143"/>
      <c r="FOM311" s="143"/>
      <c r="FON311" s="143"/>
      <c r="FOO311" s="143"/>
      <c r="FOP311" s="143"/>
      <c r="FOQ311" s="143"/>
      <c r="FOR311" s="143"/>
      <c r="FOS311" s="143"/>
      <c r="FOT311" s="143"/>
      <c r="FOU311" s="143"/>
      <c r="FOV311" s="143"/>
      <c r="FOW311" s="143"/>
      <c r="FOX311" s="143"/>
      <c r="FOY311" s="143"/>
      <c r="FOZ311" s="143"/>
      <c r="FPA311" s="143"/>
      <c r="FPB311" s="143"/>
      <c r="FPC311" s="143"/>
      <c r="FPD311" s="143"/>
      <c r="FPE311" s="143"/>
      <c r="FPF311" s="143"/>
      <c r="FPG311" s="143"/>
      <c r="FPH311" s="143"/>
      <c r="FPI311" s="143"/>
      <c r="FPJ311" s="143"/>
      <c r="FPK311" s="143"/>
      <c r="FPL311" s="143"/>
      <c r="FPM311" s="143"/>
      <c r="FPN311" s="143"/>
      <c r="FPO311" s="143"/>
      <c r="FPP311" s="143"/>
      <c r="FPQ311" s="143"/>
      <c r="FPR311" s="143"/>
      <c r="FPS311" s="143"/>
      <c r="FPT311" s="143"/>
      <c r="FPU311" s="143"/>
      <c r="FPV311" s="143"/>
      <c r="FPW311" s="143"/>
      <c r="FPX311" s="143"/>
      <c r="FPY311" s="143"/>
      <c r="FPZ311" s="143"/>
      <c r="FQA311" s="143"/>
      <c r="FQB311" s="143"/>
      <c r="FQC311" s="143"/>
      <c r="FQD311" s="143"/>
      <c r="FQE311" s="143"/>
      <c r="FQF311" s="143"/>
      <c r="FQG311" s="143"/>
      <c r="FQH311" s="143"/>
      <c r="FQI311" s="143"/>
      <c r="FQJ311" s="143"/>
      <c r="FQK311" s="143"/>
      <c r="FQL311" s="143"/>
      <c r="FQM311" s="143"/>
      <c r="FQN311" s="143"/>
      <c r="FQO311" s="143"/>
      <c r="FQP311" s="143"/>
      <c r="FQQ311" s="143"/>
      <c r="FQR311" s="143"/>
      <c r="FQS311" s="143"/>
      <c r="FQT311" s="143"/>
      <c r="FQU311" s="143"/>
      <c r="FQV311" s="143"/>
      <c r="FQW311" s="143"/>
      <c r="FQX311" s="143"/>
      <c r="FQY311" s="143"/>
      <c r="FQZ311" s="143"/>
      <c r="FRA311" s="143"/>
      <c r="FRB311" s="143"/>
      <c r="FRC311" s="143"/>
      <c r="FRD311" s="143"/>
      <c r="FRE311" s="143"/>
      <c r="FRF311" s="143"/>
      <c r="FRG311" s="143"/>
      <c r="FRH311" s="143"/>
      <c r="FRI311" s="143"/>
      <c r="FRJ311" s="143"/>
      <c r="FRK311" s="143"/>
      <c r="FRL311" s="143"/>
      <c r="FRM311" s="143"/>
      <c r="FRN311" s="143"/>
      <c r="FRO311" s="143"/>
      <c r="FRP311" s="143"/>
      <c r="FRQ311" s="143"/>
      <c r="FRR311" s="143"/>
      <c r="FRS311" s="143"/>
      <c r="FRT311" s="143"/>
      <c r="FRU311" s="143"/>
      <c r="FRV311" s="143"/>
      <c r="FRW311" s="143"/>
      <c r="FRX311" s="143"/>
      <c r="FRY311" s="143"/>
      <c r="FRZ311" s="143"/>
      <c r="FSA311" s="143"/>
      <c r="FSB311" s="143"/>
      <c r="FSC311" s="143"/>
      <c r="FSD311" s="143"/>
      <c r="FSE311" s="143"/>
      <c r="FSF311" s="143"/>
      <c r="FSG311" s="143"/>
      <c r="FSH311" s="143"/>
      <c r="FSI311" s="143"/>
      <c r="FSJ311" s="143"/>
      <c r="FSK311" s="143"/>
      <c r="FSL311" s="143"/>
      <c r="FSM311" s="143"/>
      <c r="FSN311" s="143"/>
      <c r="FSO311" s="143"/>
      <c r="FSP311" s="143"/>
      <c r="FSQ311" s="143"/>
      <c r="FSR311" s="143"/>
      <c r="FSS311" s="143"/>
      <c r="FST311" s="143"/>
      <c r="FSU311" s="143"/>
      <c r="FSV311" s="143"/>
      <c r="FSW311" s="143"/>
      <c r="FSX311" s="143"/>
      <c r="FSY311" s="143"/>
      <c r="FSZ311" s="143"/>
      <c r="FTA311" s="143"/>
      <c r="FTB311" s="143"/>
      <c r="FTC311" s="143"/>
      <c r="FTD311" s="143"/>
      <c r="FTE311" s="143"/>
      <c r="FTF311" s="143"/>
      <c r="FTG311" s="143"/>
      <c r="FTH311" s="143"/>
      <c r="FTI311" s="143"/>
      <c r="FTJ311" s="143"/>
      <c r="FTK311" s="143"/>
      <c r="FTL311" s="143"/>
      <c r="FTM311" s="143"/>
      <c r="FTN311" s="143"/>
      <c r="FTO311" s="143"/>
      <c r="FTP311" s="143"/>
      <c r="FTQ311" s="143"/>
      <c r="FTR311" s="143"/>
      <c r="FTS311" s="143"/>
      <c r="FTT311" s="143"/>
      <c r="FTU311" s="143"/>
      <c r="FTV311" s="143"/>
      <c r="FTW311" s="143"/>
      <c r="FTX311" s="143"/>
      <c r="FTY311" s="143"/>
      <c r="FTZ311" s="143"/>
      <c r="FUA311" s="143"/>
      <c r="FUB311" s="143"/>
      <c r="FUC311" s="143"/>
      <c r="FUD311" s="143"/>
      <c r="FUE311" s="143"/>
      <c r="FUF311" s="143"/>
      <c r="FUG311" s="143"/>
      <c r="FUH311" s="143"/>
      <c r="FUI311" s="143"/>
      <c r="FUJ311" s="143"/>
      <c r="FUK311" s="143"/>
      <c r="FUL311" s="143"/>
      <c r="FUM311" s="143"/>
      <c r="FUN311" s="143"/>
      <c r="FUO311" s="143"/>
      <c r="FUP311" s="143"/>
      <c r="FUQ311" s="143"/>
      <c r="FUR311" s="143"/>
      <c r="FUS311" s="143"/>
      <c r="FUT311" s="143"/>
      <c r="FUU311" s="143"/>
      <c r="FUV311" s="143"/>
      <c r="FUW311" s="143"/>
      <c r="FUX311" s="143"/>
      <c r="FUY311" s="143"/>
      <c r="FUZ311" s="143"/>
      <c r="FVA311" s="143"/>
      <c r="FVB311" s="143"/>
      <c r="FVC311" s="143"/>
      <c r="FVD311" s="143"/>
      <c r="FVE311" s="143"/>
      <c r="FVF311" s="143"/>
      <c r="FVG311" s="143"/>
      <c r="FVH311" s="143"/>
      <c r="FVI311" s="143"/>
      <c r="FVJ311" s="143"/>
      <c r="FVK311" s="143"/>
      <c r="FVL311" s="143"/>
      <c r="FVM311" s="143"/>
      <c r="FVN311" s="143"/>
      <c r="FVO311" s="143"/>
      <c r="FVP311" s="143"/>
      <c r="FVQ311" s="143"/>
      <c r="FVR311" s="143"/>
      <c r="FVS311" s="143"/>
      <c r="FVT311" s="143"/>
      <c r="FVU311" s="143"/>
      <c r="FVV311" s="143"/>
      <c r="FVW311" s="143"/>
      <c r="FVX311" s="143"/>
      <c r="FVY311" s="143"/>
      <c r="FVZ311" s="143"/>
      <c r="FWA311" s="143"/>
      <c r="FWB311" s="143"/>
      <c r="FWC311" s="143"/>
      <c r="FWD311" s="143"/>
      <c r="FWE311" s="143"/>
      <c r="FWF311" s="143"/>
      <c r="FWG311" s="143"/>
      <c r="FWH311" s="143"/>
      <c r="FWI311" s="143"/>
      <c r="FWJ311" s="143"/>
      <c r="FWK311" s="143"/>
      <c r="FWL311" s="143"/>
      <c r="FWM311" s="143"/>
      <c r="FWN311" s="143"/>
      <c r="FWO311" s="143"/>
      <c r="FWP311" s="143"/>
      <c r="FWQ311" s="143"/>
      <c r="FWR311" s="143"/>
      <c r="FWS311" s="143"/>
      <c r="FWT311" s="143"/>
      <c r="FWU311" s="143"/>
      <c r="FWV311" s="143"/>
      <c r="FWW311" s="143"/>
      <c r="FWX311" s="143"/>
      <c r="FWY311" s="143"/>
      <c r="FWZ311" s="143"/>
      <c r="FXA311" s="143"/>
      <c r="FXB311" s="143"/>
      <c r="FXC311" s="143"/>
      <c r="FXD311" s="143"/>
      <c r="FXE311" s="143"/>
      <c r="FXF311" s="143"/>
      <c r="FXG311" s="143"/>
      <c r="FXH311" s="143"/>
      <c r="FXI311" s="143"/>
      <c r="FXJ311" s="143"/>
      <c r="FXK311" s="143"/>
      <c r="FXL311" s="143"/>
      <c r="FXM311" s="143"/>
      <c r="FXN311" s="143"/>
      <c r="FXO311" s="143"/>
      <c r="FXP311" s="143"/>
      <c r="FXQ311" s="143"/>
      <c r="FXR311" s="143"/>
      <c r="FXS311" s="143"/>
      <c r="FXT311" s="143"/>
      <c r="FXU311" s="143"/>
      <c r="FXV311" s="143"/>
      <c r="FXW311" s="143"/>
      <c r="FXX311" s="143"/>
      <c r="FXY311" s="143"/>
      <c r="FXZ311" s="143"/>
      <c r="FYA311" s="143"/>
      <c r="FYB311" s="143"/>
      <c r="FYC311" s="143"/>
      <c r="FYD311" s="143"/>
      <c r="FYE311" s="143"/>
      <c r="FYF311" s="143"/>
      <c r="FYG311" s="143"/>
      <c r="FYH311" s="143"/>
      <c r="FYI311" s="143"/>
      <c r="FYJ311" s="143"/>
      <c r="FYK311" s="143"/>
      <c r="FYL311" s="143"/>
      <c r="FYM311" s="143"/>
      <c r="FYN311" s="143"/>
      <c r="FYO311" s="143"/>
      <c r="FYP311" s="143"/>
      <c r="FYQ311" s="143"/>
      <c r="FYR311" s="143"/>
      <c r="FYS311" s="143"/>
      <c r="FYT311" s="143"/>
      <c r="FYU311" s="143"/>
      <c r="FYV311" s="143"/>
      <c r="FYW311" s="143"/>
      <c r="FYX311" s="143"/>
      <c r="FYY311" s="143"/>
      <c r="FYZ311" s="143"/>
      <c r="FZA311" s="143"/>
      <c r="FZB311" s="143"/>
      <c r="FZC311" s="143"/>
      <c r="FZD311" s="143"/>
      <c r="FZE311" s="143"/>
      <c r="FZF311" s="143"/>
      <c r="FZG311" s="143"/>
      <c r="FZH311" s="143"/>
      <c r="FZI311" s="143"/>
      <c r="FZJ311" s="143"/>
      <c r="FZK311" s="143"/>
      <c r="FZL311" s="143"/>
      <c r="FZM311" s="143"/>
      <c r="FZN311" s="143"/>
      <c r="FZO311" s="143"/>
      <c r="FZP311" s="143"/>
      <c r="FZQ311" s="143"/>
      <c r="FZR311" s="143"/>
      <c r="FZS311" s="143"/>
      <c r="FZT311" s="143"/>
      <c r="FZU311" s="143"/>
      <c r="FZV311" s="143"/>
      <c r="FZW311" s="143"/>
      <c r="FZX311" s="143"/>
      <c r="FZY311" s="143"/>
      <c r="FZZ311" s="143"/>
      <c r="GAA311" s="143"/>
      <c r="GAB311" s="143"/>
      <c r="GAC311" s="143"/>
      <c r="GAD311" s="143"/>
      <c r="GAE311" s="143"/>
      <c r="GAF311" s="143"/>
      <c r="GAG311" s="143"/>
      <c r="GAH311" s="143"/>
      <c r="GAI311" s="143"/>
      <c r="GAJ311" s="143"/>
      <c r="GAK311" s="143"/>
      <c r="GAL311" s="143"/>
      <c r="GAM311" s="143"/>
      <c r="GAN311" s="143"/>
      <c r="GAO311" s="143"/>
      <c r="GAP311" s="143"/>
      <c r="GAQ311" s="143"/>
      <c r="GAR311" s="143"/>
      <c r="GAS311" s="143"/>
      <c r="GAT311" s="143"/>
      <c r="GAU311" s="143"/>
      <c r="GAV311" s="143"/>
      <c r="GAW311" s="143"/>
      <c r="GAX311" s="143"/>
      <c r="GAY311" s="143"/>
      <c r="GAZ311" s="143"/>
      <c r="GBA311" s="143"/>
      <c r="GBB311" s="143"/>
      <c r="GBC311" s="143"/>
      <c r="GBD311" s="143"/>
      <c r="GBE311" s="143"/>
      <c r="GBF311" s="143"/>
      <c r="GBG311" s="143"/>
      <c r="GBH311" s="143"/>
      <c r="GBI311" s="143"/>
      <c r="GBJ311" s="143"/>
      <c r="GBK311" s="143"/>
      <c r="GBL311" s="143"/>
      <c r="GBM311" s="143"/>
      <c r="GBN311" s="143"/>
      <c r="GBO311" s="143"/>
      <c r="GBP311" s="143"/>
      <c r="GBQ311" s="143"/>
      <c r="GBR311" s="143"/>
      <c r="GBS311" s="143"/>
      <c r="GBT311" s="143"/>
      <c r="GBU311" s="143"/>
      <c r="GBV311" s="143"/>
      <c r="GBW311" s="143"/>
      <c r="GBX311" s="143"/>
      <c r="GBY311" s="143"/>
      <c r="GBZ311" s="143"/>
      <c r="GCA311" s="143"/>
      <c r="GCB311" s="143"/>
      <c r="GCC311" s="143"/>
      <c r="GCD311" s="143"/>
      <c r="GCE311" s="143"/>
      <c r="GCF311" s="143"/>
      <c r="GCG311" s="143"/>
      <c r="GCH311" s="143"/>
      <c r="GCI311" s="143"/>
      <c r="GCJ311" s="143"/>
      <c r="GCK311" s="143"/>
      <c r="GCL311" s="143"/>
      <c r="GCM311" s="143"/>
      <c r="GCN311" s="143"/>
      <c r="GCO311" s="143"/>
      <c r="GCP311" s="143"/>
      <c r="GCQ311" s="143"/>
      <c r="GCR311" s="143"/>
      <c r="GCS311" s="143"/>
      <c r="GCT311" s="143"/>
      <c r="GCU311" s="143"/>
      <c r="GCV311" s="143"/>
      <c r="GCW311" s="143"/>
      <c r="GCX311" s="143"/>
      <c r="GCY311" s="143"/>
      <c r="GCZ311" s="143"/>
      <c r="GDA311" s="143"/>
      <c r="GDB311" s="143"/>
      <c r="GDC311" s="143"/>
      <c r="GDD311" s="143"/>
      <c r="GDE311" s="143"/>
      <c r="GDF311" s="143"/>
      <c r="GDG311" s="143"/>
      <c r="GDH311" s="143"/>
      <c r="GDI311" s="143"/>
      <c r="GDJ311" s="143"/>
      <c r="GDK311" s="143"/>
      <c r="GDL311" s="143"/>
      <c r="GDM311" s="143"/>
      <c r="GDN311" s="143"/>
      <c r="GDO311" s="143"/>
      <c r="GDP311" s="143"/>
      <c r="GDQ311" s="143"/>
      <c r="GDR311" s="143"/>
      <c r="GDS311" s="143"/>
      <c r="GDT311" s="143"/>
      <c r="GDU311" s="143"/>
      <c r="GDV311" s="143"/>
      <c r="GDW311" s="143"/>
      <c r="GDX311" s="143"/>
      <c r="GDY311" s="143"/>
      <c r="GDZ311" s="143"/>
      <c r="GEA311" s="143"/>
      <c r="GEB311" s="143"/>
      <c r="GEC311" s="143"/>
      <c r="GED311" s="143"/>
      <c r="GEE311" s="143"/>
      <c r="GEF311" s="143"/>
      <c r="GEG311" s="143"/>
      <c r="GEH311" s="143"/>
      <c r="GEI311" s="143"/>
      <c r="GEJ311" s="143"/>
      <c r="GEK311" s="143"/>
      <c r="GEL311" s="143"/>
      <c r="GEM311" s="143"/>
      <c r="GEN311" s="143"/>
      <c r="GEO311" s="143"/>
      <c r="GEP311" s="143"/>
      <c r="GEQ311" s="143"/>
      <c r="GER311" s="143"/>
      <c r="GES311" s="143"/>
      <c r="GET311" s="143"/>
      <c r="GEU311" s="143"/>
      <c r="GEV311" s="143"/>
      <c r="GEW311" s="143"/>
      <c r="GEX311" s="143"/>
      <c r="GEY311" s="143"/>
      <c r="GEZ311" s="143"/>
      <c r="GFA311" s="143"/>
      <c r="GFB311" s="143"/>
      <c r="GFC311" s="143"/>
      <c r="GFD311" s="143"/>
      <c r="GFE311" s="143"/>
      <c r="GFF311" s="143"/>
      <c r="GFG311" s="143"/>
      <c r="GFH311" s="143"/>
      <c r="GFI311" s="143"/>
      <c r="GFJ311" s="143"/>
      <c r="GFK311" s="143"/>
      <c r="GFL311" s="143"/>
      <c r="GFM311" s="143"/>
      <c r="GFN311" s="143"/>
      <c r="GFO311" s="143"/>
      <c r="GFP311" s="143"/>
      <c r="GFQ311" s="143"/>
      <c r="GFR311" s="143"/>
      <c r="GFS311" s="143"/>
      <c r="GFT311" s="143"/>
      <c r="GFU311" s="143"/>
      <c r="GFV311" s="143"/>
      <c r="GFW311" s="143"/>
      <c r="GFX311" s="143"/>
      <c r="GFY311" s="143"/>
      <c r="GFZ311" s="143"/>
      <c r="GGA311" s="143"/>
      <c r="GGB311" s="143"/>
      <c r="GGC311" s="143"/>
      <c r="GGD311" s="143"/>
      <c r="GGE311" s="143"/>
      <c r="GGF311" s="143"/>
      <c r="GGG311" s="143"/>
      <c r="GGH311" s="143"/>
      <c r="GGI311" s="143"/>
      <c r="GGJ311" s="143"/>
      <c r="GGK311" s="143"/>
      <c r="GGL311" s="143"/>
      <c r="GGM311" s="143"/>
      <c r="GGN311" s="143"/>
      <c r="GGO311" s="143"/>
      <c r="GGP311" s="143"/>
      <c r="GGQ311" s="143"/>
      <c r="GGR311" s="143"/>
      <c r="GGS311" s="143"/>
      <c r="GGT311" s="143"/>
      <c r="GGU311" s="143"/>
      <c r="GGV311" s="143"/>
      <c r="GGW311" s="143"/>
      <c r="GGX311" s="143"/>
      <c r="GGY311" s="143"/>
      <c r="GGZ311" s="143"/>
      <c r="GHA311" s="143"/>
      <c r="GHB311" s="143"/>
      <c r="GHC311" s="143"/>
      <c r="GHD311" s="143"/>
      <c r="GHE311" s="143"/>
      <c r="GHF311" s="143"/>
      <c r="GHG311" s="143"/>
      <c r="GHH311" s="143"/>
      <c r="GHI311" s="143"/>
      <c r="GHJ311" s="143"/>
      <c r="GHK311" s="143"/>
      <c r="GHL311" s="143"/>
      <c r="GHM311" s="143"/>
      <c r="GHN311" s="143"/>
      <c r="GHO311" s="143"/>
      <c r="GHP311" s="143"/>
      <c r="GHQ311" s="143"/>
      <c r="GHR311" s="143"/>
      <c r="GHS311" s="143"/>
      <c r="GHT311" s="143"/>
      <c r="GHU311" s="143"/>
      <c r="GHV311" s="143"/>
      <c r="GHW311" s="143"/>
      <c r="GHX311" s="143"/>
      <c r="GHY311" s="143"/>
      <c r="GHZ311" s="143"/>
      <c r="GIA311" s="143"/>
      <c r="GIB311" s="143"/>
      <c r="GIC311" s="143"/>
      <c r="GID311" s="143"/>
      <c r="GIE311" s="143"/>
      <c r="GIF311" s="143"/>
      <c r="GIG311" s="143"/>
      <c r="GIH311" s="143"/>
      <c r="GII311" s="143"/>
      <c r="GIJ311" s="143"/>
      <c r="GIK311" s="143"/>
      <c r="GIL311" s="143"/>
      <c r="GIM311" s="143"/>
      <c r="GIN311" s="143"/>
      <c r="GIO311" s="143"/>
      <c r="GIP311" s="143"/>
      <c r="GIQ311" s="143"/>
      <c r="GIR311" s="143"/>
      <c r="GIS311" s="143"/>
      <c r="GIT311" s="143"/>
      <c r="GIU311" s="143"/>
      <c r="GIV311" s="143"/>
      <c r="GIW311" s="143"/>
      <c r="GIX311" s="143"/>
      <c r="GIY311" s="143"/>
      <c r="GIZ311" s="143"/>
      <c r="GJA311" s="143"/>
      <c r="GJB311" s="143"/>
      <c r="GJC311" s="143"/>
      <c r="GJD311" s="143"/>
      <c r="GJE311" s="143"/>
      <c r="GJF311" s="143"/>
      <c r="GJG311" s="143"/>
      <c r="GJH311" s="143"/>
      <c r="GJI311" s="143"/>
      <c r="GJJ311" s="143"/>
      <c r="GJK311" s="143"/>
      <c r="GJL311" s="143"/>
      <c r="GJM311" s="143"/>
      <c r="GJN311" s="143"/>
      <c r="GJO311" s="143"/>
      <c r="GJP311" s="143"/>
      <c r="GJQ311" s="143"/>
      <c r="GJR311" s="143"/>
      <c r="GJS311" s="143"/>
      <c r="GJT311" s="143"/>
      <c r="GJU311" s="143"/>
      <c r="GJV311" s="143"/>
      <c r="GJW311" s="143"/>
      <c r="GJX311" s="143"/>
      <c r="GJY311" s="143"/>
      <c r="GJZ311" s="143"/>
      <c r="GKA311" s="143"/>
      <c r="GKB311" s="143"/>
      <c r="GKC311" s="143"/>
      <c r="GKD311" s="143"/>
      <c r="GKE311" s="143"/>
      <c r="GKF311" s="143"/>
      <c r="GKG311" s="143"/>
      <c r="GKH311" s="143"/>
      <c r="GKI311" s="143"/>
      <c r="GKJ311" s="143"/>
      <c r="GKK311" s="143"/>
      <c r="GKL311" s="143"/>
      <c r="GKM311" s="143"/>
      <c r="GKN311" s="143"/>
      <c r="GKO311" s="143"/>
      <c r="GKP311" s="143"/>
      <c r="GKQ311" s="143"/>
      <c r="GKR311" s="143"/>
      <c r="GKS311" s="143"/>
      <c r="GKT311" s="143"/>
      <c r="GKU311" s="143"/>
      <c r="GKV311" s="143"/>
      <c r="GKW311" s="143"/>
      <c r="GKX311" s="143"/>
      <c r="GKY311" s="143"/>
      <c r="GKZ311" s="143"/>
      <c r="GLA311" s="143"/>
      <c r="GLB311" s="143"/>
      <c r="GLC311" s="143"/>
      <c r="GLD311" s="143"/>
      <c r="GLE311" s="143"/>
      <c r="GLF311" s="143"/>
      <c r="GLG311" s="143"/>
      <c r="GLH311" s="143"/>
      <c r="GLI311" s="143"/>
      <c r="GLJ311" s="143"/>
      <c r="GLK311" s="143"/>
      <c r="GLL311" s="143"/>
      <c r="GLM311" s="143"/>
      <c r="GLN311" s="143"/>
      <c r="GLO311" s="143"/>
      <c r="GLP311" s="143"/>
      <c r="GLQ311" s="143"/>
      <c r="GLR311" s="143"/>
      <c r="GLS311" s="143"/>
      <c r="GLT311" s="143"/>
      <c r="GLU311" s="143"/>
      <c r="GLV311" s="143"/>
      <c r="GLW311" s="143"/>
      <c r="GLX311" s="143"/>
      <c r="GLY311" s="143"/>
      <c r="GLZ311" s="143"/>
      <c r="GMA311" s="143"/>
      <c r="GMB311" s="143"/>
      <c r="GMC311" s="143"/>
      <c r="GMD311" s="143"/>
      <c r="GME311" s="143"/>
      <c r="GMF311" s="143"/>
      <c r="GMG311" s="143"/>
      <c r="GMH311" s="143"/>
      <c r="GMI311" s="143"/>
      <c r="GMJ311" s="143"/>
      <c r="GMK311" s="143"/>
      <c r="GML311" s="143"/>
      <c r="GMM311" s="143"/>
      <c r="GMN311" s="143"/>
      <c r="GMO311" s="143"/>
      <c r="GMP311" s="143"/>
      <c r="GMQ311" s="143"/>
      <c r="GMR311" s="143"/>
      <c r="GMS311" s="143"/>
      <c r="GMT311" s="143"/>
      <c r="GMU311" s="143"/>
      <c r="GMV311" s="143"/>
      <c r="GMW311" s="143"/>
      <c r="GMX311" s="143"/>
      <c r="GMY311" s="143"/>
      <c r="GMZ311" s="143"/>
      <c r="GNA311" s="143"/>
      <c r="GNB311" s="143"/>
      <c r="GNC311" s="143"/>
      <c r="GND311" s="143"/>
      <c r="GNE311" s="143"/>
      <c r="GNF311" s="143"/>
      <c r="GNG311" s="143"/>
      <c r="GNH311" s="143"/>
      <c r="GNI311" s="143"/>
      <c r="GNJ311" s="143"/>
      <c r="GNK311" s="143"/>
      <c r="GNL311" s="143"/>
      <c r="GNM311" s="143"/>
      <c r="GNN311" s="143"/>
      <c r="GNO311" s="143"/>
      <c r="GNP311" s="143"/>
      <c r="GNQ311" s="143"/>
      <c r="GNR311" s="143"/>
      <c r="GNS311" s="143"/>
      <c r="GNT311" s="143"/>
      <c r="GNU311" s="143"/>
      <c r="GNV311" s="143"/>
      <c r="GNW311" s="143"/>
      <c r="GNX311" s="143"/>
      <c r="GNY311" s="143"/>
      <c r="GNZ311" s="143"/>
      <c r="GOA311" s="143"/>
      <c r="GOB311" s="143"/>
      <c r="GOC311" s="143"/>
      <c r="GOD311" s="143"/>
      <c r="GOE311" s="143"/>
      <c r="GOF311" s="143"/>
      <c r="GOG311" s="143"/>
      <c r="GOH311" s="143"/>
      <c r="GOI311" s="143"/>
      <c r="GOJ311" s="143"/>
      <c r="GOK311" s="143"/>
      <c r="GOL311" s="143"/>
      <c r="GOM311" s="143"/>
      <c r="GON311" s="143"/>
      <c r="GOO311" s="143"/>
      <c r="GOP311" s="143"/>
      <c r="GOQ311" s="143"/>
      <c r="GOR311" s="143"/>
      <c r="GOS311" s="143"/>
      <c r="GOT311" s="143"/>
      <c r="GOU311" s="143"/>
      <c r="GOV311" s="143"/>
      <c r="GOW311" s="143"/>
      <c r="GOX311" s="143"/>
      <c r="GOY311" s="143"/>
      <c r="GOZ311" s="143"/>
      <c r="GPA311" s="143"/>
      <c r="GPB311" s="143"/>
      <c r="GPC311" s="143"/>
      <c r="GPD311" s="143"/>
      <c r="GPE311" s="143"/>
      <c r="GPF311" s="143"/>
      <c r="GPG311" s="143"/>
      <c r="GPH311" s="143"/>
      <c r="GPI311" s="143"/>
      <c r="GPJ311" s="143"/>
      <c r="GPK311" s="143"/>
      <c r="GPL311" s="143"/>
      <c r="GPM311" s="143"/>
      <c r="GPN311" s="143"/>
      <c r="GPO311" s="143"/>
      <c r="GPP311" s="143"/>
      <c r="GPQ311" s="143"/>
      <c r="GPR311" s="143"/>
      <c r="GPS311" s="143"/>
      <c r="GPT311" s="143"/>
      <c r="GPU311" s="143"/>
      <c r="GPV311" s="143"/>
      <c r="GPW311" s="143"/>
      <c r="GPX311" s="143"/>
      <c r="GPY311" s="143"/>
      <c r="GPZ311" s="143"/>
      <c r="GQA311" s="143"/>
      <c r="GQB311" s="143"/>
      <c r="GQC311" s="143"/>
      <c r="GQD311" s="143"/>
      <c r="GQE311" s="143"/>
      <c r="GQF311" s="143"/>
      <c r="GQG311" s="143"/>
      <c r="GQH311" s="143"/>
      <c r="GQI311" s="143"/>
      <c r="GQJ311" s="143"/>
      <c r="GQK311" s="143"/>
      <c r="GQL311" s="143"/>
      <c r="GQM311" s="143"/>
      <c r="GQN311" s="143"/>
      <c r="GQO311" s="143"/>
      <c r="GQP311" s="143"/>
      <c r="GQQ311" s="143"/>
      <c r="GQR311" s="143"/>
      <c r="GQS311" s="143"/>
      <c r="GQT311" s="143"/>
      <c r="GQU311" s="143"/>
      <c r="GQV311" s="143"/>
      <c r="GQW311" s="143"/>
      <c r="GQX311" s="143"/>
      <c r="GQY311" s="143"/>
      <c r="GQZ311" s="143"/>
      <c r="GRA311" s="143"/>
      <c r="GRB311" s="143"/>
      <c r="GRC311" s="143"/>
      <c r="GRD311" s="143"/>
      <c r="GRE311" s="143"/>
      <c r="GRF311" s="143"/>
      <c r="GRG311" s="143"/>
      <c r="GRH311" s="143"/>
      <c r="GRI311" s="143"/>
      <c r="GRJ311" s="143"/>
      <c r="GRK311" s="143"/>
      <c r="GRL311" s="143"/>
      <c r="GRM311" s="143"/>
      <c r="GRN311" s="143"/>
      <c r="GRO311" s="143"/>
      <c r="GRP311" s="143"/>
      <c r="GRQ311" s="143"/>
      <c r="GRR311" s="143"/>
      <c r="GRS311" s="143"/>
      <c r="GRT311" s="143"/>
      <c r="GRU311" s="143"/>
      <c r="GRV311" s="143"/>
      <c r="GRW311" s="143"/>
      <c r="GRX311" s="143"/>
      <c r="GRY311" s="143"/>
      <c r="GRZ311" s="143"/>
      <c r="GSA311" s="143"/>
      <c r="GSB311" s="143"/>
      <c r="GSC311" s="143"/>
      <c r="GSD311" s="143"/>
      <c r="GSE311" s="143"/>
      <c r="GSF311" s="143"/>
      <c r="GSG311" s="143"/>
      <c r="GSH311" s="143"/>
      <c r="GSI311" s="143"/>
      <c r="GSJ311" s="143"/>
      <c r="GSK311" s="143"/>
      <c r="GSL311" s="143"/>
      <c r="GSM311" s="143"/>
      <c r="GSN311" s="143"/>
      <c r="GSO311" s="143"/>
      <c r="GSP311" s="143"/>
      <c r="GSQ311" s="143"/>
      <c r="GSR311" s="143"/>
      <c r="GSS311" s="143"/>
      <c r="GST311" s="143"/>
      <c r="GSU311" s="143"/>
      <c r="GSV311" s="143"/>
      <c r="GSW311" s="143"/>
      <c r="GSX311" s="143"/>
      <c r="GSY311" s="143"/>
      <c r="GSZ311" s="143"/>
      <c r="GTA311" s="143"/>
      <c r="GTB311" s="143"/>
      <c r="GTC311" s="143"/>
      <c r="GTD311" s="143"/>
      <c r="GTE311" s="143"/>
      <c r="GTF311" s="143"/>
      <c r="GTG311" s="143"/>
      <c r="GTH311" s="143"/>
      <c r="GTI311" s="143"/>
      <c r="GTJ311" s="143"/>
      <c r="GTK311" s="143"/>
      <c r="GTL311" s="143"/>
      <c r="GTM311" s="143"/>
      <c r="GTN311" s="143"/>
      <c r="GTO311" s="143"/>
      <c r="GTP311" s="143"/>
      <c r="GTQ311" s="143"/>
      <c r="GTR311" s="143"/>
      <c r="GTS311" s="143"/>
      <c r="GTT311" s="143"/>
      <c r="GTU311" s="143"/>
      <c r="GTV311" s="143"/>
      <c r="GTW311" s="143"/>
      <c r="GTX311" s="143"/>
      <c r="GTY311" s="143"/>
      <c r="GTZ311" s="143"/>
      <c r="GUA311" s="143"/>
      <c r="GUB311" s="143"/>
      <c r="GUC311" s="143"/>
      <c r="GUD311" s="143"/>
      <c r="GUE311" s="143"/>
      <c r="GUF311" s="143"/>
      <c r="GUG311" s="143"/>
      <c r="GUH311" s="143"/>
      <c r="GUI311" s="143"/>
      <c r="GUJ311" s="143"/>
      <c r="GUK311" s="143"/>
      <c r="GUL311" s="143"/>
      <c r="GUM311" s="143"/>
      <c r="GUN311" s="143"/>
      <c r="GUO311" s="143"/>
      <c r="GUP311" s="143"/>
      <c r="GUQ311" s="143"/>
      <c r="GUR311" s="143"/>
      <c r="GUS311" s="143"/>
      <c r="GUT311" s="143"/>
      <c r="GUU311" s="143"/>
      <c r="GUV311" s="143"/>
      <c r="GUW311" s="143"/>
      <c r="GUX311" s="143"/>
      <c r="GUY311" s="143"/>
      <c r="GUZ311" s="143"/>
      <c r="GVA311" s="143"/>
      <c r="GVB311" s="143"/>
      <c r="GVC311" s="143"/>
      <c r="GVD311" s="143"/>
      <c r="GVE311" s="143"/>
      <c r="GVF311" s="143"/>
      <c r="GVG311" s="143"/>
      <c r="GVH311" s="143"/>
      <c r="GVI311" s="143"/>
      <c r="GVJ311" s="143"/>
      <c r="GVK311" s="143"/>
      <c r="GVL311" s="143"/>
      <c r="GVM311" s="143"/>
      <c r="GVN311" s="143"/>
      <c r="GVO311" s="143"/>
      <c r="GVP311" s="143"/>
      <c r="GVQ311" s="143"/>
      <c r="GVR311" s="143"/>
      <c r="GVS311" s="143"/>
      <c r="GVT311" s="143"/>
      <c r="GVU311" s="143"/>
      <c r="GVV311" s="143"/>
      <c r="GVW311" s="143"/>
      <c r="GVX311" s="143"/>
      <c r="GVY311" s="143"/>
      <c r="GVZ311" s="143"/>
      <c r="GWA311" s="143"/>
      <c r="GWB311" s="143"/>
      <c r="GWC311" s="143"/>
      <c r="GWD311" s="143"/>
      <c r="GWE311" s="143"/>
      <c r="GWF311" s="143"/>
      <c r="GWG311" s="143"/>
      <c r="GWH311" s="143"/>
      <c r="GWI311" s="143"/>
      <c r="GWJ311" s="143"/>
      <c r="GWK311" s="143"/>
      <c r="GWL311" s="143"/>
      <c r="GWM311" s="143"/>
      <c r="GWN311" s="143"/>
      <c r="GWO311" s="143"/>
      <c r="GWP311" s="143"/>
      <c r="GWQ311" s="143"/>
      <c r="GWR311" s="143"/>
      <c r="GWS311" s="143"/>
      <c r="GWT311" s="143"/>
      <c r="GWU311" s="143"/>
      <c r="GWV311" s="143"/>
      <c r="GWW311" s="143"/>
      <c r="GWX311" s="143"/>
      <c r="GWY311" s="143"/>
      <c r="GWZ311" s="143"/>
      <c r="GXA311" s="143"/>
      <c r="GXB311" s="143"/>
      <c r="GXC311" s="143"/>
      <c r="GXD311" s="143"/>
      <c r="GXE311" s="143"/>
      <c r="GXF311" s="143"/>
      <c r="GXG311" s="143"/>
      <c r="GXH311" s="143"/>
      <c r="GXI311" s="143"/>
      <c r="GXJ311" s="143"/>
      <c r="GXK311" s="143"/>
      <c r="GXL311" s="143"/>
      <c r="GXM311" s="143"/>
      <c r="GXN311" s="143"/>
      <c r="GXO311" s="143"/>
      <c r="GXP311" s="143"/>
      <c r="GXQ311" s="143"/>
      <c r="GXR311" s="143"/>
      <c r="GXS311" s="143"/>
      <c r="GXT311" s="143"/>
      <c r="GXU311" s="143"/>
      <c r="GXV311" s="143"/>
      <c r="GXW311" s="143"/>
      <c r="GXX311" s="143"/>
      <c r="GXY311" s="143"/>
      <c r="GXZ311" s="143"/>
      <c r="GYA311" s="143"/>
      <c r="GYB311" s="143"/>
      <c r="GYC311" s="143"/>
      <c r="GYD311" s="143"/>
      <c r="GYE311" s="143"/>
      <c r="GYF311" s="143"/>
      <c r="GYG311" s="143"/>
      <c r="GYH311" s="143"/>
      <c r="GYI311" s="143"/>
      <c r="GYJ311" s="143"/>
      <c r="GYK311" s="143"/>
      <c r="GYL311" s="143"/>
      <c r="GYM311" s="143"/>
      <c r="GYN311" s="143"/>
      <c r="GYO311" s="143"/>
      <c r="GYP311" s="143"/>
      <c r="GYQ311" s="143"/>
      <c r="GYR311" s="143"/>
      <c r="GYS311" s="143"/>
      <c r="GYT311" s="143"/>
      <c r="GYU311" s="143"/>
      <c r="GYV311" s="143"/>
      <c r="GYW311" s="143"/>
      <c r="GYX311" s="143"/>
      <c r="GYY311" s="143"/>
      <c r="GYZ311" s="143"/>
      <c r="GZA311" s="143"/>
      <c r="GZB311" s="143"/>
      <c r="GZC311" s="143"/>
      <c r="GZD311" s="143"/>
      <c r="GZE311" s="143"/>
      <c r="GZF311" s="143"/>
      <c r="GZG311" s="143"/>
      <c r="GZH311" s="143"/>
      <c r="GZI311" s="143"/>
      <c r="GZJ311" s="143"/>
      <c r="GZK311" s="143"/>
      <c r="GZL311" s="143"/>
      <c r="GZM311" s="143"/>
      <c r="GZN311" s="143"/>
      <c r="GZO311" s="143"/>
      <c r="GZP311" s="143"/>
      <c r="GZQ311" s="143"/>
      <c r="GZR311" s="143"/>
      <c r="GZS311" s="143"/>
      <c r="GZT311" s="143"/>
      <c r="GZU311" s="143"/>
      <c r="GZV311" s="143"/>
      <c r="GZW311" s="143"/>
      <c r="GZX311" s="143"/>
      <c r="GZY311" s="143"/>
      <c r="GZZ311" s="143"/>
      <c r="HAA311" s="143"/>
      <c r="HAB311" s="143"/>
      <c r="HAC311" s="143"/>
      <c r="HAD311" s="143"/>
      <c r="HAE311" s="143"/>
      <c r="HAF311" s="143"/>
      <c r="HAG311" s="143"/>
      <c r="HAH311" s="143"/>
      <c r="HAI311" s="143"/>
      <c r="HAJ311" s="143"/>
      <c r="HAK311" s="143"/>
      <c r="HAL311" s="143"/>
      <c r="HAM311" s="143"/>
      <c r="HAN311" s="143"/>
      <c r="HAO311" s="143"/>
      <c r="HAP311" s="143"/>
      <c r="HAQ311" s="143"/>
      <c r="HAR311" s="143"/>
      <c r="HAS311" s="143"/>
      <c r="HAT311" s="143"/>
      <c r="HAU311" s="143"/>
      <c r="HAV311" s="143"/>
      <c r="HAW311" s="143"/>
      <c r="HAX311" s="143"/>
      <c r="HAY311" s="143"/>
      <c r="HAZ311" s="143"/>
      <c r="HBA311" s="143"/>
      <c r="HBB311" s="143"/>
      <c r="HBC311" s="143"/>
      <c r="HBD311" s="143"/>
      <c r="HBE311" s="143"/>
      <c r="HBF311" s="143"/>
      <c r="HBG311" s="143"/>
      <c r="HBH311" s="143"/>
      <c r="HBI311" s="143"/>
      <c r="HBJ311" s="143"/>
      <c r="HBK311" s="143"/>
      <c r="HBL311" s="143"/>
      <c r="HBM311" s="143"/>
      <c r="HBN311" s="143"/>
      <c r="HBO311" s="143"/>
      <c r="HBP311" s="143"/>
      <c r="HBQ311" s="143"/>
      <c r="HBR311" s="143"/>
      <c r="HBS311" s="143"/>
      <c r="HBT311" s="143"/>
      <c r="HBU311" s="143"/>
      <c r="HBV311" s="143"/>
      <c r="HBW311" s="143"/>
      <c r="HBX311" s="143"/>
      <c r="HBY311" s="143"/>
      <c r="HBZ311" s="143"/>
      <c r="HCA311" s="143"/>
      <c r="HCB311" s="143"/>
      <c r="HCC311" s="143"/>
      <c r="HCD311" s="143"/>
      <c r="HCE311" s="143"/>
      <c r="HCF311" s="143"/>
      <c r="HCG311" s="143"/>
      <c r="HCH311" s="143"/>
      <c r="HCI311" s="143"/>
      <c r="HCJ311" s="143"/>
      <c r="HCK311" s="143"/>
      <c r="HCL311" s="143"/>
      <c r="HCM311" s="143"/>
      <c r="HCN311" s="143"/>
      <c r="HCO311" s="143"/>
      <c r="HCP311" s="143"/>
      <c r="HCQ311" s="143"/>
      <c r="HCR311" s="143"/>
      <c r="HCS311" s="143"/>
      <c r="HCT311" s="143"/>
      <c r="HCU311" s="143"/>
      <c r="HCV311" s="143"/>
      <c r="HCW311" s="143"/>
      <c r="HCX311" s="143"/>
      <c r="HCY311" s="143"/>
      <c r="HCZ311" s="143"/>
      <c r="HDA311" s="143"/>
      <c r="HDB311" s="143"/>
      <c r="HDC311" s="143"/>
      <c r="HDD311" s="143"/>
      <c r="HDE311" s="143"/>
      <c r="HDF311" s="143"/>
      <c r="HDG311" s="143"/>
      <c r="HDH311" s="143"/>
      <c r="HDI311" s="143"/>
      <c r="HDJ311" s="143"/>
      <c r="HDK311" s="143"/>
      <c r="HDL311" s="143"/>
      <c r="HDM311" s="143"/>
      <c r="HDN311" s="143"/>
      <c r="HDO311" s="143"/>
      <c r="HDP311" s="143"/>
      <c r="HDQ311" s="143"/>
      <c r="HDR311" s="143"/>
      <c r="HDS311" s="143"/>
      <c r="HDT311" s="143"/>
      <c r="HDU311" s="143"/>
      <c r="HDV311" s="143"/>
      <c r="HDW311" s="143"/>
      <c r="HDX311" s="143"/>
      <c r="HDY311" s="143"/>
      <c r="HDZ311" s="143"/>
      <c r="HEA311" s="143"/>
      <c r="HEB311" s="143"/>
      <c r="HEC311" s="143"/>
      <c r="HED311" s="143"/>
      <c r="HEE311" s="143"/>
      <c r="HEF311" s="143"/>
      <c r="HEG311" s="143"/>
      <c r="HEH311" s="143"/>
      <c r="HEI311" s="143"/>
      <c r="HEJ311" s="143"/>
      <c r="HEK311" s="143"/>
      <c r="HEL311" s="143"/>
      <c r="HEM311" s="143"/>
      <c r="HEN311" s="143"/>
      <c r="HEO311" s="143"/>
      <c r="HEP311" s="143"/>
      <c r="HEQ311" s="143"/>
      <c r="HER311" s="143"/>
      <c r="HES311" s="143"/>
      <c r="HET311" s="143"/>
      <c r="HEU311" s="143"/>
      <c r="HEV311" s="143"/>
      <c r="HEW311" s="143"/>
      <c r="HEX311" s="143"/>
      <c r="HEY311" s="143"/>
      <c r="HEZ311" s="143"/>
      <c r="HFA311" s="143"/>
      <c r="HFB311" s="143"/>
      <c r="HFC311" s="143"/>
      <c r="HFD311" s="143"/>
      <c r="HFE311" s="143"/>
      <c r="HFF311" s="143"/>
      <c r="HFG311" s="143"/>
      <c r="HFH311" s="143"/>
      <c r="HFI311" s="143"/>
      <c r="HFJ311" s="143"/>
      <c r="HFK311" s="143"/>
      <c r="HFL311" s="143"/>
      <c r="HFM311" s="143"/>
      <c r="HFN311" s="143"/>
      <c r="HFO311" s="143"/>
      <c r="HFP311" s="143"/>
      <c r="HFQ311" s="143"/>
      <c r="HFR311" s="143"/>
      <c r="HFS311" s="143"/>
      <c r="HFT311" s="143"/>
      <c r="HFU311" s="143"/>
      <c r="HFV311" s="143"/>
      <c r="HFW311" s="143"/>
      <c r="HFX311" s="143"/>
      <c r="HFY311" s="143"/>
      <c r="HFZ311" s="143"/>
      <c r="HGA311" s="143"/>
      <c r="HGB311" s="143"/>
      <c r="HGC311" s="143"/>
      <c r="HGD311" s="143"/>
      <c r="HGE311" s="143"/>
      <c r="HGF311" s="143"/>
      <c r="HGG311" s="143"/>
      <c r="HGH311" s="143"/>
      <c r="HGI311" s="143"/>
      <c r="HGJ311" s="143"/>
      <c r="HGK311" s="143"/>
      <c r="HGL311" s="143"/>
      <c r="HGM311" s="143"/>
      <c r="HGN311" s="143"/>
      <c r="HGO311" s="143"/>
      <c r="HGP311" s="143"/>
      <c r="HGQ311" s="143"/>
      <c r="HGR311" s="143"/>
      <c r="HGS311" s="143"/>
      <c r="HGT311" s="143"/>
      <c r="HGU311" s="143"/>
      <c r="HGV311" s="143"/>
      <c r="HGW311" s="143"/>
      <c r="HGX311" s="143"/>
      <c r="HGY311" s="143"/>
      <c r="HGZ311" s="143"/>
      <c r="HHA311" s="143"/>
      <c r="HHB311" s="143"/>
      <c r="HHC311" s="143"/>
      <c r="HHD311" s="143"/>
      <c r="HHE311" s="143"/>
      <c r="HHF311" s="143"/>
      <c r="HHG311" s="143"/>
      <c r="HHH311" s="143"/>
      <c r="HHI311" s="143"/>
      <c r="HHJ311" s="143"/>
      <c r="HHK311" s="143"/>
      <c r="HHL311" s="143"/>
      <c r="HHM311" s="143"/>
      <c r="HHN311" s="143"/>
      <c r="HHO311" s="143"/>
      <c r="HHP311" s="143"/>
      <c r="HHQ311" s="143"/>
      <c r="HHR311" s="143"/>
      <c r="HHS311" s="143"/>
      <c r="HHT311" s="143"/>
      <c r="HHU311" s="143"/>
      <c r="HHV311" s="143"/>
      <c r="HHW311" s="143"/>
      <c r="HHX311" s="143"/>
      <c r="HHY311" s="143"/>
      <c r="HHZ311" s="143"/>
      <c r="HIA311" s="143"/>
      <c r="HIB311" s="143"/>
      <c r="HIC311" s="143"/>
      <c r="HID311" s="143"/>
      <c r="HIE311" s="143"/>
      <c r="HIF311" s="143"/>
      <c r="HIG311" s="143"/>
      <c r="HIH311" s="143"/>
      <c r="HII311" s="143"/>
      <c r="HIJ311" s="143"/>
      <c r="HIK311" s="143"/>
      <c r="HIL311" s="143"/>
      <c r="HIM311" s="143"/>
      <c r="HIN311" s="143"/>
      <c r="HIO311" s="143"/>
      <c r="HIP311" s="143"/>
      <c r="HIQ311" s="143"/>
      <c r="HIR311" s="143"/>
      <c r="HIS311" s="143"/>
      <c r="HIT311" s="143"/>
      <c r="HIU311" s="143"/>
      <c r="HIV311" s="143"/>
      <c r="HIW311" s="143"/>
      <c r="HIX311" s="143"/>
      <c r="HIY311" s="143"/>
      <c r="HIZ311" s="143"/>
      <c r="HJA311" s="143"/>
      <c r="HJB311" s="143"/>
      <c r="HJC311" s="143"/>
      <c r="HJD311" s="143"/>
      <c r="HJE311" s="143"/>
      <c r="HJF311" s="143"/>
      <c r="HJG311" s="143"/>
      <c r="HJH311" s="143"/>
      <c r="HJI311" s="143"/>
      <c r="HJJ311" s="143"/>
      <c r="HJK311" s="143"/>
      <c r="HJL311" s="143"/>
      <c r="HJM311" s="143"/>
      <c r="HJN311" s="143"/>
      <c r="HJO311" s="143"/>
      <c r="HJP311" s="143"/>
      <c r="HJQ311" s="143"/>
      <c r="HJR311" s="143"/>
      <c r="HJS311" s="143"/>
      <c r="HJT311" s="143"/>
      <c r="HJU311" s="143"/>
      <c r="HJV311" s="143"/>
      <c r="HJW311" s="143"/>
      <c r="HJX311" s="143"/>
      <c r="HJY311" s="143"/>
      <c r="HJZ311" s="143"/>
      <c r="HKA311" s="143"/>
      <c r="HKB311" s="143"/>
      <c r="HKC311" s="143"/>
      <c r="HKD311" s="143"/>
      <c r="HKE311" s="143"/>
      <c r="HKF311" s="143"/>
      <c r="HKG311" s="143"/>
      <c r="HKH311" s="143"/>
      <c r="HKI311" s="143"/>
      <c r="HKJ311" s="143"/>
      <c r="HKK311" s="143"/>
      <c r="HKL311" s="143"/>
      <c r="HKM311" s="143"/>
      <c r="HKN311" s="143"/>
      <c r="HKO311" s="143"/>
      <c r="HKP311" s="143"/>
      <c r="HKQ311" s="143"/>
      <c r="HKR311" s="143"/>
      <c r="HKS311" s="143"/>
      <c r="HKT311" s="143"/>
      <c r="HKU311" s="143"/>
      <c r="HKV311" s="143"/>
      <c r="HKW311" s="143"/>
      <c r="HKX311" s="143"/>
      <c r="HKY311" s="143"/>
      <c r="HKZ311" s="143"/>
      <c r="HLA311" s="143"/>
      <c r="HLB311" s="143"/>
      <c r="HLC311" s="143"/>
      <c r="HLD311" s="143"/>
      <c r="HLE311" s="143"/>
      <c r="HLF311" s="143"/>
      <c r="HLG311" s="143"/>
      <c r="HLH311" s="143"/>
      <c r="HLI311" s="143"/>
      <c r="HLJ311" s="143"/>
      <c r="HLK311" s="143"/>
      <c r="HLL311" s="143"/>
      <c r="HLM311" s="143"/>
      <c r="HLN311" s="143"/>
      <c r="HLO311" s="143"/>
      <c r="HLP311" s="143"/>
      <c r="HLQ311" s="143"/>
      <c r="HLR311" s="143"/>
      <c r="HLS311" s="143"/>
      <c r="HLT311" s="143"/>
      <c r="HLU311" s="143"/>
      <c r="HLV311" s="143"/>
      <c r="HLW311" s="143"/>
      <c r="HLX311" s="143"/>
      <c r="HLY311" s="143"/>
      <c r="HLZ311" s="143"/>
      <c r="HMA311" s="143"/>
      <c r="HMB311" s="143"/>
      <c r="HMC311" s="143"/>
      <c r="HMD311" s="143"/>
      <c r="HME311" s="143"/>
      <c r="HMF311" s="143"/>
      <c r="HMG311" s="143"/>
      <c r="HMH311" s="143"/>
      <c r="HMI311" s="143"/>
      <c r="HMJ311" s="143"/>
      <c r="HMK311" s="143"/>
      <c r="HML311" s="143"/>
      <c r="HMM311" s="143"/>
      <c r="HMN311" s="143"/>
      <c r="HMO311" s="143"/>
      <c r="HMP311" s="143"/>
      <c r="HMQ311" s="143"/>
      <c r="HMR311" s="143"/>
      <c r="HMS311" s="143"/>
      <c r="HMT311" s="143"/>
      <c r="HMU311" s="143"/>
      <c r="HMV311" s="143"/>
      <c r="HMW311" s="143"/>
      <c r="HMX311" s="143"/>
      <c r="HMY311" s="143"/>
      <c r="HMZ311" s="143"/>
      <c r="HNA311" s="143"/>
      <c r="HNB311" s="143"/>
      <c r="HNC311" s="143"/>
      <c r="HND311" s="143"/>
      <c r="HNE311" s="143"/>
      <c r="HNF311" s="143"/>
      <c r="HNG311" s="143"/>
      <c r="HNH311" s="143"/>
      <c r="HNI311" s="143"/>
      <c r="HNJ311" s="143"/>
      <c r="HNK311" s="143"/>
      <c r="HNL311" s="143"/>
      <c r="HNM311" s="143"/>
      <c r="HNN311" s="143"/>
      <c r="HNO311" s="143"/>
      <c r="HNP311" s="143"/>
      <c r="HNQ311" s="143"/>
      <c r="HNR311" s="143"/>
      <c r="HNS311" s="143"/>
      <c r="HNT311" s="143"/>
      <c r="HNU311" s="143"/>
      <c r="HNV311" s="143"/>
      <c r="HNW311" s="143"/>
      <c r="HNX311" s="143"/>
      <c r="HNY311" s="143"/>
      <c r="HNZ311" s="143"/>
      <c r="HOA311" s="143"/>
      <c r="HOB311" s="143"/>
      <c r="HOC311" s="143"/>
      <c r="HOD311" s="143"/>
      <c r="HOE311" s="143"/>
      <c r="HOF311" s="143"/>
      <c r="HOG311" s="143"/>
      <c r="HOH311" s="143"/>
      <c r="HOI311" s="143"/>
      <c r="HOJ311" s="143"/>
      <c r="HOK311" s="143"/>
      <c r="HOL311" s="143"/>
      <c r="HOM311" s="143"/>
      <c r="HON311" s="143"/>
      <c r="HOO311" s="143"/>
      <c r="HOP311" s="143"/>
      <c r="HOQ311" s="143"/>
      <c r="HOR311" s="143"/>
      <c r="HOS311" s="143"/>
      <c r="HOT311" s="143"/>
      <c r="HOU311" s="143"/>
      <c r="HOV311" s="143"/>
      <c r="HOW311" s="143"/>
      <c r="HOX311" s="143"/>
      <c r="HOY311" s="143"/>
      <c r="HOZ311" s="143"/>
      <c r="HPA311" s="143"/>
      <c r="HPB311" s="143"/>
      <c r="HPC311" s="143"/>
      <c r="HPD311" s="143"/>
      <c r="HPE311" s="143"/>
      <c r="HPF311" s="143"/>
      <c r="HPG311" s="143"/>
      <c r="HPH311" s="143"/>
      <c r="HPI311" s="143"/>
      <c r="HPJ311" s="143"/>
      <c r="HPK311" s="143"/>
      <c r="HPL311" s="143"/>
      <c r="HPM311" s="143"/>
      <c r="HPN311" s="143"/>
      <c r="HPO311" s="143"/>
      <c r="HPP311" s="143"/>
      <c r="HPQ311" s="143"/>
      <c r="HPR311" s="143"/>
      <c r="HPS311" s="143"/>
      <c r="HPT311" s="143"/>
      <c r="HPU311" s="143"/>
      <c r="HPV311" s="143"/>
      <c r="HPW311" s="143"/>
      <c r="HPX311" s="143"/>
      <c r="HPY311" s="143"/>
      <c r="HPZ311" s="143"/>
      <c r="HQA311" s="143"/>
      <c r="HQB311" s="143"/>
      <c r="HQC311" s="143"/>
      <c r="HQD311" s="143"/>
      <c r="HQE311" s="143"/>
      <c r="HQF311" s="143"/>
      <c r="HQG311" s="143"/>
      <c r="HQH311" s="143"/>
      <c r="HQI311" s="143"/>
      <c r="HQJ311" s="143"/>
      <c r="HQK311" s="143"/>
      <c r="HQL311" s="143"/>
      <c r="HQM311" s="143"/>
      <c r="HQN311" s="143"/>
      <c r="HQO311" s="143"/>
      <c r="HQP311" s="143"/>
      <c r="HQQ311" s="143"/>
      <c r="HQR311" s="143"/>
      <c r="HQS311" s="143"/>
      <c r="HQT311" s="143"/>
      <c r="HQU311" s="143"/>
      <c r="HQV311" s="143"/>
      <c r="HQW311" s="143"/>
      <c r="HQX311" s="143"/>
      <c r="HQY311" s="143"/>
      <c r="HQZ311" s="143"/>
      <c r="HRA311" s="143"/>
      <c r="HRB311" s="143"/>
      <c r="HRC311" s="143"/>
      <c r="HRD311" s="143"/>
      <c r="HRE311" s="143"/>
      <c r="HRF311" s="143"/>
      <c r="HRG311" s="143"/>
      <c r="HRH311" s="143"/>
      <c r="HRI311" s="143"/>
      <c r="HRJ311" s="143"/>
      <c r="HRK311" s="143"/>
      <c r="HRL311" s="143"/>
      <c r="HRM311" s="143"/>
      <c r="HRN311" s="143"/>
      <c r="HRO311" s="143"/>
      <c r="HRP311" s="143"/>
      <c r="HRQ311" s="143"/>
      <c r="HRR311" s="143"/>
      <c r="HRS311" s="143"/>
      <c r="HRT311" s="143"/>
      <c r="HRU311" s="143"/>
      <c r="HRV311" s="143"/>
      <c r="HRW311" s="143"/>
      <c r="HRX311" s="143"/>
      <c r="HRY311" s="143"/>
      <c r="HRZ311" s="143"/>
      <c r="HSA311" s="143"/>
      <c r="HSB311" s="143"/>
      <c r="HSC311" s="143"/>
      <c r="HSD311" s="143"/>
      <c r="HSE311" s="143"/>
      <c r="HSF311" s="143"/>
      <c r="HSG311" s="143"/>
      <c r="HSH311" s="143"/>
      <c r="HSI311" s="143"/>
      <c r="HSJ311" s="143"/>
      <c r="HSK311" s="143"/>
      <c r="HSL311" s="143"/>
      <c r="HSM311" s="143"/>
      <c r="HSN311" s="143"/>
      <c r="HSO311" s="143"/>
      <c r="HSP311" s="143"/>
      <c r="HSQ311" s="143"/>
      <c r="HSR311" s="143"/>
      <c r="HSS311" s="143"/>
      <c r="HST311" s="143"/>
      <c r="HSU311" s="143"/>
      <c r="HSV311" s="143"/>
      <c r="HSW311" s="143"/>
      <c r="HSX311" s="143"/>
      <c r="HSY311" s="143"/>
      <c r="HSZ311" s="143"/>
      <c r="HTA311" s="143"/>
      <c r="HTB311" s="143"/>
      <c r="HTC311" s="143"/>
      <c r="HTD311" s="143"/>
      <c r="HTE311" s="143"/>
      <c r="HTF311" s="143"/>
      <c r="HTG311" s="143"/>
      <c r="HTH311" s="143"/>
      <c r="HTI311" s="143"/>
      <c r="HTJ311" s="143"/>
      <c r="HTK311" s="143"/>
      <c r="HTL311" s="143"/>
      <c r="HTM311" s="143"/>
      <c r="HTN311" s="143"/>
      <c r="HTO311" s="143"/>
      <c r="HTP311" s="143"/>
      <c r="HTQ311" s="143"/>
      <c r="HTR311" s="143"/>
      <c r="HTS311" s="143"/>
      <c r="HTT311" s="143"/>
      <c r="HTU311" s="143"/>
      <c r="HTV311" s="143"/>
      <c r="HTW311" s="143"/>
      <c r="HTX311" s="143"/>
      <c r="HTY311" s="143"/>
      <c r="HTZ311" s="143"/>
      <c r="HUA311" s="143"/>
      <c r="HUB311" s="143"/>
      <c r="HUC311" s="143"/>
      <c r="HUD311" s="143"/>
      <c r="HUE311" s="143"/>
      <c r="HUF311" s="143"/>
      <c r="HUG311" s="143"/>
      <c r="HUH311" s="143"/>
      <c r="HUI311" s="143"/>
      <c r="HUJ311" s="143"/>
      <c r="HUK311" s="143"/>
      <c r="HUL311" s="143"/>
      <c r="HUM311" s="143"/>
      <c r="HUN311" s="143"/>
      <c r="HUO311" s="143"/>
      <c r="HUP311" s="143"/>
      <c r="HUQ311" s="143"/>
      <c r="HUR311" s="143"/>
      <c r="HUS311" s="143"/>
      <c r="HUT311" s="143"/>
      <c r="HUU311" s="143"/>
      <c r="HUV311" s="143"/>
      <c r="HUW311" s="143"/>
      <c r="HUX311" s="143"/>
      <c r="HUY311" s="143"/>
      <c r="HUZ311" s="143"/>
      <c r="HVA311" s="143"/>
      <c r="HVB311" s="143"/>
      <c r="HVC311" s="143"/>
      <c r="HVD311" s="143"/>
      <c r="HVE311" s="143"/>
      <c r="HVF311" s="143"/>
      <c r="HVG311" s="143"/>
      <c r="HVH311" s="143"/>
      <c r="HVI311" s="143"/>
      <c r="HVJ311" s="143"/>
      <c r="HVK311" s="143"/>
      <c r="HVL311" s="143"/>
      <c r="HVM311" s="143"/>
      <c r="HVN311" s="143"/>
      <c r="HVO311" s="143"/>
      <c r="HVP311" s="143"/>
      <c r="HVQ311" s="143"/>
      <c r="HVR311" s="143"/>
      <c r="HVS311" s="143"/>
      <c r="HVT311" s="143"/>
      <c r="HVU311" s="143"/>
      <c r="HVV311" s="143"/>
      <c r="HVW311" s="143"/>
      <c r="HVX311" s="143"/>
      <c r="HVY311" s="143"/>
      <c r="HVZ311" s="143"/>
      <c r="HWA311" s="143"/>
      <c r="HWB311" s="143"/>
      <c r="HWC311" s="143"/>
      <c r="HWD311" s="143"/>
      <c r="HWE311" s="143"/>
      <c r="HWF311" s="143"/>
      <c r="HWG311" s="143"/>
      <c r="HWH311" s="143"/>
      <c r="HWI311" s="143"/>
      <c r="HWJ311" s="143"/>
      <c r="HWK311" s="143"/>
      <c r="HWL311" s="143"/>
      <c r="HWM311" s="143"/>
      <c r="HWN311" s="143"/>
      <c r="HWO311" s="143"/>
      <c r="HWP311" s="143"/>
      <c r="HWQ311" s="143"/>
      <c r="HWR311" s="143"/>
      <c r="HWS311" s="143"/>
      <c r="HWT311" s="143"/>
      <c r="HWU311" s="143"/>
      <c r="HWV311" s="143"/>
      <c r="HWW311" s="143"/>
      <c r="HWX311" s="143"/>
      <c r="HWY311" s="143"/>
      <c r="HWZ311" s="143"/>
      <c r="HXA311" s="143"/>
      <c r="HXB311" s="143"/>
      <c r="HXC311" s="143"/>
      <c r="HXD311" s="143"/>
      <c r="HXE311" s="143"/>
      <c r="HXF311" s="143"/>
      <c r="HXG311" s="143"/>
      <c r="HXH311" s="143"/>
      <c r="HXI311" s="143"/>
      <c r="HXJ311" s="143"/>
      <c r="HXK311" s="143"/>
      <c r="HXL311" s="143"/>
      <c r="HXM311" s="143"/>
      <c r="HXN311" s="143"/>
      <c r="HXO311" s="143"/>
      <c r="HXP311" s="143"/>
      <c r="HXQ311" s="143"/>
      <c r="HXR311" s="143"/>
      <c r="HXS311" s="143"/>
      <c r="HXT311" s="143"/>
      <c r="HXU311" s="143"/>
      <c r="HXV311" s="143"/>
      <c r="HXW311" s="143"/>
      <c r="HXX311" s="143"/>
      <c r="HXY311" s="143"/>
      <c r="HXZ311" s="143"/>
      <c r="HYA311" s="143"/>
      <c r="HYB311" s="143"/>
      <c r="HYC311" s="143"/>
      <c r="HYD311" s="143"/>
      <c r="HYE311" s="143"/>
      <c r="HYF311" s="143"/>
      <c r="HYG311" s="143"/>
      <c r="HYH311" s="143"/>
      <c r="HYI311" s="143"/>
      <c r="HYJ311" s="143"/>
      <c r="HYK311" s="143"/>
      <c r="HYL311" s="143"/>
      <c r="HYM311" s="143"/>
      <c r="HYN311" s="143"/>
      <c r="HYO311" s="143"/>
      <c r="HYP311" s="143"/>
      <c r="HYQ311" s="143"/>
      <c r="HYR311" s="143"/>
      <c r="HYS311" s="143"/>
      <c r="HYT311" s="143"/>
      <c r="HYU311" s="143"/>
      <c r="HYV311" s="143"/>
      <c r="HYW311" s="143"/>
      <c r="HYX311" s="143"/>
      <c r="HYY311" s="143"/>
      <c r="HYZ311" s="143"/>
      <c r="HZA311" s="143"/>
      <c r="HZB311" s="143"/>
      <c r="HZC311" s="143"/>
      <c r="HZD311" s="143"/>
      <c r="HZE311" s="143"/>
      <c r="HZF311" s="143"/>
      <c r="HZG311" s="143"/>
      <c r="HZH311" s="143"/>
      <c r="HZI311" s="143"/>
      <c r="HZJ311" s="143"/>
      <c r="HZK311" s="143"/>
      <c r="HZL311" s="143"/>
      <c r="HZM311" s="143"/>
      <c r="HZN311" s="143"/>
      <c r="HZO311" s="143"/>
      <c r="HZP311" s="143"/>
      <c r="HZQ311" s="143"/>
      <c r="HZR311" s="143"/>
      <c r="HZS311" s="143"/>
      <c r="HZT311" s="143"/>
      <c r="HZU311" s="143"/>
      <c r="HZV311" s="143"/>
      <c r="HZW311" s="143"/>
      <c r="HZX311" s="143"/>
      <c r="HZY311" s="143"/>
      <c r="HZZ311" s="143"/>
      <c r="IAA311" s="143"/>
      <c r="IAB311" s="143"/>
      <c r="IAC311" s="143"/>
      <c r="IAD311" s="143"/>
      <c r="IAE311" s="143"/>
      <c r="IAF311" s="143"/>
      <c r="IAG311" s="143"/>
      <c r="IAH311" s="143"/>
      <c r="IAI311" s="143"/>
      <c r="IAJ311" s="143"/>
      <c r="IAK311" s="143"/>
      <c r="IAL311" s="143"/>
      <c r="IAM311" s="143"/>
      <c r="IAN311" s="143"/>
      <c r="IAO311" s="143"/>
      <c r="IAP311" s="143"/>
      <c r="IAQ311" s="143"/>
      <c r="IAR311" s="143"/>
      <c r="IAS311" s="143"/>
      <c r="IAT311" s="143"/>
      <c r="IAU311" s="143"/>
      <c r="IAV311" s="143"/>
      <c r="IAW311" s="143"/>
      <c r="IAX311" s="143"/>
      <c r="IAY311" s="143"/>
      <c r="IAZ311" s="143"/>
      <c r="IBA311" s="143"/>
      <c r="IBB311" s="143"/>
      <c r="IBC311" s="143"/>
      <c r="IBD311" s="143"/>
      <c r="IBE311" s="143"/>
      <c r="IBF311" s="143"/>
      <c r="IBG311" s="143"/>
      <c r="IBH311" s="143"/>
      <c r="IBI311" s="143"/>
      <c r="IBJ311" s="143"/>
      <c r="IBK311" s="143"/>
      <c r="IBL311" s="143"/>
      <c r="IBM311" s="143"/>
      <c r="IBN311" s="143"/>
      <c r="IBO311" s="143"/>
      <c r="IBP311" s="143"/>
      <c r="IBQ311" s="143"/>
      <c r="IBR311" s="143"/>
      <c r="IBS311" s="143"/>
      <c r="IBT311" s="143"/>
      <c r="IBU311" s="143"/>
      <c r="IBV311" s="143"/>
      <c r="IBW311" s="143"/>
      <c r="IBX311" s="143"/>
      <c r="IBY311" s="143"/>
      <c r="IBZ311" s="143"/>
      <c r="ICA311" s="143"/>
      <c r="ICB311" s="143"/>
      <c r="ICC311" s="143"/>
      <c r="ICD311" s="143"/>
      <c r="ICE311" s="143"/>
      <c r="ICF311" s="143"/>
      <c r="ICG311" s="143"/>
      <c r="ICH311" s="143"/>
      <c r="ICI311" s="143"/>
      <c r="ICJ311" s="143"/>
      <c r="ICK311" s="143"/>
      <c r="ICL311" s="143"/>
      <c r="ICM311" s="143"/>
      <c r="ICN311" s="143"/>
      <c r="ICO311" s="143"/>
      <c r="ICP311" s="143"/>
      <c r="ICQ311" s="143"/>
      <c r="ICR311" s="143"/>
      <c r="ICS311" s="143"/>
      <c r="ICT311" s="143"/>
      <c r="ICU311" s="143"/>
      <c r="ICV311" s="143"/>
      <c r="ICW311" s="143"/>
      <c r="ICX311" s="143"/>
      <c r="ICY311" s="143"/>
      <c r="ICZ311" s="143"/>
      <c r="IDA311" s="143"/>
      <c r="IDB311" s="143"/>
      <c r="IDC311" s="143"/>
      <c r="IDD311" s="143"/>
      <c r="IDE311" s="143"/>
      <c r="IDF311" s="143"/>
      <c r="IDG311" s="143"/>
      <c r="IDH311" s="143"/>
      <c r="IDI311" s="143"/>
      <c r="IDJ311" s="143"/>
      <c r="IDK311" s="143"/>
      <c r="IDL311" s="143"/>
      <c r="IDM311" s="143"/>
      <c r="IDN311" s="143"/>
      <c r="IDO311" s="143"/>
      <c r="IDP311" s="143"/>
      <c r="IDQ311" s="143"/>
      <c r="IDR311" s="143"/>
      <c r="IDS311" s="143"/>
      <c r="IDT311" s="143"/>
      <c r="IDU311" s="143"/>
      <c r="IDV311" s="143"/>
      <c r="IDW311" s="143"/>
      <c r="IDX311" s="143"/>
      <c r="IDY311" s="143"/>
      <c r="IDZ311" s="143"/>
      <c r="IEA311" s="143"/>
      <c r="IEB311" s="143"/>
      <c r="IEC311" s="143"/>
      <c r="IED311" s="143"/>
      <c r="IEE311" s="143"/>
      <c r="IEF311" s="143"/>
      <c r="IEG311" s="143"/>
      <c r="IEH311" s="143"/>
      <c r="IEI311" s="143"/>
      <c r="IEJ311" s="143"/>
      <c r="IEK311" s="143"/>
      <c r="IEL311" s="143"/>
      <c r="IEM311" s="143"/>
      <c r="IEN311" s="143"/>
      <c r="IEO311" s="143"/>
      <c r="IEP311" s="143"/>
      <c r="IEQ311" s="143"/>
      <c r="IER311" s="143"/>
      <c r="IES311" s="143"/>
      <c r="IET311" s="143"/>
      <c r="IEU311" s="143"/>
      <c r="IEV311" s="143"/>
      <c r="IEW311" s="143"/>
      <c r="IEX311" s="143"/>
      <c r="IEY311" s="143"/>
      <c r="IEZ311" s="143"/>
      <c r="IFA311" s="143"/>
      <c r="IFB311" s="143"/>
      <c r="IFC311" s="143"/>
      <c r="IFD311" s="143"/>
      <c r="IFE311" s="143"/>
      <c r="IFF311" s="143"/>
      <c r="IFG311" s="143"/>
      <c r="IFH311" s="143"/>
      <c r="IFI311" s="143"/>
      <c r="IFJ311" s="143"/>
      <c r="IFK311" s="143"/>
      <c r="IFL311" s="143"/>
      <c r="IFM311" s="143"/>
      <c r="IFN311" s="143"/>
      <c r="IFO311" s="143"/>
      <c r="IFP311" s="143"/>
      <c r="IFQ311" s="143"/>
      <c r="IFR311" s="143"/>
      <c r="IFS311" s="143"/>
      <c r="IFT311" s="143"/>
      <c r="IFU311" s="143"/>
      <c r="IFV311" s="143"/>
      <c r="IFW311" s="143"/>
      <c r="IFX311" s="143"/>
      <c r="IFY311" s="143"/>
      <c r="IFZ311" s="143"/>
      <c r="IGA311" s="143"/>
      <c r="IGB311" s="143"/>
      <c r="IGC311" s="143"/>
      <c r="IGD311" s="143"/>
      <c r="IGE311" s="143"/>
      <c r="IGF311" s="143"/>
      <c r="IGG311" s="143"/>
      <c r="IGH311" s="143"/>
      <c r="IGI311" s="143"/>
      <c r="IGJ311" s="143"/>
      <c r="IGK311" s="143"/>
      <c r="IGL311" s="143"/>
      <c r="IGM311" s="143"/>
      <c r="IGN311" s="143"/>
      <c r="IGO311" s="143"/>
      <c r="IGP311" s="143"/>
      <c r="IGQ311" s="143"/>
      <c r="IGR311" s="143"/>
      <c r="IGS311" s="143"/>
      <c r="IGT311" s="143"/>
      <c r="IGU311" s="143"/>
      <c r="IGV311" s="143"/>
      <c r="IGW311" s="143"/>
      <c r="IGX311" s="143"/>
      <c r="IGY311" s="143"/>
      <c r="IGZ311" s="143"/>
      <c r="IHA311" s="143"/>
      <c r="IHB311" s="143"/>
      <c r="IHC311" s="143"/>
      <c r="IHD311" s="143"/>
      <c r="IHE311" s="143"/>
      <c r="IHF311" s="143"/>
      <c r="IHG311" s="143"/>
      <c r="IHH311" s="143"/>
      <c r="IHI311" s="143"/>
      <c r="IHJ311" s="143"/>
      <c r="IHK311" s="143"/>
      <c r="IHL311" s="143"/>
      <c r="IHM311" s="143"/>
      <c r="IHN311" s="143"/>
      <c r="IHO311" s="143"/>
      <c r="IHP311" s="143"/>
      <c r="IHQ311" s="143"/>
      <c r="IHR311" s="143"/>
      <c r="IHS311" s="143"/>
      <c r="IHT311" s="143"/>
      <c r="IHU311" s="143"/>
      <c r="IHV311" s="143"/>
      <c r="IHW311" s="143"/>
      <c r="IHX311" s="143"/>
      <c r="IHY311" s="143"/>
      <c r="IHZ311" s="143"/>
      <c r="IIA311" s="143"/>
      <c r="IIB311" s="143"/>
      <c r="IIC311" s="143"/>
      <c r="IID311" s="143"/>
      <c r="IIE311" s="143"/>
      <c r="IIF311" s="143"/>
      <c r="IIG311" s="143"/>
      <c r="IIH311" s="143"/>
      <c r="III311" s="143"/>
      <c r="IIJ311" s="143"/>
      <c r="IIK311" s="143"/>
      <c r="IIL311" s="143"/>
      <c r="IIM311" s="143"/>
      <c r="IIN311" s="143"/>
      <c r="IIO311" s="143"/>
      <c r="IIP311" s="143"/>
      <c r="IIQ311" s="143"/>
      <c r="IIR311" s="143"/>
      <c r="IIS311" s="143"/>
      <c r="IIT311" s="143"/>
      <c r="IIU311" s="143"/>
      <c r="IIV311" s="143"/>
      <c r="IIW311" s="143"/>
      <c r="IIX311" s="143"/>
      <c r="IIY311" s="143"/>
      <c r="IIZ311" s="143"/>
      <c r="IJA311" s="143"/>
      <c r="IJB311" s="143"/>
      <c r="IJC311" s="143"/>
      <c r="IJD311" s="143"/>
      <c r="IJE311" s="143"/>
      <c r="IJF311" s="143"/>
      <c r="IJG311" s="143"/>
      <c r="IJH311" s="143"/>
      <c r="IJI311" s="143"/>
      <c r="IJJ311" s="143"/>
      <c r="IJK311" s="143"/>
      <c r="IJL311" s="143"/>
      <c r="IJM311" s="143"/>
      <c r="IJN311" s="143"/>
      <c r="IJO311" s="143"/>
      <c r="IJP311" s="143"/>
      <c r="IJQ311" s="143"/>
      <c r="IJR311" s="143"/>
      <c r="IJS311" s="143"/>
      <c r="IJT311" s="143"/>
      <c r="IJU311" s="143"/>
      <c r="IJV311" s="143"/>
      <c r="IJW311" s="143"/>
      <c r="IJX311" s="143"/>
      <c r="IJY311" s="143"/>
      <c r="IJZ311" s="143"/>
      <c r="IKA311" s="143"/>
      <c r="IKB311" s="143"/>
      <c r="IKC311" s="143"/>
      <c r="IKD311" s="143"/>
      <c r="IKE311" s="143"/>
      <c r="IKF311" s="143"/>
      <c r="IKG311" s="143"/>
      <c r="IKH311" s="143"/>
      <c r="IKI311" s="143"/>
      <c r="IKJ311" s="143"/>
      <c r="IKK311" s="143"/>
      <c r="IKL311" s="143"/>
      <c r="IKM311" s="143"/>
      <c r="IKN311" s="143"/>
      <c r="IKO311" s="143"/>
      <c r="IKP311" s="143"/>
      <c r="IKQ311" s="143"/>
      <c r="IKR311" s="143"/>
      <c r="IKS311" s="143"/>
      <c r="IKT311" s="143"/>
      <c r="IKU311" s="143"/>
      <c r="IKV311" s="143"/>
      <c r="IKW311" s="143"/>
      <c r="IKX311" s="143"/>
      <c r="IKY311" s="143"/>
      <c r="IKZ311" s="143"/>
      <c r="ILA311" s="143"/>
      <c r="ILB311" s="143"/>
      <c r="ILC311" s="143"/>
      <c r="ILD311" s="143"/>
      <c r="ILE311" s="143"/>
      <c r="ILF311" s="143"/>
      <c r="ILG311" s="143"/>
      <c r="ILH311" s="143"/>
      <c r="ILI311" s="143"/>
      <c r="ILJ311" s="143"/>
      <c r="ILK311" s="143"/>
      <c r="ILL311" s="143"/>
      <c r="ILM311" s="143"/>
      <c r="ILN311" s="143"/>
      <c r="ILO311" s="143"/>
      <c r="ILP311" s="143"/>
      <c r="ILQ311" s="143"/>
      <c r="ILR311" s="143"/>
      <c r="ILS311" s="143"/>
      <c r="ILT311" s="143"/>
      <c r="ILU311" s="143"/>
      <c r="ILV311" s="143"/>
      <c r="ILW311" s="143"/>
      <c r="ILX311" s="143"/>
      <c r="ILY311" s="143"/>
      <c r="ILZ311" s="143"/>
      <c r="IMA311" s="143"/>
      <c r="IMB311" s="143"/>
      <c r="IMC311" s="143"/>
      <c r="IMD311" s="143"/>
      <c r="IME311" s="143"/>
      <c r="IMF311" s="143"/>
      <c r="IMG311" s="143"/>
      <c r="IMH311" s="143"/>
      <c r="IMI311" s="143"/>
      <c r="IMJ311" s="143"/>
      <c r="IMK311" s="143"/>
      <c r="IML311" s="143"/>
      <c r="IMM311" s="143"/>
      <c r="IMN311" s="143"/>
      <c r="IMO311" s="143"/>
      <c r="IMP311" s="143"/>
      <c r="IMQ311" s="143"/>
      <c r="IMR311" s="143"/>
      <c r="IMS311" s="143"/>
      <c r="IMT311" s="143"/>
      <c r="IMU311" s="143"/>
      <c r="IMV311" s="143"/>
      <c r="IMW311" s="143"/>
      <c r="IMX311" s="143"/>
      <c r="IMY311" s="143"/>
      <c r="IMZ311" s="143"/>
      <c r="INA311" s="143"/>
      <c r="INB311" s="143"/>
      <c r="INC311" s="143"/>
      <c r="IND311" s="143"/>
      <c r="INE311" s="143"/>
      <c r="INF311" s="143"/>
      <c r="ING311" s="143"/>
      <c r="INH311" s="143"/>
      <c r="INI311" s="143"/>
      <c r="INJ311" s="143"/>
      <c r="INK311" s="143"/>
      <c r="INL311" s="143"/>
      <c r="INM311" s="143"/>
      <c r="INN311" s="143"/>
      <c r="INO311" s="143"/>
      <c r="INP311" s="143"/>
      <c r="INQ311" s="143"/>
      <c r="INR311" s="143"/>
      <c r="INS311" s="143"/>
      <c r="INT311" s="143"/>
      <c r="INU311" s="143"/>
      <c r="INV311" s="143"/>
      <c r="INW311" s="143"/>
      <c r="INX311" s="143"/>
      <c r="INY311" s="143"/>
      <c r="INZ311" s="143"/>
      <c r="IOA311" s="143"/>
      <c r="IOB311" s="143"/>
      <c r="IOC311" s="143"/>
      <c r="IOD311" s="143"/>
      <c r="IOE311" s="143"/>
      <c r="IOF311" s="143"/>
      <c r="IOG311" s="143"/>
      <c r="IOH311" s="143"/>
      <c r="IOI311" s="143"/>
      <c r="IOJ311" s="143"/>
      <c r="IOK311" s="143"/>
      <c r="IOL311" s="143"/>
      <c r="IOM311" s="143"/>
      <c r="ION311" s="143"/>
      <c r="IOO311" s="143"/>
      <c r="IOP311" s="143"/>
      <c r="IOQ311" s="143"/>
      <c r="IOR311" s="143"/>
      <c r="IOS311" s="143"/>
      <c r="IOT311" s="143"/>
      <c r="IOU311" s="143"/>
      <c r="IOV311" s="143"/>
      <c r="IOW311" s="143"/>
      <c r="IOX311" s="143"/>
      <c r="IOY311" s="143"/>
      <c r="IOZ311" s="143"/>
      <c r="IPA311" s="143"/>
      <c r="IPB311" s="143"/>
      <c r="IPC311" s="143"/>
      <c r="IPD311" s="143"/>
      <c r="IPE311" s="143"/>
      <c r="IPF311" s="143"/>
      <c r="IPG311" s="143"/>
      <c r="IPH311" s="143"/>
      <c r="IPI311" s="143"/>
      <c r="IPJ311" s="143"/>
      <c r="IPK311" s="143"/>
      <c r="IPL311" s="143"/>
      <c r="IPM311" s="143"/>
      <c r="IPN311" s="143"/>
      <c r="IPO311" s="143"/>
      <c r="IPP311" s="143"/>
      <c r="IPQ311" s="143"/>
      <c r="IPR311" s="143"/>
      <c r="IPS311" s="143"/>
      <c r="IPT311" s="143"/>
      <c r="IPU311" s="143"/>
      <c r="IPV311" s="143"/>
      <c r="IPW311" s="143"/>
      <c r="IPX311" s="143"/>
      <c r="IPY311" s="143"/>
      <c r="IPZ311" s="143"/>
      <c r="IQA311" s="143"/>
      <c r="IQB311" s="143"/>
      <c r="IQC311" s="143"/>
      <c r="IQD311" s="143"/>
      <c r="IQE311" s="143"/>
      <c r="IQF311" s="143"/>
      <c r="IQG311" s="143"/>
      <c r="IQH311" s="143"/>
      <c r="IQI311" s="143"/>
      <c r="IQJ311" s="143"/>
      <c r="IQK311" s="143"/>
      <c r="IQL311" s="143"/>
      <c r="IQM311" s="143"/>
      <c r="IQN311" s="143"/>
      <c r="IQO311" s="143"/>
      <c r="IQP311" s="143"/>
      <c r="IQQ311" s="143"/>
      <c r="IQR311" s="143"/>
      <c r="IQS311" s="143"/>
      <c r="IQT311" s="143"/>
      <c r="IQU311" s="143"/>
      <c r="IQV311" s="143"/>
      <c r="IQW311" s="143"/>
      <c r="IQX311" s="143"/>
      <c r="IQY311" s="143"/>
      <c r="IQZ311" s="143"/>
      <c r="IRA311" s="143"/>
      <c r="IRB311" s="143"/>
      <c r="IRC311" s="143"/>
      <c r="IRD311" s="143"/>
      <c r="IRE311" s="143"/>
      <c r="IRF311" s="143"/>
      <c r="IRG311" s="143"/>
      <c r="IRH311" s="143"/>
      <c r="IRI311" s="143"/>
      <c r="IRJ311" s="143"/>
      <c r="IRK311" s="143"/>
      <c r="IRL311" s="143"/>
      <c r="IRM311" s="143"/>
      <c r="IRN311" s="143"/>
      <c r="IRO311" s="143"/>
      <c r="IRP311" s="143"/>
      <c r="IRQ311" s="143"/>
      <c r="IRR311" s="143"/>
      <c r="IRS311" s="143"/>
      <c r="IRT311" s="143"/>
      <c r="IRU311" s="143"/>
      <c r="IRV311" s="143"/>
      <c r="IRW311" s="143"/>
      <c r="IRX311" s="143"/>
      <c r="IRY311" s="143"/>
      <c r="IRZ311" s="143"/>
      <c r="ISA311" s="143"/>
      <c r="ISB311" s="143"/>
      <c r="ISC311" s="143"/>
      <c r="ISD311" s="143"/>
      <c r="ISE311" s="143"/>
      <c r="ISF311" s="143"/>
      <c r="ISG311" s="143"/>
      <c r="ISH311" s="143"/>
      <c r="ISI311" s="143"/>
      <c r="ISJ311" s="143"/>
      <c r="ISK311" s="143"/>
      <c r="ISL311" s="143"/>
      <c r="ISM311" s="143"/>
      <c r="ISN311" s="143"/>
      <c r="ISO311" s="143"/>
      <c r="ISP311" s="143"/>
      <c r="ISQ311" s="143"/>
      <c r="ISR311" s="143"/>
      <c r="ISS311" s="143"/>
      <c r="IST311" s="143"/>
      <c r="ISU311" s="143"/>
      <c r="ISV311" s="143"/>
      <c r="ISW311" s="143"/>
      <c r="ISX311" s="143"/>
      <c r="ISY311" s="143"/>
      <c r="ISZ311" s="143"/>
      <c r="ITA311" s="143"/>
      <c r="ITB311" s="143"/>
      <c r="ITC311" s="143"/>
      <c r="ITD311" s="143"/>
      <c r="ITE311" s="143"/>
      <c r="ITF311" s="143"/>
      <c r="ITG311" s="143"/>
      <c r="ITH311" s="143"/>
      <c r="ITI311" s="143"/>
      <c r="ITJ311" s="143"/>
      <c r="ITK311" s="143"/>
      <c r="ITL311" s="143"/>
      <c r="ITM311" s="143"/>
      <c r="ITN311" s="143"/>
      <c r="ITO311" s="143"/>
      <c r="ITP311" s="143"/>
      <c r="ITQ311" s="143"/>
      <c r="ITR311" s="143"/>
      <c r="ITS311" s="143"/>
      <c r="ITT311" s="143"/>
      <c r="ITU311" s="143"/>
      <c r="ITV311" s="143"/>
      <c r="ITW311" s="143"/>
      <c r="ITX311" s="143"/>
      <c r="ITY311" s="143"/>
      <c r="ITZ311" s="143"/>
      <c r="IUA311" s="143"/>
      <c r="IUB311" s="143"/>
      <c r="IUC311" s="143"/>
      <c r="IUD311" s="143"/>
      <c r="IUE311" s="143"/>
      <c r="IUF311" s="143"/>
      <c r="IUG311" s="143"/>
      <c r="IUH311" s="143"/>
      <c r="IUI311" s="143"/>
      <c r="IUJ311" s="143"/>
      <c r="IUK311" s="143"/>
      <c r="IUL311" s="143"/>
      <c r="IUM311" s="143"/>
      <c r="IUN311" s="143"/>
      <c r="IUO311" s="143"/>
      <c r="IUP311" s="143"/>
      <c r="IUQ311" s="143"/>
      <c r="IUR311" s="143"/>
      <c r="IUS311" s="143"/>
      <c r="IUT311" s="143"/>
      <c r="IUU311" s="143"/>
      <c r="IUV311" s="143"/>
      <c r="IUW311" s="143"/>
      <c r="IUX311" s="143"/>
      <c r="IUY311" s="143"/>
      <c r="IUZ311" s="143"/>
      <c r="IVA311" s="143"/>
      <c r="IVB311" s="143"/>
      <c r="IVC311" s="143"/>
      <c r="IVD311" s="143"/>
      <c r="IVE311" s="143"/>
      <c r="IVF311" s="143"/>
      <c r="IVG311" s="143"/>
      <c r="IVH311" s="143"/>
      <c r="IVI311" s="143"/>
      <c r="IVJ311" s="143"/>
      <c r="IVK311" s="143"/>
      <c r="IVL311" s="143"/>
      <c r="IVM311" s="143"/>
      <c r="IVN311" s="143"/>
      <c r="IVO311" s="143"/>
      <c r="IVP311" s="143"/>
      <c r="IVQ311" s="143"/>
      <c r="IVR311" s="143"/>
      <c r="IVS311" s="143"/>
      <c r="IVT311" s="143"/>
      <c r="IVU311" s="143"/>
      <c r="IVV311" s="143"/>
      <c r="IVW311" s="143"/>
      <c r="IVX311" s="143"/>
      <c r="IVY311" s="143"/>
      <c r="IVZ311" s="143"/>
      <c r="IWA311" s="143"/>
      <c r="IWB311" s="143"/>
      <c r="IWC311" s="143"/>
      <c r="IWD311" s="143"/>
      <c r="IWE311" s="143"/>
      <c r="IWF311" s="143"/>
      <c r="IWG311" s="143"/>
      <c r="IWH311" s="143"/>
      <c r="IWI311" s="143"/>
      <c r="IWJ311" s="143"/>
      <c r="IWK311" s="143"/>
      <c r="IWL311" s="143"/>
      <c r="IWM311" s="143"/>
      <c r="IWN311" s="143"/>
      <c r="IWO311" s="143"/>
      <c r="IWP311" s="143"/>
      <c r="IWQ311" s="143"/>
      <c r="IWR311" s="143"/>
      <c r="IWS311" s="143"/>
      <c r="IWT311" s="143"/>
      <c r="IWU311" s="143"/>
      <c r="IWV311" s="143"/>
      <c r="IWW311" s="143"/>
      <c r="IWX311" s="143"/>
      <c r="IWY311" s="143"/>
      <c r="IWZ311" s="143"/>
      <c r="IXA311" s="143"/>
      <c r="IXB311" s="143"/>
      <c r="IXC311" s="143"/>
      <c r="IXD311" s="143"/>
      <c r="IXE311" s="143"/>
      <c r="IXF311" s="143"/>
      <c r="IXG311" s="143"/>
      <c r="IXH311" s="143"/>
      <c r="IXI311" s="143"/>
      <c r="IXJ311" s="143"/>
      <c r="IXK311" s="143"/>
      <c r="IXL311" s="143"/>
      <c r="IXM311" s="143"/>
      <c r="IXN311" s="143"/>
      <c r="IXO311" s="143"/>
      <c r="IXP311" s="143"/>
      <c r="IXQ311" s="143"/>
      <c r="IXR311" s="143"/>
      <c r="IXS311" s="143"/>
      <c r="IXT311" s="143"/>
      <c r="IXU311" s="143"/>
      <c r="IXV311" s="143"/>
      <c r="IXW311" s="143"/>
      <c r="IXX311" s="143"/>
      <c r="IXY311" s="143"/>
      <c r="IXZ311" s="143"/>
      <c r="IYA311" s="143"/>
      <c r="IYB311" s="143"/>
      <c r="IYC311" s="143"/>
      <c r="IYD311" s="143"/>
      <c r="IYE311" s="143"/>
      <c r="IYF311" s="143"/>
      <c r="IYG311" s="143"/>
      <c r="IYH311" s="143"/>
      <c r="IYI311" s="143"/>
      <c r="IYJ311" s="143"/>
      <c r="IYK311" s="143"/>
      <c r="IYL311" s="143"/>
      <c r="IYM311" s="143"/>
      <c r="IYN311" s="143"/>
      <c r="IYO311" s="143"/>
      <c r="IYP311" s="143"/>
      <c r="IYQ311" s="143"/>
      <c r="IYR311" s="143"/>
      <c r="IYS311" s="143"/>
      <c r="IYT311" s="143"/>
      <c r="IYU311" s="143"/>
      <c r="IYV311" s="143"/>
      <c r="IYW311" s="143"/>
      <c r="IYX311" s="143"/>
      <c r="IYY311" s="143"/>
      <c r="IYZ311" s="143"/>
      <c r="IZA311" s="143"/>
      <c r="IZB311" s="143"/>
      <c r="IZC311" s="143"/>
      <c r="IZD311" s="143"/>
      <c r="IZE311" s="143"/>
      <c r="IZF311" s="143"/>
      <c r="IZG311" s="143"/>
      <c r="IZH311" s="143"/>
      <c r="IZI311" s="143"/>
      <c r="IZJ311" s="143"/>
      <c r="IZK311" s="143"/>
      <c r="IZL311" s="143"/>
      <c r="IZM311" s="143"/>
      <c r="IZN311" s="143"/>
      <c r="IZO311" s="143"/>
      <c r="IZP311" s="143"/>
      <c r="IZQ311" s="143"/>
      <c r="IZR311" s="143"/>
      <c r="IZS311" s="143"/>
      <c r="IZT311" s="143"/>
      <c r="IZU311" s="143"/>
      <c r="IZV311" s="143"/>
      <c r="IZW311" s="143"/>
      <c r="IZX311" s="143"/>
      <c r="IZY311" s="143"/>
      <c r="IZZ311" s="143"/>
      <c r="JAA311" s="143"/>
      <c r="JAB311" s="143"/>
      <c r="JAC311" s="143"/>
      <c r="JAD311" s="143"/>
      <c r="JAE311" s="143"/>
      <c r="JAF311" s="143"/>
      <c r="JAG311" s="143"/>
      <c r="JAH311" s="143"/>
      <c r="JAI311" s="143"/>
      <c r="JAJ311" s="143"/>
      <c r="JAK311" s="143"/>
      <c r="JAL311" s="143"/>
      <c r="JAM311" s="143"/>
      <c r="JAN311" s="143"/>
      <c r="JAO311" s="143"/>
      <c r="JAP311" s="143"/>
      <c r="JAQ311" s="143"/>
      <c r="JAR311" s="143"/>
      <c r="JAS311" s="143"/>
      <c r="JAT311" s="143"/>
      <c r="JAU311" s="143"/>
      <c r="JAV311" s="143"/>
      <c r="JAW311" s="143"/>
      <c r="JAX311" s="143"/>
      <c r="JAY311" s="143"/>
      <c r="JAZ311" s="143"/>
      <c r="JBA311" s="143"/>
      <c r="JBB311" s="143"/>
      <c r="JBC311" s="143"/>
      <c r="JBD311" s="143"/>
      <c r="JBE311" s="143"/>
      <c r="JBF311" s="143"/>
      <c r="JBG311" s="143"/>
      <c r="JBH311" s="143"/>
      <c r="JBI311" s="143"/>
      <c r="JBJ311" s="143"/>
      <c r="JBK311" s="143"/>
      <c r="JBL311" s="143"/>
      <c r="JBM311" s="143"/>
      <c r="JBN311" s="143"/>
      <c r="JBO311" s="143"/>
      <c r="JBP311" s="143"/>
      <c r="JBQ311" s="143"/>
      <c r="JBR311" s="143"/>
      <c r="JBS311" s="143"/>
      <c r="JBT311" s="143"/>
      <c r="JBU311" s="143"/>
      <c r="JBV311" s="143"/>
      <c r="JBW311" s="143"/>
      <c r="JBX311" s="143"/>
      <c r="JBY311" s="143"/>
      <c r="JBZ311" s="143"/>
      <c r="JCA311" s="143"/>
      <c r="JCB311" s="143"/>
      <c r="JCC311" s="143"/>
      <c r="JCD311" s="143"/>
      <c r="JCE311" s="143"/>
      <c r="JCF311" s="143"/>
      <c r="JCG311" s="143"/>
      <c r="JCH311" s="143"/>
      <c r="JCI311" s="143"/>
      <c r="JCJ311" s="143"/>
      <c r="JCK311" s="143"/>
      <c r="JCL311" s="143"/>
      <c r="JCM311" s="143"/>
      <c r="JCN311" s="143"/>
      <c r="JCO311" s="143"/>
      <c r="JCP311" s="143"/>
      <c r="JCQ311" s="143"/>
      <c r="JCR311" s="143"/>
      <c r="JCS311" s="143"/>
      <c r="JCT311" s="143"/>
      <c r="JCU311" s="143"/>
      <c r="JCV311" s="143"/>
      <c r="JCW311" s="143"/>
      <c r="JCX311" s="143"/>
      <c r="JCY311" s="143"/>
      <c r="JCZ311" s="143"/>
      <c r="JDA311" s="143"/>
      <c r="JDB311" s="143"/>
      <c r="JDC311" s="143"/>
      <c r="JDD311" s="143"/>
      <c r="JDE311" s="143"/>
      <c r="JDF311" s="143"/>
      <c r="JDG311" s="143"/>
      <c r="JDH311" s="143"/>
      <c r="JDI311" s="143"/>
      <c r="JDJ311" s="143"/>
      <c r="JDK311" s="143"/>
      <c r="JDL311" s="143"/>
      <c r="JDM311" s="143"/>
      <c r="JDN311" s="143"/>
      <c r="JDO311" s="143"/>
      <c r="JDP311" s="143"/>
      <c r="JDQ311" s="143"/>
      <c r="JDR311" s="143"/>
      <c r="JDS311" s="143"/>
      <c r="JDT311" s="143"/>
      <c r="JDU311" s="143"/>
      <c r="JDV311" s="143"/>
      <c r="JDW311" s="143"/>
      <c r="JDX311" s="143"/>
      <c r="JDY311" s="143"/>
      <c r="JDZ311" s="143"/>
      <c r="JEA311" s="143"/>
      <c r="JEB311" s="143"/>
      <c r="JEC311" s="143"/>
      <c r="JED311" s="143"/>
      <c r="JEE311" s="143"/>
      <c r="JEF311" s="143"/>
      <c r="JEG311" s="143"/>
      <c r="JEH311" s="143"/>
      <c r="JEI311" s="143"/>
      <c r="JEJ311" s="143"/>
      <c r="JEK311" s="143"/>
      <c r="JEL311" s="143"/>
      <c r="JEM311" s="143"/>
      <c r="JEN311" s="143"/>
      <c r="JEO311" s="143"/>
      <c r="JEP311" s="143"/>
      <c r="JEQ311" s="143"/>
      <c r="JER311" s="143"/>
      <c r="JES311" s="143"/>
      <c r="JET311" s="143"/>
      <c r="JEU311" s="143"/>
      <c r="JEV311" s="143"/>
      <c r="JEW311" s="143"/>
      <c r="JEX311" s="143"/>
      <c r="JEY311" s="143"/>
      <c r="JEZ311" s="143"/>
      <c r="JFA311" s="143"/>
      <c r="JFB311" s="143"/>
      <c r="JFC311" s="143"/>
      <c r="JFD311" s="143"/>
      <c r="JFE311" s="143"/>
      <c r="JFF311" s="143"/>
      <c r="JFG311" s="143"/>
      <c r="JFH311" s="143"/>
      <c r="JFI311" s="143"/>
      <c r="JFJ311" s="143"/>
      <c r="JFK311" s="143"/>
      <c r="JFL311" s="143"/>
      <c r="JFM311" s="143"/>
      <c r="JFN311" s="143"/>
      <c r="JFO311" s="143"/>
      <c r="JFP311" s="143"/>
      <c r="JFQ311" s="143"/>
      <c r="JFR311" s="143"/>
      <c r="JFS311" s="143"/>
      <c r="JFT311" s="143"/>
      <c r="JFU311" s="143"/>
      <c r="JFV311" s="143"/>
      <c r="JFW311" s="143"/>
      <c r="JFX311" s="143"/>
      <c r="JFY311" s="143"/>
      <c r="JFZ311" s="143"/>
      <c r="JGA311" s="143"/>
      <c r="JGB311" s="143"/>
      <c r="JGC311" s="143"/>
      <c r="JGD311" s="143"/>
      <c r="JGE311" s="143"/>
      <c r="JGF311" s="143"/>
      <c r="JGG311" s="143"/>
      <c r="JGH311" s="143"/>
      <c r="JGI311" s="143"/>
      <c r="JGJ311" s="143"/>
      <c r="JGK311" s="143"/>
      <c r="JGL311" s="143"/>
      <c r="JGM311" s="143"/>
      <c r="JGN311" s="143"/>
      <c r="JGO311" s="143"/>
      <c r="JGP311" s="143"/>
      <c r="JGQ311" s="143"/>
      <c r="JGR311" s="143"/>
      <c r="JGS311" s="143"/>
      <c r="JGT311" s="143"/>
      <c r="JGU311" s="143"/>
      <c r="JGV311" s="143"/>
      <c r="JGW311" s="143"/>
      <c r="JGX311" s="143"/>
      <c r="JGY311" s="143"/>
      <c r="JGZ311" s="143"/>
      <c r="JHA311" s="143"/>
      <c r="JHB311" s="143"/>
      <c r="JHC311" s="143"/>
      <c r="JHD311" s="143"/>
      <c r="JHE311" s="143"/>
      <c r="JHF311" s="143"/>
      <c r="JHG311" s="143"/>
      <c r="JHH311" s="143"/>
      <c r="JHI311" s="143"/>
      <c r="JHJ311" s="143"/>
      <c r="JHK311" s="143"/>
      <c r="JHL311" s="143"/>
      <c r="JHM311" s="143"/>
      <c r="JHN311" s="143"/>
      <c r="JHO311" s="143"/>
      <c r="JHP311" s="143"/>
      <c r="JHQ311" s="143"/>
      <c r="JHR311" s="143"/>
      <c r="JHS311" s="143"/>
      <c r="JHT311" s="143"/>
      <c r="JHU311" s="143"/>
      <c r="JHV311" s="143"/>
      <c r="JHW311" s="143"/>
      <c r="JHX311" s="143"/>
      <c r="JHY311" s="143"/>
      <c r="JHZ311" s="143"/>
      <c r="JIA311" s="143"/>
      <c r="JIB311" s="143"/>
      <c r="JIC311" s="143"/>
      <c r="JID311" s="143"/>
      <c r="JIE311" s="143"/>
      <c r="JIF311" s="143"/>
      <c r="JIG311" s="143"/>
      <c r="JIH311" s="143"/>
      <c r="JII311" s="143"/>
      <c r="JIJ311" s="143"/>
      <c r="JIK311" s="143"/>
      <c r="JIL311" s="143"/>
      <c r="JIM311" s="143"/>
      <c r="JIN311" s="143"/>
      <c r="JIO311" s="143"/>
      <c r="JIP311" s="143"/>
      <c r="JIQ311" s="143"/>
      <c r="JIR311" s="143"/>
      <c r="JIS311" s="143"/>
      <c r="JIT311" s="143"/>
      <c r="JIU311" s="143"/>
      <c r="JIV311" s="143"/>
      <c r="JIW311" s="143"/>
      <c r="JIX311" s="143"/>
      <c r="JIY311" s="143"/>
      <c r="JIZ311" s="143"/>
      <c r="JJA311" s="143"/>
      <c r="JJB311" s="143"/>
      <c r="JJC311" s="143"/>
      <c r="JJD311" s="143"/>
      <c r="JJE311" s="143"/>
      <c r="JJF311" s="143"/>
      <c r="JJG311" s="143"/>
      <c r="JJH311" s="143"/>
      <c r="JJI311" s="143"/>
      <c r="JJJ311" s="143"/>
      <c r="JJK311" s="143"/>
      <c r="JJL311" s="143"/>
      <c r="JJM311" s="143"/>
      <c r="JJN311" s="143"/>
      <c r="JJO311" s="143"/>
      <c r="JJP311" s="143"/>
      <c r="JJQ311" s="143"/>
      <c r="JJR311" s="143"/>
      <c r="JJS311" s="143"/>
      <c r="JJT311" s="143"/>
      <c r="JJU311" s="143"/>
      <c r="JJV311" s="143"/>
      <c r="JJW311" s="143"/>
      <c r="JJX311" s="143"/>
      <c r="JJY311" s="143"/>
      <c r="JJZ311" s="143"/>
      <c r="JKA311" s="143"/>
      <c r="JKB311" s="143"/>
      <c r="JKC311" s="143"/>
      <c r="JKD311" s="143"/>
      <c r="JKE311" s="143"/>
      <c r="JKF311" s="143"/>
      <c r="JKG311" s="143"/>
      <c r="JKH311" s="143"/>
      <c r="JKI311" s="143"/>
      <c r="JKJ311" s="143"/>
      <c r="JKK311" s="143"/>
      <c r="JKL311" s="143"/>
      <c r="JKM311" s="143"/>
      <c r="JKN311" s="143"/>
      <c r="JKO311" s="143"/>
      <c r="JKP311" s="143"/>
      <c r="JKQ311" s="143"/>
      <c r="JKR311" s="143"/>
      <c r="JKS311" s="143"/>
      <c r="JKT311" s="143"/>
      <c r="JKU311" s="143"/>
      <c r="JKV311" s="143"/>
      <c r="JKW311" s="143"/>
      <c r="JKX311" s="143"/>
      <c r="JKY311" s="143"/>
      <c r="JKZ311" s="143"/>
      <c r="JLA311" s="143"/>
      <c r="JLB311" s="143"/>
      <c r="JLC311" s="143"/>
      <c r="JLD311" s="143"/>
      <c r="JLE311" s="143"/>
      <c r="JLF311" s="143"/>
      <c r="JLG311" s="143"/>
      <c r="JLH311" s="143"/>
      <c r="JLI311" s="143"/>
      <c r="JLJ311" s="143"/>
      <c r="JLK311" s="143"/>
      <c r="JLL311" s="143"/>
      <c r="JLM311" s="143"/>
      <c r="JLN311" s="143"/>
      <c r="JLO311" s="143"/>
      <c r="JLP311" s="143"/>
      <c r="JLQ311" s="143"/>
      <c r="JLR311" s="143"/>
      <c r="JLS311" s="143"/>
      <c r="JLT311" s="143"/>
      <c r="JLU311" s="143"/>
      <c r="JLV311" s="143"/>
      <c r="JLW311" s="143"/>
      <c r="JLX311" s="143"/>
      <c r="JLY311" s="143"/>
      <c r="JLZ311" s="143"/>
      <c r="JMA311" s="143"/>
      <c r="JMB311" s="143"/>
      <c r="JMC311" s="143"/>
      <c r="JMD311" s="143"/>
      <c r="JME311" s="143"/>
      <c r="JMF311" s="143"/>
      <c r="JMG311" s="143"/>
      <c r="JMH311" s="143"/>
      <c r="JMI311" s="143"/>
      <c r="JMJ311" s="143"/>
      <c r="JMK311" s="143"/>
      <c r="JML311" s="143"/>
      <c r="JMM311" s="143"/>
      <c r="JMN311" s="143"/>
      <c r="JMO311" s="143"/>
      <c r="JMP311" s="143"/>
      <c r="JMQ311" s="143"/>
      <c r="JMR311" s="143"/>
      <c r="JMS311" s="143"/>
      <c r="JMT311" s="143"/>
      <c r="JMU311" s="143"/>
      <c r="JMV311" s="143"/>
      <c r="JMW311" s="143"/>
      <c r="JMX311" s="143"/>
      <c r="JMY311" s="143"/>
      <c r="JMZ311" s="143"/>
      <c r="JNA311" s="143"/>
      <c r="JNB311" s="143"/>
      <c r="JNC311" s="143"/>
      <c r="JND311" s="143"/>
      <c r="JNE311" s="143"/>
      <c r="JNF311" s="143"/>
      <c r="JNG311" s="143"/>
      <c r="JNH311" s="143"/>
      <c r="JNI311" s="143"/>
      <c r="JNJ311" s="143"/>
      <c r="JNK311" s="143"/>
      <c r="JNL311" s="143"/>
      <c r="JNM311" s="143"/>
      <c r="JNN311" s="143"/>
      <c r="JNO311" s="143"/>
      <c r="JNP311" s="143"/>
      <c r="JNQ311" s="143"/>
      <c r="JNR311" s="143"/>
      <c r="JNS311" s="143"/>
      <c r="JNT311" s="143"/>
      <c r="JNU311" s="143"/>
      <c r="JNV311" s="143"/>
      <c r="JNW311" s="143"/>
      <c r="JNX311" s="143"/>
      <c r="JNY311" s="143"/>
      <c r="JNZ311" s="143"/>
      <c r="JOA311" s="143"/>
      <c r="JOB311" s="143"/>
      <c r="JOC311" s="143"/>
      <c r="JOD311" s="143"/>
      <c r="JOE311" s="143"/>
      <c r="JOF311" s="143"/>
      <c r="JOG311" s="143"/>
      <c r="JOH311" s="143"/>
      <c r="JOI311" s="143"/>
      <c r="JOJ311" s="143"/>
      <c r="JOK311" s="143"/>
      <c r="JOL311" s="143"/>
      <c r="JOM311" s="143"/>
      <c r="JON311" s="143"/>
      <c r="JOO311" s="143"/>
      <c r="JOP311" s="143"/>
      <c r="JOQ311" s="143"/>
      <c r="JOR311" s="143"/>
      <c r="JOS311" s="143"/>
      <c r="JOT311" s="143"/>
      <c r="JOU311" s="143"/>
      <c r="JOV311" s="143"/>
      <c r="JOW311" s="143"/>
      <c r="JOX311" s="143"/>
      <c r="JOY311" s="143"/>
      <c r="JOZ311" s="143"/>
      <c r="JPA311" s="143"/>
      <c r="JPB311" s="143"/>
      <c r="JPC311" s="143"/>
      <c r="JPD311" s="143"/>
      <c r="JPE311" s="143"/>
      <c r="JPF311" s="143"/>
      <c r="JPG311" s="143"/>
      <c r="JPH311" s="143"/>
      <c r="JPI311" s="143"/>
      <c r="JPJ311" s="143"/>
      <c r="JPK311" s="143"/>
      <c r="JPL311" s="143"/>
      <c r="JPM311" s="143"/>
      <c r="JPN311" s="143"/>
      <c r="JPO311" s="143"/>
      <c r="JPP311" s="143"/>
      <c r="JPQ311" s="143"/>
      <c r="JPR311" s="143"/>
      <c r="JPS311" s="143"/>
      <c r="JPT311" s="143"/>
      <c r="JPU311" s="143"/>
      <c r="JPV311" s="143"/>
      <c r="JPW311" s="143"/>
      <c r="JPX311" s="143"/>
      <c r="JPY311" s="143"/>
      <c r="JPZ311" s="143"/>
      <c r="JQA311" s="143"/>
      <c r="JQB311" s="143"/>
      <c r="JQC311" s="143"/>
      <c r="JQD311" s="143"/>
      <c r="JQE311" s="143"/>
      <c r="JQF311" s="143"/>
      <c r="JQG311" s="143"/>
      <c r="JQH311" s="143"/>
      <c r="JQI311" s="143"/>
      <c r="JQJ311" s="143"/>
      <c r="JQK311" s="143"/>
      <c r="JQL311" s="143"/>
      <c r="JQM311" s="143"/>
      <c r="JQN311" s="143"/>
      <c r="JQO311" s="143"/>
      <c r="JQP311" s="143"/>
      <c r="JQQ311" s="143"/>
      <c r="JQR311" s="143"/>
      <c r="JQS311" s="143"/>
      <c r="JQT311" s="143"/>
      <c r="JQU311" s="143"/>
      <c r="JQV311" s="143"/>
      <c r="JQW311" s="143"/>
      <c r="JQX311" s="143"/>
      <c r="JQY311" s="143"/>
      <c r="JQZ311" s="143"/>
      <c r="JRA311" s="143"/>
      <c r="JRB311" s="143"/>
      <c r="JRC311" s="143"/>
      <c r="JRD311" s="143"/>
      <c r="JRE311" s="143"/>
      <c r="JRF311" s="143"/>
      <c r="JRG311" s="143"/>
      <c r="JRH311" s="143"/>
      <c r="JRI311" s="143"/>
      <c r="JRJ311" s="143"/>
      <c r="JRK311" s="143"/>
      <c r="JRL311" s="143"/>
      <c r="JRM311" s="143"/>
      <c r="JRN311" s="143"/>
      <c r="JRO311" s="143"/>
      <c r="JRP311" s="143"/>
      <c r="JRQ311" s="143"/>
      <c r="JRR311" s="143"/>
      <c r="JRS311" s="143"/>
      <c r="JRT311" s="143"/>
      <c r="JRU311" s="143"/>
      <c r="JRV311" s="143"/>
      <c r="JRW311" s="143"/>
      <c r="JRX311" s="143"/>
      <c r="JRY311" s="143"/>
      <c r="JRZ311" s="143"/>
      <c r="JSA311" s="143"/>
      <c r="JSB311" s="143"/>
      <c r="JSC311" s="143"/>
      <c r="JSD311" s="143"/>
      <c r="JSE311" s="143"/>
      <c r="JSF311" s="143"/>
      <c r="JSG311" s="143"/>
      <c r="JSH311" s="143"/>
      <c r="JSI311" s="143"/>
      <c r="JSJ311" s="143"/>
      <c r="JSK311" s="143"/>
      <c r="JSL311" s="143"/>
      <c r="JSM311" s="143"/>
      <c r="JSN311" s="143"/>
      <c r="JSO311" s="143"/>
      <c r="JSP311" s="143"/>
      <c r="JSQ311" s="143"/>
      <c r="JSR311" s="143"/>
      <c r="JSS311" s="143"/>
      <c r="JST311" s="143"/>
      <c r="JSU311" s="143"/>
      <c r="JSV311" s="143"/>
      <c r="JSW311" s="143"/>
      <c r="JSX311" s="143"/>
      <c r="JSY311" s="143"/>
      <c r="JSZ311" s="143"/>
      <c r="JTA311" s="143"/>
      <c r="JTB311" s="143"/>
      <c r="JTC311" s="143"/>
      <c r="JTD311" s="143"/>
      <c r="JTE311" s="143"/>
      <c r="JTF311" s="143"/>
      <c r="JTG311" s="143"/>
      <c r="JTH311" s="143"/>
      <c r="JTI311" s="143"/>
      <c r="JTJ311" s="143"/>
      <c r="JTK311" s="143"/>
      <c r="JTL311" s="143"/>
      <c r="JTM311" s="143"/>
      <c r="JTN311" s="143"/>
      <c r="JTO311" s="143"/>
      <c r="JTP311" s="143"/>
      <c r="JTQ311" s="143"/>
      <c r="JTR311" s="143"/>
      <c r="JTS311" s="143"/>
      <c r="JTT311" s="143"/>
      <c r="JTU311" s="143"/>
      <c r="JTV311" s="143"/>
      <c r="JTW311" s="143"/>
      <c r="JTX311" s="143"/>
      <c r="JTY311" s="143"/>
      <c r="JTZ311" s="143"/>
      <c r="JUA311" s="143"/>
      <c r="JUB311" s="143"/>
      <c r="JUC311" s="143"/>
      <c r="JUD311" s="143"/>
      <c r="JUE311" s="143"/>
      <c r="JUF311" s="143"/>
      <c r="JUG311" s="143"/>
      <c r="JUH311" s="143"/>
      <c r="JUI311" s="143"/>
      <c r="JUJ311" s="143"/>
      <c r="JUK311" s="143"/>
      <c r="JUL311" s="143"/>
      <c r="JUM311" s="143"/>
      <c r="JUN311" s="143"/>
      <c r="JUO311" s="143"/>
      <c r="JUP311" s="143"/>
      <c r="JUQ311" s="143"/>
      <c r="JUR311" s="143"/>
      <c r="JUS311" s="143"/>
      <c r="JUT311" s="143"/>
      <c r="JUU311" s="143"/>
      <c r="JUV311" s="143"/>
      <c r="JUW311" s="143"/>
      <c r="JUX311" s="143"/>
      <c r="JUY311" s="143"/>
      <c r="JUZ311" s="143"/>
      <c r="JVA311" s="143"/>
      <c r="JVB311" s="143"/>
      <c r="JVC311" s="143"/>
      <c r="JVD311" s="143"/>
      <c r="JVE311" s="143"/>
      <c r="JVF311" s="143"/>
      <c r="JVG311" s="143"/>
      <c r="JVH311" s="143"/>
      <c r="JVI311" s="143"/>
      <c r="JVJ311" s="143"/>
      <c r="JVK311" s="143"/>
      <c r="JVL311" s="143"/>
      <c r="JVM311" s="143"/>
      <c r="JVN311" s="143"/>
      <c r="JVO311" s="143"/>
      <c r="JVP311" s="143"/>
      <c r="JVQ311" s="143"/>
      <c r="JVR311" s="143"/>
      <c r="JVS311" s="143"/>
      <c r="JVT311" s="143"/>
      <c r="JVU311" s="143"/>
      <c r="JVV311" s="143"/>
      <c r="JVW311" s="143"/>
      <c r="JVX311" s="143"/>
      <c r="JVY311" s="143"/>
      <c r="JVZ311" s="143"/>
      <c r="JWA311" s="143"/>
      <c r="JWB311" s="143"/>
      <c r="JWC311" s="143"/>
      <c r="JWD311" s="143"/>
      <c r="JWE311" s="143"/>
      <c r="JWF311" s="143"/>
      <c r="JWG311" s="143"/>
      <c r="JWH311" s="143"/>
      <c r="JWI311" s="143"/>
      <c r="JWJ311" s="143"/>
      <c r="JWK311" s="143"/>
      <c r="JWL311" s="143"/>
      <c r="JWM311" s="143"/>
      <c r="JWN311" s="143"/>
      <c r="JWO311" s="143"/>
      <c r="JWP311" s="143"/>
      <c r="JWQ311" s="143"/>
      <c r="JWR311" s="143"/>
      <c r="JWS311" s="143"/>
      <c r="JWT311" s="143"/>
      <c r="JWU311" s="143"/>
      <c r="JWV311" s="143"/>
      <c r="JWW311" s="143"/>
      <c r="JWX311" s="143"/>
      <c r="JWY311" s="143"/>
      <c r="JWZ311" s="143"/>
      <c r="JXA311" s="143"/>
      <c r="JXB311" s="143"/>
      <c r="JXC311" s="143"/>
      <c r="JXD311" s="143"/>
      <c r="JXE311" s="143"/>
      <c r="JXF311" s="143"/>
      <c r="JXG311" s="143"/>
      <c r="JXH311" s="143"/>
      <c r="JXI311" s="143"/>
      <c r="JXJ311" s="143"/>
      <c r="JXK311" s="143"/>
      <c r="JXL311" s="143"/>
      <c r="JXM311" s="143"/>
      <c r="JXN311" s="143"/>
      <c r="JXO311" s="143"/>
      <c r="JXP311" s="143"/>
      <c r="JXQ311" s="143"/>
      <c r="JXR311" s="143"/>
      <c r="JXS311" s="143"/>
      <c r="JXT311" s="143"/>
      <c r="JXU311" s="143"/>
      <c r="JXV311" s="143"/>
      <c r="JXW311" s="143"/>
      <c r="JXX311" s="143"/>
      <c r="JXY311" s="143"/>
      <c r="JXZ311" s="143"/>
      <c r="JYA311" s="143"/>
      <c r="JYB311" s="143"/>
      <c r="JYC311" s="143"/>
      <c r="JYD311" s="143"/>
      <c r="JYE311" s="143"/>
      <c r="JYF311" s="143"/>
      <c r="JYG311" s="143"/>
      <c r="JYH311" s="143"/>
      <c r="JYI311" s="143"/>
      <c r="JYJ311" s="143"/>
      <c r="JYK311" s="143"/>
      <c r="JYL311" s="143"/>
      <c r="JYM311" s="143"/>
      <c r="JYN311" s="143"/>
      <c r="JYO311" s="143"/>
      <c r="JYP311" s="143"/>
      <c r="JYQ311" s="143"/>
      <c r="JYR311" s="143"/>
      <c r="JYS311" s="143"/>
      <c r="JYT311" s="143"/>
      <c r="JYU311" s="143"/>
      <c r="JYV311" s="143"/>
      <c r="JYW311" s="143"/>
      <c r="JYX311" s="143"/>
      <c r="JYY311" s="143"/>
      <c r="JYZ311" s="143"/>
      <c r="JZA311" s="143"/>
      <c r="JZB311" s="143"/>
      <c r="JZC311" s="143"/>
      <c r="JZD311" s="143"/>
      <c r="JZE311" s="143"/>
      <c r="JZF311" s="143"/>
      <c r="JZG311" s="143"/>
      <c r="JZH311" s="143"/>
      <c r="JZI311" s="143"/>
      <c r="JZJ311" s="143"/>
      <c r="JZK311" s="143"/>
      <c r="JZL311" s="143"/>
      <c r="JZM311" s="143"/>
      <c r="JZN311" s="143"/>
      <c r="JZO311" s="143"/>
      <c r="JZP311" s="143"/>
      <c r="JZQ311" s="143"/>
      <c r="JZR311" s="143"/>
      <c r="JZS311" s="143"/>
      <c r="JZT311" s="143"/>
      <c r="JZU311" s="143"/>
      <c r="JZV311" s="143"/>
      <c r="JZW311" s="143"/>
      <c r="JZX311" s="143"/>
      <c r="JZY311" s="143"/>
      <c r="JZZ311" s="143"/>
      <c r="KAA311" s="143"/>
      <c r="KAB311" s="143"/>
      <c r="KAC311" s="143"/>
      <c r="KAD311" s="143"/>
      <c r="KAE311" s="143"/>
      <c r="KAF311" s="143"/>
      <c r="KAG311" s="143"/>
      <c r="KAH311" s="143"/>
      <c r="KAI311" s="143"/>
      <c r="KAJ311" s="143"/>
      <c r="KAK311" s="143"/>
      <c r="KAL311" s="143"/>
      <c r="KAM311" s="143"/>
      <c r="KAN311" s="143"/>
      <c r="KAO311" s="143"/>
      <c r="KAP311" s="143"/>
      <c r="KAQ311" s="143"/>
      <c r="KAR311" s="143"/>
      <c r="KAS311" s="143"/>
      <c r="KAT311" s="143"/>
      <c r="KAU311" s="143"/>
      <c r="KAV311" s="143"/>
      <c r="KAW311" s="143"/>
      <c r="KAX311" s="143"/>
      <c r="KAY311" s="143"/>
      <c r="KAZ311" s="143"/>
      <c r="KBA311" s="143"/>
      <c r="KBB311" s="143"/>
      <c r="KBC311" s="143"/>
      <c r="KBD311" s="143"/>
      <c r="KBE311" s="143"/>
      <c r="KBF311" s="143"/>
      <c r="KBG311" s="143"/>
      <c r="KBH311" s="143"/>
      <c r="KBI311" s="143"/>
      <c r="KBJ311" s="143"/>
      <c r="KBK311" s="143"/>
      <c r="KBL311" s="143"/>
      <c r="KBM311" s="143"/>
      <c r="KBN311" s="143"/>
      <c r="KBO311" s="143"/>
      <c r="KBP311" s="143"/>
      <c r="KBQ311" s="143"/>
      <c r="KBR311" s="143"/>
      <c r="KBS311" s="143"/>
      <c r="KBT311" s="143"/>
      <c r="KBU311" s="143"/>
      <c r="KBV311" s="143"/>
      <c r="KBW311" s="143"/>
      <c r="KBX311" s="143"/>
      <c r="KBY311" s="143"/>
      <c r="KBZ311" s="143"/>
      <c r="KCA311" s="143"/>
      <c r="KCB311" s="143"/>
      <c r="KCC311" s="143"/>
      <c r="KCD311" s="143"/>
      <c r="KCE311" s="143"/>
      <c r="KCF311" s="143"/>
      <c r="KCG311" s="143"/>
      <c r="KCH311" s="143"/>
      <c r="KCI311" s="143"/>
      <c r="KCJ311" s="143"/>
      <c r="KCK311" s="143"/>
      <c r="KCL311" s="143"/>
      <c r="KCM311" s="143"/>
      <c r="KCN311" s="143"/>
      <c r="KCO311" s="143"/>
      <c r="KCP311" s="143"/>
      <c r="KCQ311" s="143"/>
      <c r="KCR311" s="143"/>
      <c r="KCS311" s="143"/>
      <c r="KCT311" s="143"/>
      <c r="KCU311" s="143"/>
      <c r="KCV311" s="143"/>
      <c r="KCW311" s="143"/>
      <c r="KCX311" s="143"/>
      <c r="KCY311" s="143"/>
      <c r="KCZ311" s="143"/>
      <c r="KDA311" s="143"/>
      <c r="KDB311" s="143"/>
      <c r="KDC311" s="143"/>
      <c r="KDD311" s="143"/>
      <c r="KDE311" s="143"/>
      <c r="KDF311" s="143"/>
      <c r="KDG311" s="143"/>
      <c r="KDH311" s="143"/>
      <c r="KDI311" s="143"/>
      <c r="KDJ311" s="143"/>
      <c r="KDK311" s="143"/>
      <c r="KDL311" s="143"/>
      <c r="KDM311" s="143"/>
      <c r="KDN311" s="143"/>
      <c r="KDO311" s="143"/>
      <c r="KDP311" s="143"/>
      <c r="KDQ311" s="143"/>
      <c r="KDR311" s="143"/>
      <c r="KDS311" s="143"/>
      <c r="KDT311" s="143"/>
      <c r="KDU311" s="143"/>
      <c r="KDV311" s="143"/>
      <c r="KDW311" s="143"/>
      <c r="KDX311" s="143"/>
      <c r="KDY311" s="143"/>
      <c r="KDZ311" s="143"/>
      <c r="KEA311" s="143"/>
      <c r="KEB311" s="143"/>
      <c r="KEC311" s="143"/>
      <c r="KED311" s="143"/>
      <c r="KEE311" s="143"/>
      <c r="KEF311" s="143"/>
      <c r="KEG311" s="143"/>
      <c r="KEH311" s="143"/>
      <c r="KEI311" s="143"/>
      <c r="KEJ311" s="143"/>
      <c r="KEK311" s="143"/>
      <c r="KEL311" s="143"/>
      <c r="KEM311" s="143"/>
      <c r="KEN311" s="143"/>
      <c r="KEO311" s="143"/>
      <c r="KEP311" s="143"/>
      <c r="KEQ311" s="143"/>
      <c r="KER311" s="143"/>
      <c r="KES311" s="143"/>
      <c r="KET311" s="143"/>
      <c r="KEU311" s="143"/>
      <c r="KEV311" s="143"/>
      <c r="KEW311" s="143"/>
      <c r="KEX311" s="143"/>
      <c r="KEY311" s="143"/>
      <c r="KEZ311" s="143"/>
      <c r="KFA311" s="143"/>
      <c r="KFB311" s="143"/>
      <c r="KFC311" s="143"/>
      <c r="KFD311" s="143"/>
      <c r="KFE311" s="143"/>
      <c r="KFF311" s="143"/>
      <c r="KFG311" s="143"/>
      <c r="KFH311" s="143"/>
      <c r="KFI311" s="143"/>
      <c r="KFJ311" s="143"/>
      <c r="KFK311" s="143"/>
      <c r="KFL311" s="143"/>
      <c r="KFM311" s="143"/>
      <c r="KFN311" s="143"/>
      <c r="KFO311" s="143"/>
      <c r="KFP311" s="143"/>
      <c r="KFQ311" s="143"/>
      <c r="KFR311" s="143"/>
      <c r="KFS311" s="143"/>
      <c r="KFT311" s="143"/>
      <c r="KFU311" s="143"/>
      <c r="KFV311" s="143"/>
      <c r="KFW311" s="143"/>
      <c r="KFX311" s="143"/>
      <c r="KFY311" s="143"/>
      <c r="KFZ311" s="143"/>
      <c r="KGA311" s="143"/>
      <c r="KGB311" s="143"/>
      <c r="KGC311" s="143"/>
      <c r="KGD311" s="143"/>
      <c r="KGE311" s="143"/>
      <c r="KGF311" s="143"/>
      <c r="KGG311" s="143"/>
      <c r="KGH311" s="143"/>
      <c r="KGI311" s="143"/>
      <c r="KGJ311" s="143"/>
      <c r="KGK311" s="143"/>
      <c r="KGL311" s="143"/>
      <c r="KGM311" s="143"/>
      <c r="KGN311" s="143"/>
      <c r="KGO311" s="143"/>
      <c r="KGP311" s="143"/>
      <c r="KGQ311" s="143"/>
      <c r="KGR311" s="143"/>
      <c r="KGS311" s="143"/>
      <c r="KGT311" s="143"/>
      <c r="KGU311" s="143"/>
      <c r="KGV311" s="143"/>
      <c r="KGW311" s="143"/>
      <c r="KGX311" s="143"/>
      <c r="KGY311" s="143"/>
      <c r="KGZ311" s="143"/>
      <c r="KHA311" s="143"/>
      <c r="KHB311" s="143"/>
      <c r="KHC311" s="143"/>
      <c r="KHD311" s="143"/>
      <c r="KHE311" s="143"/>
      <c r="KHF311" s="143"/>
      <c r="KHG311" s="143"/>
      <c r="KHH311" s="143"/>
      <c r="KHI311" s="143"/>
      <c r="KHJ311" s="143"/>
      <c r="KHK311" s="143"/>
      <c r="KHL311" s="143"/>
      <c r="KHM311" s="143"/>
      <c r="KHN311" s="143"/>
      <c r="KHO311" s="143"/>
      <c r="KHP311" s="143"/>
      <c r="KHQ311" s="143"/>
      <c r="KHR311" s="143"/>
      <c r="KHS311" s="143"/>
      <c r="KHT311" s="143"/>
      <c r="KHU311" s="143"/>
      <c r="KHV311" s="143"/>
      <c r="KHW311" s="143"/>
      <c r="KHX311" s="143"/>
      <c r="KHY311" s="143"/>
      <c r="KHZ311" s="143"/>
      <c r="KIA311" s="143"/>
      <c r="KIB311" s="143"/>
      <c r="KIC311" s="143"/>
      <c r="KID311" s="143"/>
      <c r="KIE311" s="143"/>
      <c r="KIF311" s="143"/>
      <c r="KIG311" s="143"/>
      <c r="KIH311" s="143"/>
      <c r="KII311" s="143"/>
      <c r="KIJ311" s="143"/>
      <c r="KIK311" s="143"/>
      <c r="KIL311" s="143"/>
      <c r="KIM311" s="143"/>
      <c r="KIN311" s="143"/>
      <c r="KIO311" s="143"/>
      <c r="KIP311" s="143"/>
      <c r="KIQ311" s="143"/>
      <c r="KIR311" s="143"/>
      <c r="KIS311" s="143"/>
      <c r="KIT311" s="143"/>
      <c r="KIU311" s="143"/>
      <c r="KIV311" s="143"/>
      <c r="KIW311" s="143"/>
      <c r="KIX311" s="143"/>
      <c r="KIY311" s="143"/>
      <c r="KIZ311" s="143"/>
      <c r="KJA311" s="143"/>
      <c r="KJB311" s="143"/>
      <c r="KJC311" s="143"/>
      <c r="KJD311" s="143"/>
      <c r="KJE311" s="143"/>
      <c r="KJF311" s="143"/>
      <c r="KJG311" s="143"/>
      <c r="KJH311" s="143"/>
      <c r="KJI311" s="143"/>
      <c r="KJJ311" s="143"/>
      <c r="KJK311" s="143"/>
      <c r="KJL311" s="143"/>
      <c r="KJM311" s="143"/>
      <c r="KJN311" s="143"/>
      <c r="KJO311" s="143"/>
      <c r="KJP311" s="143"/>
      <c r="KJQ311" s="143"/>
      <c r="KJR311" s="143"/>
      <c r="KJS311" s="143"/>
      <c r="KJT311" s="143"/>
      <c r="KJU311" s="143"/>
      <c r="KJV311" s="143"/>
      <c r="KJW311" s="143"/>
      <c r="KJX311" s="143"/>
      <c r="KJY311" s="143"/>
      <c r="KJZ311" s="143"/>
      <c r="KKA311" s="143"/>
      <c r="KKB311" s="143"/>
      <c r="KKC311" s="143"/>
      <c r="KKD311" s="143"/>
      <c r="KKE311" s="143"/>
      <c r="KKF311" s="143"/>
      <c r="KKG311" s="143"/>
      <c r="KKH311" s="143"/>
      <c r="KKI311" s="143"/>
      <c r="KKJ311" s="143"/>
      <c r="KKK311" s="143"/>
      <c r="KKL311" s="143"/>
      <c r="KKM311" s="143"/>
      <c r="KKN311" s="143"/>
      <c r="KKO311" s="143"/>
      <c r="KKP311" s="143"/>
      <c r="KKQ311" s="143"/>
      <c r="KKR311" s="143"/>
      <c r="KKS311" s="143"/>
      <c r="KKT311" s="143"/>
      <c r="KKU311" s="143"/>
      <c r="KKV311" s="143"/>
      <c r="KKW311" s="143"/>
      <c r="KKX311" s="143"/>
      <c r="KKY311" s="143"/>
      <c r="KKZ311" s="143"/>
      <c r="KLA311" s="143"/>
      <c r="KLB311" s="143"/>
      <c r="KLC311" s="143"/>
      <c r="KLD311" s="143"/>
      <c r="KLE311" s="143"/>
      <c r="KLF311" s="143"/>
      <c r="KLG311" s="143"/>
      <c r="KLH311" s="143"/>
      <c r="KLI311" s="143"/>
      <c r="KLJ311" s="143"/>
      <c r="KLK311" s="143"/>
      <c r="KLL311" s="143"/>
      <c r="KLM311" s="143"/>
      <c r="KLN311" s="143"/>
      <c r="KLO311" s="143"/>
      <c r="KLP311" s="143"/>
      <c r="KLQ311" s="143"/>
      <c r="KLR311" s="143"/>
      <c r="KLS311" s="143"/>
      <c r="KLT311" s="143"/>
      <c r="KLU311" s="143"/>
      <c r="KLV311" s="143"/>
      <c r="KLW311" s="143"/>
      <c r="KLX311" s="143"/>
      <c r="KLY311" s="143"/>
      <c r="KLZ311" s="143"/>
      <c r="KMA311" s="143"/>
      <c r="KMB311" s="143"/>
      <c r="KMC311" s="143"/>
      <c r="KMD311" s="143"/>
      <c r="KME311" s="143"/>
      <c r="KMF311" s="143"/>
      <c r="KMG311" s="143"/>
      <c r="KMH311" s="143"/>
      <c r="KMI311" s="143"/>
      <c r="KMJ311" s="143"/>
      <c r="KMK311" s="143"/>
      <c r="KML311" s="143"/>
      <c r="KMM311" s="143"/>
      <c r="KMN311" s="143"/>
      <c r="KMO311" s="143"/>
      <c r="KMP311" s="143"/>
      <c r="KMQ311" s="143"/>
      <c r="KMR311" s="143"/>
      <c r="KMS311" s="143"/>
      <c r="KMT311" s="143"/>
      <c r="KMU311" s="143"/>
      <c r="KMV311" s="143"/>
      <c r="KMW311" s="143"/>
      <c r="KMX311" s="143"/>
      <c r="KMY311" s="143"/>
      <c r="KMZ311" s="143"/>
      <c r="KNA311" s="143"/>
      <c r="KNB311" s="143"/>
      <c r="KNC311" s="143"/>
      <c r="KND311" s="143"/>
      <c r="KNE311" s="143"/>
      <c r="KNF311" s="143"/>
      <c r="KNG311" s="143"/>
      <c r="KNH311" s="143"/>
      <c r="KNI311" s="143"/>
      <c r="KNJ311" s="143"/>
      <c r="KNK311" s="143"/>
      <c r="KNL311" s="143"/>
      <c r="KNM311" s="143"/>
      <c r="KNN311" s="143"/>
      <c r="KNO311" s="143"/>
      <c r="KNP311" s="143"/>
      <c r="KNQ311" s="143"/>
      <c r="KNR311" s="143"/>
      <c r="KNS311" s="143"/>
      <c r="KNT311" s="143"/>
      <c r="KNU311" s="143"/>
      <c r="KNV311" s="143"/>
      <c r="KNW311" s="143"/>
      <c r="KNX311" s="143"/>
      <c r="KNY311" s="143"/>
      <c r="KNZ311" s="143"/>
      <c r="KOA311" s="143"/>
      <c r="KOB311" s="143"/>
      <c r="KOC311" s="143"/>
      <c r="KOD311" s="143"/>
      <c r="KOE311" s="143"/>
      <c r="KOF311" s="143"/>
      <c r="KOG311" s="143"/>
      <c r="KOH311" s="143"/>
      <c r="KOI311" s="143"/>
      <c r="KOJ311" s="143"/>
      <c r="KOK311" s="143"/>
      <c r="KOL311" s="143"/>
      <c r="KOM311" s="143"/>
      <c r="KON311" s="143"/>
      <c r="KOO311" s="143"/>
      <c r="KOP311" s="143"/>
      <c r="KOQ311" s="143"/>
      <c r="KOR311" s="143"/>
      <c r="KOS311" s="143"/>
      <c r="KOT311" s="143"/>
      <c r="KOU311" s="143"/>
      <c r="KOV311" s="143"/>
      <c r="KOW311" s="143"/>
      <c r="KOX311" s="143"/>
      <c r="KOY311" s="143"/>
      <c r="KOZ311" s="143"/>
      <c r="KPA311" s="143"/>
      <c r="KPB311" s="143"/>
      <c r="KPC311" s="143"/>
      <c r="KPD311" s="143"/>
      <c r="KPE311" s="143"/>
      <c r="KPF311" s="143"/>
      <c r="KPG311" s="143"/>
      <c r="KPH311" s="143"/>
      <c r="KPI311" s="143"/>
      <c r="KPJ311" s="143"/>
      <c r="KPK311" s="143"/>
      <c r="KPL311" s="143"/>
      <c r="KPM311" s="143"/>
      <c r="KPN311" s="143"/>
      <c r="KPO311" s="143"/>
      <c r="KPP311" s="143"/>
      <c r="KPQ311" s="143"/>
      <c r="KPR311" s="143"/>
      <c r="KPS311" s="143"/>
      <c r="KPT311" s="143"/>
      <c r="KPU311" s="143"/>
      <c r="KPV311" s="143"/>
      <c r="KPW311" s="143"/>
      <c r="KPX311" s="143"/>
      <c r="KPY311" s="143"/>
      <c r="KPZ311" s="143"/>
      <c r="KQA311" s="143"/>
      <c r="KQB311" s="143"/>
      <c r="KQC311" s="143"/>
      <c r="KQD311" s="143"/>
      <c r="KQE311" s="143"/>
      <c r="KQF311" s="143"/>
      <c r="KQG311" s="143"/>
      <c r="KQH311" s="143"/>
      <c r="KQI311" s="143"/>
      <c r="KQJ311" s="143"/>
      <c r="KQK311" s="143"/>
      <c r="KQL311" s="143"/>
      <c r="KQM311" s="143"/>
      <c r="KQN311" s="143"/>
      <c r="KQO311" s="143"/>
      <c r="KQP311" s="143"/>
      <c r="KQQ311" s="143"/>
      <c r="KQR311" s="143"/>
      <c r="KQS311" s="143"/>
      <c r="KQT311" s="143"/>
      <c r="KQU311" s="143"/>
      <c r="KQV311" s="143"/>
      <c r="KQW311" s="143"/>
      <c r="KQX311" s="143"/>
      <c r="KQY311" s="143"/>
      <c r="KQZ311" s="143"/>
      <c r="KRA311" s="143"/>
      <c r="KRB311" s="143"/>
      <c r="KRC311" s="143"/>
      <c r="KRD311" s="143"/>
      <c r="KRE311" s="143"/>
      <c r="KRF311" s="143"/>
      <c r="KRG311" s="143"/>
      <c r="KRH311" s="143"/>
      <c r="KRI311" s="143"/>
      <c r="KRJ311" s="143"/>
      <c r="KRK311" s="143"/>
      <c r="KRL311" s="143"/>
      <c r="KRM311" s="143"/>
      <c r="KRN311" s="143"/>
      <c r="KRO311" s="143"/>
      <c r="KRP311" s="143"/>
      <c r="KRQ311" s="143"/>
      <c r="KRR311" s="143"/>
      <c r="KRS311" s="143"/>
      <c r="KRT311" s="143"/>
      <c r="KRU311" s="143"/>
      <c r="KRV311" s="143"/>
      <c r="KRW311" s="143"/>
      <c r="KRX311" s="143"/>
      <c r="KRY311" s="143"/>
      <c r="KRZ311" s="143"/>
      <c r="KSA311" s="143"/>
      <c r="KSB311" s="143"/>
      <c r="KSC311" s="143"/>
      <c r="KSD311" s="143"/>
      <c r="KSE311" s="143"/>
      <c r="KSF311" s="143"/>
      <c r="KSG311" s="143"/>
      <c r="KSH311" s="143"/>
      <c r="KSI311" s="143"/>
      <c r="KSJ311" s="143"/>
      <c r="KSK311" s="143"/>
      <c r="KSL311" s="143"/>
      <c r="KSM311" s="143"/>
      <c r="KSN311" s="143"/>
      <c r="KSO311" s="143"/>
      <c r="KSP311" s="143"/>
      <c r="KSQ311" s="143"/>
      <c r="KSR311" s="143"/>
      <c r="KSS311" s="143"/>
      <c r="KST311" s="143"/>
      <c r="KSU311" s="143"/>
      <c r="KSV311" s="143"/>
      <c r="KSW311" s="143"/>
      <c r="KSX311" s="143"/>
      <c r="KSY311" s="143"/>
      <c r="KSZ311" s="143"/>
      <c r="KTA311" s="143"/>
      <c r="KTB311" s="143"/>
      <c r="KTC311" s="143"/>
      <c r="KTD311" s="143"/>
      <c r="KTE311" s="143"/>
      <c r="KTF311" s="143"/>
      <c r="KTG311" s="143"/>
      <c r="KTH311" s="143"/>
      <c r="KTI311" s="143"/>
      <c r="KTJ311" s="143"/>
      <c r="KTK311" s="143"/>
      <c r="KTL311" s="143"/>
      <c r="KTM311" s="143"/>
      <c r="KTN311" s="143"/>
      <c r="KTO311" s="143"/>
      <c r="KTP311" s="143"/>
      <c r="KTQ311" s="143"/>
      <c r="KTR311" s="143"/>
      <c r="KTS311" s="143"/>
      <c r="KTT311" s="143"/>
      <c r="KTU311" s="143"/>
      <c r="KTV311" s="143"/>
      <c r="KTW311" s="143"/>
      <c r="KTX311" s="143"/>
      <c r="KTY311" s="143"/>
      <c r="KTZ311" s="143"/>
      <c r="KUA311" s="143"/>
      <c r="KUB311" s="143"/>
      <c r="KUC311" s="143"/>
      <c r="KUD311" s="143"/>
      <c r="KUE311" s="143"/>
      <c r="KUF311" s="143"/>
      <c r="KUG311" s="143"/>
      <c r="KUH311" s="143"/>
      <c r="KUI311" s="143"/>
      <c r="KUJ311" s="143"/>
      <c r="KUK311" s="143"/>
      <c r="KUL311" s="143"/>
      <c r="KUM311" s="143"/>
      <c r="KUN311" s="143"/>
      <c r="KUO311" s="143"/>
      <c r="KUP311" s="143"/>
      <c r="KUQ311" s="143"/>
      <c r="KUR311" s="143"/>
      <c r="KUS311" s="143"/>
      <c r="KUT311" s="143"/>
      <c r="KUU311" s="143"/>
      <c r="KUV311" s="143"/>
      <c r="KUW311" s="143"/>
      <c r="KUX311" s="143"/>
      <c r="KUY311" s="143"/>
      <c r="KUZ311" s="143"/>
      <c r="KVA311" s="143"/>
      <c r="KVB311" s="143"/>
      <c r="KVC311" s="143"/>
      <c r="KVD311" s="143"/>
      <c r="KVE311" s="143"/>
      <c r="KVF311" s="143"/>
      <c r="KVG311" s="143"/>
      <c r="KVH311" s="143"/>
      <c r="KVI311" s="143"/>
      <c r="KVJ311" s="143"/>
      <c r="KVK311" s="143"/>
      <c r="KVL311" s="143"/>
      <c r="KVM311" s="143"/>
      <c r="KVN311" s="143"/>
      <c r="KVO311" s="143"/>
      <c r="KVP311" s="143"/>
      <c r="KVQ311" s="143"/>
      <c r="KVR311" s="143"/>
      <c r="KVS311" s="143"/>
      <c r="KVT311" s="143"/>
      <c r="KVU311" s="143"/>
      <c r="KVV311" s="143"/>
      <c r="KVW311" s="143"/>
      <c r="KVX311" s="143"/>
      <c r="KVY311" s="143"/>
      <c r="KVZ311" s="143"/>
      <c r="KWA311" s="143"/>
      <c r="KWB311" s="143"/>
      <c r="KWC311" s="143"/>
      <c r="KWD311" s="143"/>
      <c r="KWE311" s="143"/>
      <c r="KWF311" s="143"/>
      <c r="KWG311" s="143"/>
      <c r="KWH311" s="143"/>
      <c r="KWI311" s="143"/>
      <c r="KWJ311" s="143"/>
      <c r="KWK311" s="143"/>
      <c r="KWL311" s="143"/>
      <c r="KWM311" s="143"/>
      <c r="KWN311" s="143"/>
      <c r="KWO311" s="143"/>
      <c r="KWP311" s="143"/>
      <c r="KWQ311" s="143"/>
      <c r="KWR311" s="143"/>
      <c r="KWS311" s="143"/>
      <c r="KWT311" s="143"/>
      <c r="KWU311" s="143"/>
      <c r="KWV311" s="143"/>
      <c r="KWW311" s="143"/>
      <c r="KWX311" s="143"/>
      <c r="KWY311" s="143"/>
      <c r="KWZ311" s="143"/>
      <c r="KXA311" s="143"/>
      <c r="KXB311" s="143"/>
      <c r="KXC311" s="143"/>
      <c r="KXD311" s="143"/>
      <c r="KXE311" s="143"/>
      <c r="KXF311" s="143"/>
      <c r="KXG311" s="143"/>
      <c r="KXH311" s="143"/>
      <c r="KXI311" s="143"/>
      <c r="KXJ311" s="143"/>
      <c r="KXK311" s="143"/>
      <c r="KXL311" s="143"/>
      <c r="KXM311" s="143"/>
      <c r="KXN311" s="143"/>
      <c r="KXO311" s="143"/>
      <c r="KXP311" s="143"/>
      <c r="KXQ311" s="143"/>
      <c r="KXR311" s="143"/>
      <c r="KXS311" s="143"/>
      <c r="KXT311" s="143"/>
      <c r="KXU311" s="143"/>
      <c r="KXV311" s="143"/>
      <c r="KXW311" s="143"/>
      <c r="KXX311" s="143"/>
      <c r="KXY311" s="143"/>
      <c r="KXZ311" s="143"/>
      <c r="KYA311" s="143"/>
      <c r="KYB311" s="143"/>
      <c r="KYC311" s="143"/>
      <c r="KYD311" s="143"/>
      <c r="KYE311" s="143"/>
      <c r="KYF311" s="143"/>
      <c r="KYG311" s="143"/>
      <c r="KYH311" s="143"/>
      <c r="KYI311" s="143"/>
      <c r="KYJ311" s="143"/>
      <c r="KYK311" s="143"/>
      <c r="KYL311" s="143"/>
      <c r="KYM311" s="143"/>
      <c r="KYN311" s="143"/>
      <c r="KYO311" s="143"/>
      <c r="KYP311" s="143"/>
      <c r="KYQ311" s="143"/>
      <c r="KYR311" s="143"/>
      <c r="KYS311" s="143"/>
      <c r="KYT311" s="143"/>
      <c r="KYU311" s="143"/>
      <c r="KYV311" s="143"/>
      <c r="KYW311" s="143"/>
      <c r="KYX311" s="143"/>
      <c r="KYY311" s="143"/>
      <c r="KYZ311" s="143"/>
      <c r="KZA311" s="143"/>
      <c r="KZB311" s="143"/>
      <c r="KZC311" s="143"/>
      <c r="KZD311" s="143"/>
      <c r="KZE311" s="143"/>
      <c r="KZF311" s="143"/>
      <c r="KZG311" s="143"/>
      <c r="KZH311" s="143"/>
      <c r="KZI311" s="143"/>
      <c r="KZJ311" s="143"/>
      <c r="KZK311" s="143"/>
      <c r="KZL311" s="143"/>
      <c r="KZM311" s="143"/>
      <c r="KZN311" s="143"/>
      <c r="KZO311" s="143"/>
      <c r="KZP311" s="143"/>
      <c r="KZQ311" s="143"/>
      <c r="KZR311" s="143"/>
      <c r="KZS311" s="143"/>
      <c r="KZT311" s="143"/>
      <c r="KZU311" s="143"/>
      <c r="KZV311" s="143"/>
      <c r="KZW311" s="143"/>
      <c r="KZX311" s="143"/>
      <c r="KZY311" s="143"/>
      <c r="KZZ311" s="143"/>
      <c r="LAA311" s="143"/>
      <c r="LAB311" s="143"/>
      <c r="LAC311" s="143"/>
      <c r="LAD311" s="143"/>
      <c r="LAE311" s="143"/>
      <c r="LAF311" s="143"/>
      <c r="LAG311" s="143"/>
      <c r="LAH311" s="143"/>
      <c r="LAI311" s="143"/>
      <c r="LAJ311" s="143"/>
      <c r="LAK311" s="143"/>
      <c r="LAL311" s="143"/>
      <c r="LAM311" s="143"/>
      <c r="LAN311" s="143"/>
      <c r="LAO311" s="143"/>
      <c r="LAP311" s="143"/>
      <c r="LAQ311" s="143"/>
      <c r="LAR311" s="143"/>
      <c r="LAS311" s="143"/>
      <c r="LAT311" s="143"/>
      <c r="LAU311" s="143"/>
      <c r="LAV311" s="143"/>
      <c r="LAW311" s="143"/>
      <c r="LAX311" s="143"/>
      <c r="LAY311" s="143"/>
      <c r="LAZ311" s="143"/>
      <c r="LBA311" s="143"/>
      <c r="LBB311" s="143"/>
      <c r="LBC311" s="143"/>
      <c r="LBD311" s="143"/>
      <c r="LBE311" s="143"/>
      <c r="LBF311" s="143"/>
      <c r="LBG311" s="143"/>
      <c r="LBH311" s="143"/>
      <c r="LBI311" s="143"/>
      <c r="LBJ311" s="143"/>
      <c r="LBK311" s="143"/>
      <c r="LBL311" s="143"/>
      <c r="LBM311" s="143"/>
      <c r="LBN311" s="143"/>
      <c r="LBO311" s="143"/>
      <c r="LBP311" s="143"/>
      <c r="LBQ311" s="143"/>
      <c r="LBR311" s="143"/>
      <c r="LBS311" s="143"/>
      <c r="LBT311" s="143"/>
      <c r="LBU311" s="143"/>
      <c r="LBV311" s="143"/>
      <c r="LBW311" s="143"/>
      <c r="LBX311" s="143"/>
      <c r="LBY311" s="143"/>
      <c r="LBZ311" s="143"/>
      <c r="LCA311" s="143"/>
      <c r="LCB311" s="143"/>
      <c r="LCC311" s="143"/>
      <c r="LCD311" s="143"/>
      <c r="LCE311" s="143"/>
      <c r="LCF311" s="143"/>
      <c r="LCG311" s="143"/>
      <c r="LCH311" s="143"/>
      <c r="LCI311" s="143"/>
      <c r="LCJ311" s="143"/>
      <c r="LCK311" s="143"/>
      <c r="LCL311" s="143"/>
      <c r="LCM311" s="143"/>
      <c r="LCN311" s="143"/>
      <c r="LCO311" s="143"/>
      <c r="LCP311" s="143"/>
      <c r="LCQ311" s="143"/>
      <c r="LCR311" s="143"/>
      <c r="LCS311" s="143"/>
      <c r="LCT311" s="143"/>
      <c r="LCU311" s="143"/>
      <c r="LCV311" s="143"/>
      <c r="LCW311" s="143"/>
      <c r="LCX311" s="143"/>
      <c r="LCY311" s="143"/>
      <c r="LCZ311" s="143"/>
      <c r="LDA311" s="143"/>
      <c r="LDB311" s="143"/>
      <c r="LDC311" s="143"/>
      <c r="LDD311" s="143"/>
      <c r="LDE311" s="143"/>
      <c r="LDF311" s="143"/>
      <c r="LDG311" s="143"/>
      <c r="LDH311" s="143"/>
      <c r="LDI311" s="143"/>
      <c r="LDJ311" s="143"/>
      <c r="LDK311" s="143"/>
      <c r="LDL311" s="143"/>
      <c r="LDM311" s="143"/>
      <c r="LDN311" s="143"/>
      <c r="LDO311" s="143"/>
      <c r="LDP311" s="143"/>
      <c r="LDQ311" s="143"/>
      <c r="LDR311" s="143"/>
      <c r="LDS311" s="143"/>
      <c r="LDT311" s="143"/>
      <c r="LDU311" s="143"/>
      <c r="LDV311" s="143"/>
      <c r="LDW311" s="143"/>
      <c r="LDX311" s="143"/>
      <c r="LDY311" s="143"/>
      <c r="LDZ311" s="143"/>
      <c r="LEA311" s="143"/>
      <c r="LEB311" s="143"/>
      <c r="LEC311" s="143"/>
      <c r="LED311" s="143"/>
      <c r="LEE311" s="143"/>
      <c r="LEF311" s="143"/>
      <c r="LEG311" s="143"/>
      <c r="LEH311" s="143"/>
      <c r="LEI311" s="143"/>
      <c r="LEJ311" s="143"/>
      <c r="LEK311" s="143"/>
      <c r="LEL311" s="143"/>
      <c r="LEM311" s="143"/>
      <c r="LEN311" s="143"/>
      <c r="LEO311" s="143"/>
      <c r="LEP311" s="143"/>
      <c r="LEQ311" s="143"/>
      <c r="LER311" s="143"/>
      <c r="LES311" s="143"/>
      <c r="LET311" s="143"/>
      <c r="LEU311" s="143"/>
      <c r="LEV311" s="143"/>
      <c r="LEW311" s="143"/>
      <c r="LEX311" s="143"/>
      <c r="LEY311" s="143"/>
      <c r="LEZ311" s="143"/>
      <c r="LFA311" s="143"/>
      <c r="LFB311" s="143"/>
      <c r="LFC311" s="143"/>
      <c r="LFD311" s="143"/>
      <c r="LFE311" s="143"/>
      <c r="LFF311" s="143"/>
      <c r="LFG311" s="143"/>
      <c r="LFH311" s="143"/>
      <c r="LFI311" s="143"/>
      <c r="LFJ311" s="143"/>
      <c r="LFK311" s="143"/>
      <c r="LFL311" s="143"/>
      <c r="LFM311" s="143"/>
      <c r="LFN311" s="143"/>
      <c r="LFO311" s="143"/>
      <c r="LFP311" s="143"/>
      <c r="LFQ311" s="143"/>
      <c r="LFR311" s="143"/>
      <c r="LFS311" s="143"/>
      <c r="LFT311" s="143"/>
      <c r="LFU311" s="143"/>
      <c r="LFV311" s="143"/>
      <c r="LFW311" s="143"/>
      <c r="LFX311" s="143"/>
      <c r="LFY311" s="143"/>
      <c r="LFZ311" s="143"/>
      <c r="LGA311" s="143"/>
      <c r="LGB311" s="143"/>
      <c r="LGC311" s="143"/>
      <c r="LGD311" s="143"/>
      <c r="LGE311" s="143"/>
      <c r="LGF311" s="143"/>
      <c r="LGG311" s="143"/>
      <c r="LGH311" s="143"/>
      <c r="LGI311" s="143"/>
      <c r="LGJ311" s="143"/>
      <c r="LGK311" s="143"/>
      <c r="LGL311" s="143"/>
      <c r="LGM311" s="143"/>
      <c r="LGN311" s="143"/>
      <c r="LGO311" s="143"/>
      <c r="LGP311" s="143"/>
      <c r="LGQ311" s="143"/>
      <c r="LGR311" s="143"/>
      <c r="LGS311" s="143"/>
      <c r="LGT311" s="143"/>
      <c r="LGU311" s="143"/>
      <c r="LGV311" s="143"/>
      <c r="LGW311" s="143"/>
      <c r="LGX311" s="143"/>
      <c r="LGY311" s="143"/>
      <c r="LGZ311" s="143"/>
      <c r="LHA311" s="143"/>
      <c r="LHB311" s="143"/>
      <c r="LHC311" s="143"/>
      <c r="LHD311" s="143"/>
      <c r="LHE311" s="143"/>
      <c r="LHF311" s="143"/>
      <c r="LHG311" s="143"/>
      <c r="LHH311" s="143"/>
      <c r="LHI311" s="143"/>
      <c r="LHJ311" s="143"/>
      <c r="LHK311" s="143"/>
      <c r="LHL311" s="143"/>
      <c r="LHM311" s="143"/>
      <c r="LHN311" s="143"/>
      <c r="LHO311" s="143"/>
      <c r="LHP311" s="143"/>
      <c r="LHQ311" s="143"/>
      <c r="LHR311" s="143"/>
      <c r="LHS311" s="143"/>
      <c r="LHT311" s="143"/>
      <c r="LHU311" s="143"/>
      <c r="LHV311" s="143"/>
      <c r="LHW311" s="143"/>
      <c r="LHX311" s="143"/>
      <c r="LHY311" s="143"/>
      <c r="LHZ311" s="143"/>
      <c r="LIA311" s="143"/>
      <c r="LIB311" s="143"/>
      <c r="LIC311" s="143"/>
      <c r="LID311" s="143"/>
      <c r="LIE311" s="143"/>
      <c r="LIF311" s="143"/>
      <c r="LIG311" s="143"/>
      <c r="LIH311" s="143"/>
      <c r="LII311" s="143"/>
      <c r="LIJ311" s="143"/>
      <c r="LIK311" s="143"/>
      <c r="LIL311" s="143"/>
      <c r="LIM311" s="143"/>
      <c r="LIN311" s="143"/>
      <c r="LIO311" s="143"/>
      <c r="LIP311" s="143"/>
      <c r="LIQ311" s="143"/>
      <c r="LIR311" s="143"/>
      <c r="LIS311" s="143"/>
      <c r="LIT311" s="143"/>
      <c r="LIU311" s="143"/>
      <c r="LIV311" s="143"/>
      <c r="LIW311" s="143"/>
      <c r="LIX311" s="143"/>
      <c r="LIY311" s="143"/>
      <c r="LIZ311" s="143"/>
      <c r="LJA311" s="143"/>
      <c r="LJB311" s="143"/>
      <c r="LJC311" s="143"/>
      <c r="LJD311" s="143"/>
      <c r="LJE311" s="143"/>
      <c r="LJF311" s="143"/>
      <c r="LJG311" s="143"/>
      <c r="LJH311" s="143"/>
      <c r="LJI311" s="143"/>
      <c r="LJJ311" s="143"/>
      <c r="LJK311" s="143"/>
      <c r="LJL311" s="143"/>
      <c r="LJM311" s="143"/>
      <c r="LJN311" s="143"/>
      <c r="LJO311" s="143"/>
      <c r="LJP311" s="143"/>
      <c r="LJQ311" s="143"/>
      <c r="LJR311" s="143"/>
      <c r="LJS311" s="143"/>
      <c r="LJT311" s="143"/>
      <c r="LJU311" s="143"/>
      <c r="LJV311" s="143"/>
      <c r="LJW311" s="143"/>
      <c r="LJX311" s="143"/>
      <c r="LJY311" s="143"/>
      <c r="LJZ311" s="143"/>
      <c r="LKA311" s="143"/>
      <c r="LKB311" s="143"/>
      <c r="LKC311" s="143"/>
      <c r="LKD311" s="143"/>
      <c r="LKE311" s="143"/>
      <c r="LKF311" s="143"/>
      <c r="LKG311" s="143"/>
      <c r="LKH311" s="143"/>
      <c r="LKI311" s="143"/>
      <c r="LKJ311" s="143"/>
      <c r="LKK311" s="143"/>
      <c r="LKL311" s="143"/>
      <c r="LKM311" s="143"/>
      <c r="LKN311" s="143"/>
      <c r="LKO311" s="143"/>
      <c r="LKP311" s="143"/>
      <c r="LKQ311" s="143"/>
      <c r="LKR311" s="143"/>
      <c r="LKS311" s="143"/>
      <c r="LKT311" s="143"/>
      <c r="LKU311" s="143"/>
      <c r="LKV311" s="143"/>
      <c r="LKW311" s="143"/>
      <c r="LKX311" s="143"/>
      <c r="LKY311" s="143"/>
      <c r="LKZ311" s="143"/>
      <c r="LLA311" s="143"/>
      <c r="LLB311" s="143"/>
      <c r="LLC311" s="143"/>
      <c r="LLD311" s="143"/>
      <c r="LLE311" s="143"/>
      <c r="LLF311" s="143"/>
      <c r="LLG311" s="143"/>
      <c r="LLH311" s="143"/>
      <c r="LLI311" s="143"/>
      <c r="LLJ311" s="143"/>
      <c r="LLK311" s="143"/>
      <c r="LLL311" s="143"/>
      <c r="LLM311" s="143"/>
      <c r="LLN311" s="143"/>
      <c r="LLO311" s="143"/>
      <c r="LLP311" s="143"/>
      <c r="LLQ311" s="143"/>
      <c r="LLR311" s="143"/>
      <c r="LLS311" s="143"/>
      <c r="LLT311" s="143"/>
      <c r="LLU311" s="143"/>
      <c r="LLV311" s="143"/>
      <c r="LLW311" s="143"/>
      <c r="LLX311" s="143"/>
      <c r="LLY311" s="143"/>
      <c r="LLZ311" s="143"/>
      <c r="LMA311" s="143"/>
      <c r="LMB311" s="143"/>
      <c r="LMC311" s="143"/>
      <c r="LMD311" s="143"/>
      <c r="LME311" s="143"/>
      <c r="LMF311" s="143"/>
      <c r="LMG311" s="143"/>
      <c r="LMH311" s="143"/>
      <c r="LMI311" s="143"/>
      <c r="LMJ311" s="143"/>
      <c r="LMK311" s="143"/>
      <c r="LML311" s="143"/>
      <c r="LMM311" s="143"/>
      <c r="LMN311" s="143"/>
      <c r="LMO311" s="143"/>
      <c r="LMP311" s="143"/>
      <c r="LMQ311" s="143"/>
      <c r="LMR311" s="143"/>
      <c r="LMS311" s="143"/>
      <c r="LMT311" s="143"/>
      <c r="LMU311" s="143"/>
      <c r="LMV311" s="143"/>
      <c r="LMW311" s="143"/>
      <c r="LMX311" s="143"/>
      <c r="LMY311" s="143"/>
      <c r="LMZ311" s="143"/>
      <c r="LNA311" s="143"/>
      <c r="LNB311" s="143"/>
      <c r="LNC311" s="143"/>
      <c r="LND311" s="143"/>
      <c r="LNE311" s="143"/>
      <c r="LNF311" s="143"/>
      <c r="LNG311" s="143"/>
      <c r="LNH311" s="143"/>
      <c r="LNI311" s="143"/>
      <c r="LNJ311" s="143"/>
      <c r="LNK311" s="143"/>
      <c r="LNL311" s="143"/>
      <c r="LNM311" s="143"/>
      <c r="LNN311" s="143"/>
      <c r="LNO311" s="143"/>
      <c r="LNP311" s="143"/>
      <c r="LNQ311" s="143"/>
      <c r="LNR311" s="143"/>
      <c r="LNS311" s="143"/>
      <c r="LNT311" s="143"/>
      <c r="LNU311" s="143"/>
      <c r="LNV311" s="143"/>
      <c r="LNW311" s="143"/>
      <c r="LNX311" s="143"/>
      <c r="LNY311" s="143"/>
      <c r="LNZ311" s="143"/>
      <c r="LOA311" s="143"/>
      <c r="LOB311" s="143"/>
      <c r="LOC311" s="143"/>
      <c r="LOD311" s="143"/>
      <c r="LOE311" s="143"/>
      <c r="LOF311" s="143"/>
      <c r="LOG311" s="143"/>
      <c r="LOH311" s="143"/>
      <c r="LOI311" s="143"/>
      <c r="LOJ311" s="143"/>
      <c r="LOK311" s="143"/>
      <c r="LOL311" s="143"/>
      <c r="LOM311" s="143"/>
      <c r="LON311" s="143"/>
      <c r="LOO311" s="143"/>
      <c r="LOP311" s="143"/>
      <c r="LOQ311" s="143"/>
      <c r="LOR311" s="143"/>
      <c r="LOS311" s="143"/>
      <c r="LOT311" s="143"/>
      <c r="LOU311" s="143"/>
      <c r="LOV311" s="143"/>
      <c r="LOW311" s="143"/>
      <c r="LOX311" s="143"/>
      <c r="LOY311" s="143"/>
      <c r="LOZ311" s="143"/>
      <c r="LPA311" s="143"/>
      <c r="LPB311" s="143"/>
      <c r="LPC311" s="143"/>
      <c r="LPD311" s="143"/>
      <c r="LPE311" s="143"/>
      <c r="LPF311" s="143"/>
      <c r="LPG311" s="143"/>
      <c r="LPH311" s="143"/>
      <c r="LPI311" s="143"/>
      <c r="LPJ311" s="143"/>
      <c r="LPK311" s="143"/>
      <c r="LPL311" s="143"/>
      <c r="LPM311" s="143"/>
      <c r="LPN311" s="143"/>
      <c r="LPO311" s="143"/>
      <c r="LPP311" s="143"/>
      <c r="LPQ311" s="143"/>
      <c r="LPR311" s="143"/>
      <c r="LPS311" s="143"/>
      <c r="LPT311" s="143"/>
      <c r="LPU311" s="143"/>
      <c r="LPV311" s="143"/>
      <c r="LPW311" s="143"/>
      <c r="LPX311" s="143"/>
      <c r="LPY311" s="143"/>
      <c r="LPZ311" s="143"/>
      <c r="LQA311" s="143"/>
      <c r="LQB311" s="143"/>
      <c r="LQC311" s="143"/>
      <c r="LQD311" s="143"/>
      <c r="LQE311" s="143"/>
      <c r="LQF311" s="143"/>
      <c r="LQG311" s="143"/>
      <c r="LQH311" s="143"/>
      <c r="LQI311" s="143"/>
      <c r="LQJ311" s="143"/>
      <c r="LQK311" s="143"/>
      <c r="LQL311" s="143"/>
      <c r="LQM311" s="143"/>
      <c r="LQN311" s="143"/>
      <c r="LQO311" s="143"/>
      <c r="LQP311" s="143"/>
      <c r="LQQ311" s="143"/>
      <c r="LQR311" s="143"/>
      <c r="LQS311" s="143"/>
      <c r="LQT311" s="143"/>
      <c r="LQU311" s="143"/>
      <c r="LQV311" s="143"/>
      <c r="LQW311" s="143"/>
      <c r="LQX311" s="143"/>
      <c r="LQY311" s="143"/>
      <c r="LQZ311" s="143"/>
      <c r="LRA311" s="143"/>
      <c r="LRB311" s="143"/>
      <c r="LRC311" s="143"/>
      <c r="LRD311" s="143"/>
      <c r="LRE311" s="143"/>
      <c r="LRF311" s="143"/>
      <c r="LRG311" s="143"/>
      <c r="LRH311" s="143"/>
      <c r="LRI311" s="143"/>
      <c r="LRJ311" s="143"/>
      <c r="LRK311" s="143"/>
      <c r="LRL311" s="143"/>
      <c r="LRM311" s="143"/>
      <c r="LRN311" s="143"/>
      <c r="LRO311" s="143"/>
      <c r="LRP311" s="143"/>
      <c r="LRQ311" s="143"/>
      <c r="LRR311" s="143"/>
      <c r="LRS311" s="143"/>
      <c r="LRT311" s="143"/>
      <c r="LRU311" s="143"/>
      <c r="LRV311" s="143"/>
      <c r="LRW311" s="143"/>
      <c r="LRX311" s="143"/>
      <c r="LRY311" s="143"/>
      <c r="LRZ311" s="143"/>
      <c r="LSA311" s="143"/>
      <c r="LSB311" s="143"/>
      <c r="LSC311" s="143"/>
      <c r="LSD311" s="143"/>
      <c r="LSE311" s="143"/>
      <c r="LSF311" s="143"/>
      <c r="LSG311" s="143"/>
      <c r="LSH311" s="143"/>
      <c r="LSI311" s="143"/>
      <c r="LSJ311" s="143"/>
      <c r="LSK311" s="143"/>
      <c r="LSL311" s="143"/>
      <c r="LSM311" s="143"/>
      <c r="LSN311" s="143"/>
      <c r="LSO311" s="143"/>
      <c r="LSP311" s="143"/>
      <c r="LSQ311" s="143"/>
      <c r="LSR311" s="143"/>
      <c r="LSS311" s="143"/>
      <c r="LST311" s="143"/>
      <c r="LSU311" s="143"/>
      <c r="LSV311" s="143"/>
      <c r="LSW311" s="143"/>
      <c r="LSX311" s="143"/>
      <c r="LSY311" s="143"/>
      <c r="LSZ311" s="143"/>
      <c r="LTA311" s="143"/>
      <c r="LTB311" s="143"/>
      <c r="LTC311" s="143"/>
      <c r="LTD311" s="143"/>
      <c r="LTE311" s="143"/>
      <c r="LTF311" s="143"/>
      <c r="LTG311" s="143"/>
      <c r="LTH311" s="143"/>
      <c r="LTI311" s="143"/>
      <c r="LTJ311" s="143"/>
      <c r="LTK311" s="143"/>
      <c r="LTL311" s="143"/>
      <c r="LTM311" s="143"/>
      <c r="LTN311" s="143"/>
      <c r="LTO311" s="143"/>
      <c r="LTP311" s="143"/>
      <c r="LTQ311" s="143"/>
      <c r="LTR311" s="143"/>
      <c r="LTS311" s="143"/>
      <c r="LTT311" s="143"/>
      <c r="LTU311" s="143"/>
      <c r="LTV311" s="143"/>
      <c r="LTW311" s="143"/>
      <c r="LTX311" s="143"/>
      <c r="LTY311" s="143"/>
      <c r="LTZ311" s="143"/>
      <c r="LUA311" s="143"/>
      <c r="LUB311" s="143"/>
      <c r="LUC311" s="143"/>
      <c r="LUD311" s="143"/>
      <c r="LUE311" s="143"/>
      <c r="LUF311" s="143"/>
      <c r="LUG311" s="143"/>
      <c r="LUH311" s="143"/>
      <c r="LUI311" s="143"/>
      <c r="LUJ311" s="143"/>
      <c r="LUK311" s="143"/>
      <c r="LUL311" s="143"/>
      <c r="LUM311" s="143"/>
      <c r="LUN311" s="143"/>
      <c r="LUO311" s="143"/>
      <c r="LUP311" s="143"/>
      <c r="LUQ311" s="143"/>
      <c r="LUR311" s="143"/>
      <c r="LUS311" s="143"/>
      <c r="LUT311" s="143"/>
      <c r="LUU311" s="143"/>
      <c r="LUV311" s="143"/>
      <c r="LUW311" s="143"/>
      <c r="LUX311" s="143"/>
      <c r="LUY311" s="143"/>
      <c r="LUZ311" s="143"/>
      <c r="LVA311" s="143"/>
      <c r="LVB311" s="143"/>
      <c r="LVC311" s="143"/>
      <c r="LVD311" s="143"/>
      <c r="LVE311" s="143"/>
      <c r="LVF311" s="143"/>
      <c r="LVG311" s="143"/>
      <c r="LVH311" s="143"/>
      <c r="LVI311" s="143"/>
      <c r="LVJ311" s="143"/>
      <c r="LVK311" s="143"/>
      <c r="LVL311" s="143"/>
      <c r="LVM311" s="143"/>
      <c r="LVN311" s="143"/>
      <c r="LVO311" s="143"/>
      <c r="LVP311" s="143"/>
      <c r="LVQ311" s="143"/>
      <c r="LVR311" s="143"/>
      <c r="LVS311" s="143"/>
      <c r="LVT311" s="143"/>
      <c r="LVU311" s="143"/>
      <c r="LVV311" s="143"/>
      <c r="LVW311" s="143"/>
      <c r="LVX311" s="143"/>
      <c r="LVY311" s="143"/>
      <c r="LVZ311" s="143"/>
      <c r="LWA311" s="143"/>
      <c r="LWB311" s="143"/>
      <c r="LWC311" s="143"/>
      <c r="LWD311" s="143"/>
      <c r="LWE311" s="143"/>
      <c r="LWF311" s="143"/>
      <c r="LWG311" s="143"/>
      <c r="LWH311" s="143"/>
      <c r="LWI311" s="143"/>
      <c r="LWJ311" s="143"/>
      <c r="LWK311" s="143"/>
      <c r="LWL311" s="143"/>
      <c r="LWM311" s="143"/>
      <c r="LWN311" s="143"/>
      <c r="LWO311" s="143"/>
      <c r="LWP311" s="143"/>
      <c r="LWQ311" s="143"/>
      <c r="LWR311" s="143"/>
      <c r="LWS311" s="143"/>
      <c r="LWT311" s="143"/>
      <c r="LWU311" s="143"/>
      <c r="LWV311" s="143"/>
      <c r="LWW311" s="143"/>
      <c r="LWX311" s="143"/>
      <c r="LWY311" s="143"/>
      <c r="LWZ311" s="143"/>
      <c r="LXA311" s="143"/>
      <c r="LXB311" s="143"/>
      <c r="LXC311" s="143"/>
      <c r="LXD311" s="143"/>
      <c r="LXE311" s="143"/>
      <c r="LXF311" s="143"/>
      <c r="LXG311" s="143"/>
      <c r="LXH311" s="143"/>
      <c r="LXI311" s="143"/>
      <c r="LXJ311" s="143"/>
      <c r="LXK311" s="143"/>
      <c r="LXL311" s="143"/>
      <c r="LXM311" s="143"/>
      <c r="LXN311" s="143"/>
      <c r="LXO311" s="143"/>
      <c r="LXP311" s="143"/>
      <c r="LXQ311" s="143"/>
      <c r="LXR311" s="143"/>
      <c r="LXS311" s="143"/>
      <c r="LXT311" s="143"/>
      <c r="LXU311" s="143"/>
      <c r="LXV311" s="143"/>
      <c r="LXW311" s="143"/>
      <c r="LXX311" s="143"/>
      <c r="LXY311" s="143"/>
      <c r="LXZ311" s="143"/>
      <c r="LYA311" s="143"/>
      <c r="LYB311" s="143"/>
      <c r="LYC311" s="143"/>
      <c r="LYD311" s="143"/>
      <c r="LYE311" s="143"/>
      <c r="LYF311" s="143"/>
      <c r="LYG311" s="143"/>
      <c r="LYH311" s="143"/>
      <c r="LYI311" s="143"/>
      <c r="LYJ311" s="143"/>
      <c r="LYK311" s="143"/>
      <c r="LYL311" s="143"/>
      <c r="LYM311" s="143"/>
      <c r="LYN311" s="143"/>
      <c r="LYO311" s="143"/>
      <c r="LYP311" s="143"/>
      <c r="LYQ311" s="143"/>
      <c r="LYR311" s="143"/>
      <c r="LYS311" s="143"/>
      <c r="LYT311" s="143"/>
      <c r="LYU311" s="143"/>
      <c r="LYV311" s="143"/>
      <c r="LYW311" s="143"/>
      <c r="LYX311" s="143"/>
      <c r="LYY311" s="143"/>
      <c r="LYZ311" s="143"/>
      <c r="LZA311" s="143"/>
      <c r="LZB311" s="143"/>
      <c r="LZC311" s="143"/>
      <c r="LZD311" s="143"/>
      <c r="LZE311" s="143"/>
      <c r="LZF311" s="143"/>
      <c r="LZG311" s="143"/>
      <c r="LZH311" s="143"/>
      <c r="LZI311" s="143"/>
      <c r="LZJ311" s="143"/>
      <c r="LZK311" s="143"/>
      <c r="LZL311" s="143"/>
      <c r="LZM311" s="143"/>
      <c r="LZN311" s="143"/>
      <c r="LZO311" s="143"/>
      <c r="LZP311" s="143"/>
      <c r="LZQ311" s="143"/>
      <c r="LZR311" s="143"/>
      <c r="LZS311" s="143"/>
      <c r="LZT311" s="143"/>
      <c r="LZU311" s="143"/>
      <c r="LZV311" s="143"/>
      <c r="LZW311" s="143"/>
      <c r="LZX311" s="143"/>
      <c r="LZY311" s="143"/>
      <c r="LZZ311" s="143"/>
      <c r="MAA311" s="143"/>
      <c r="MAB311" s="143"/>
      <c r="MAC311" s="143"/>
      <c r="MAD311" s="143"/>
      <c r="MAE311" s="143"/>
      <c r="MAF311" s="143"/>
      <c r="MAG311" s="143"/>
      <c r="MAH311" s="143"/>
      <c r="MAI311" s="143"/>
      <c r="MAJ311" s="143"/>
      <c r="MAK311" s="143"/>
      <c r="MAL311" s="143"/>
      <c r="MAM311" s="143"/>
      <c r="MAN311" s="143"/>
      <c r="MAO311" s="143"/>
      <c r="MAP311" s="143"/>
      <c r="MAQ311" s="143"/>
      <c r="MAR311" s="143"/>
      <c r="MAS311" s="143"/>
      <c r="MAT311" s="143"/>
      <c r="MAU311" s="143"/>
      <c r="MAV311" s="143"/>
      <c r="MAW311" s="143"/>
      <c r="MAX311" s="143"/>
      <c r="MAY311" s="143"/>
      <c r="MAZ311" s="143"/>
      <c r="MBA311" s="143"/>
      <c r="MBB311" s="143"/>
      <c r="MBC311" s="143"/>
      <c r="MBD311" s="143"/>
      <c r="MBE311" s="143"/>
      <c r="MBF311" s="143"/>
      <c r="MBG311" s="143"/>
      <c r="MBH311" s="143"/>
      <c r="MBI311" s="143"/>
      <c r="MBJ311" s="143"/>
      <c r="MBK311" s="143"/>
      <c r="MBL311" s="143"/>
      <c r="MBM311" s="143"/>
      <c r="MBN311" s="143"/>
      <c r="MBO311" s="143"/>
      <c r="MBP311" s="143"/>
      <c r="MBQ311" s="143"/>
      <c r="MBR311" s="143"/>
      <c r="MBS311" s="143"/>
      <c r="MBT311" s="143"/>
      <c r="MBU311" s="143"/>
      <c r="MBV311" s="143"/>
      <c r="MBW311" s="143"/>
      <c r="MBX311" s="143"/>
      <c r="MBY311" s="143"/>
      <c r="MBZ311" s="143"/>
      <c r="MCA311" s="143"/>
      <c r="MCB311" s="143"/>
      <c r="MCC311" s="143"/>
      <c r="MCD311" s="143"/>
      <c r="MCE311" s="143"/>
      <c r="MCF311" s="143"/>
      <c r="MCG311" s="143"/>
      <c r="MCH311" s="143"/>
      <c r="MCI311" s="143"/>
      <c r="MCJ311" s="143"/>
      <c r="MCK311" s="143"/>
      <c r="MCL311" s="143"/>
      <c r="MCM311" s="143"/>
      <c r="MCN311" s="143"/>
      <c r="MCO311" s="143"/>
      <c r="MCP311" s="143"/>
      <c r="MCQ311" s="143"/>
      <c r="MCR311" s="143"/>
      <c r="MCS311" s="143"/>
      <c r="MCT311" s="143"/>
      <c r="MCU311" s="143"/>
      <c r="MCV311" s="143"/>
      <c r="MCW311" s="143"/>
      <c r="MCX311" s="143"/>
      <c r="MCY311" s="143"/>
      <c r="MCZ311" s="143"/>
      <c r="MDA311" s="143"/>
      <c r="MDB311" s="143"/>
      <c r="MDC311" s="143"/>
      <c r="MDD311" s="143"/>
      <c r="MDE311" s="143"/>
      <c r="MDF311" s="143"/>
      <c r="MDG311" s="143"/>
      <c r="MDH311" s="143"/>
      <c r="MDI311" s="143"/>
      <c r="MDJ311" s="143"/>
      <c r="MDK311" s="143"/>
      <c r="MDL311" s="143"/>
      <c r="MDM311" s="143"/>
      <c r="MDN311" s="143"/>
      <c r="MDO311" s="143"/>
      <c r="MDP311" s="143"/>
      <c r="MDQ311" s="143"/>
      <c r="MDR311" s="143"/>
      <c r="MDS311" s="143"/>
      <c r="MDT311" s="143"/>
      <c r="MDU311" s="143"/>
      <c r="MDV311" s="143"/>
      <c r="MDW311" s="143"/>
      <c r="MDX311" s="143"/>
      <c r="MDY311" s="143"/>
      <c r="MDZ311" s="143"/>
      <c r="MEA311" s="143"/>
      <c r="MEB311" s="143"/>
      <c r="MEC311" s="143"/>
      <c r="MED311" s="143"/>
      <c r="MEE311" s="143"/>
      <c r="MEF311" s="143"/>
      <c r="MEG311" s="143"/>
      <c r="MEH311" s="143"/>
      <c r="MEI311" s="143"/>
      <c r="MEJ311" s="143"/>
      <c r="MEK311" s="143"/>
      <c r="MEL311" s="143"/>
      <c r="MEM311" s="143"/>
      <c r="MEN311" s="143"/>
      <c r="MEO311" s="143"/>
      <c r="MEP311" s="143"/>
      <c r="MEQ311" s="143"/>
      <c r="MER311" s="143"/>
      <c r="MES311" s="143"/>
      <c r="MET311" s="143"/>
      <c r="MEU311" s="143"/>
      <c r="MEV311" s="143"/>
      <c r="MEW311" s="143"/>
      <c r="MEX311" s="143"/>
      <c r="MEY311" s="143"/>
      <c r="MEZ311" s="143"/>
      <c r="MFA311" s="143"/>
      <c r="MFB311" s="143"/>
      <c r="MFC311" s="143"/>
      <c r="MFD311" s="143"/>
      <c r="MFE311" s="143"/>
      <c r="MFF311" s="143"/>
      <c r="MFG311" s="143"/>
      <c r="MFH311" s="143"/>
      <c r="MFI311" s="143"/>
      <c r="MFJ311" s="143"/>
      <c r="MFK311" s="143"/>
      <c r="MFL311" s="143"/>
      <c r="MFM311" s="143"/>
      <c r="MFN311" s="143"/>
      <c r="MFO311" s="143"/>
      <c r="MFP311" s="143"/>
      <c r="MFQ311" s="143"/>
      <c r="MFR311" s="143"/>
      <c r="MFS311" s="143"/>
      <c r="MFT311" s="143"/>
      <c r="MFU311" s="143"/>
      <c r="MFV311" s="143"/>
      <c r="MFW311" s="143"/>
      <c r="MFX311" s="143"/>
      <c r="MFY311" s="143"/>
      <c r="MFZ311" s="143"/>
      <c r="MGA311" s="143"/>
      <c r="MGB311" s="143"/>
      <c r="MGC311" s="143"/>
      <c r="MGD311" s="143"/>
      <c r="MGE311" s="143"/>
      <c r="MGF311" s="143"/>
      <c r="MGG311" s="143"/>
      <c r="MGH311" s="143"/>
      <c r="MGI311" s="143"/>
      <c r="MGJ311" s="143"/>
      <c r="MGK311" s="143"/>
      <c r="MGL311" s="143"/>
      <c r="MGM311" s="143"/>
      <c r="MGN311" s="143"/>
      <c r="MGO311" s="143"/>
      <c r="MGP311" s="143"/>
      <c r="MGQ311" s="143"/>
      <c r="MGR311" s="143"/>
      <c r="MGS311" s="143"/>
      <c r="MGT311" s="143"/>
      <c r="MGU311" s="143"/>
      <c r="MGV311" s="143"/>
      <c r="MGW311" s="143"/>
      <c r="MGX311" s="143"/>
      <c r="MGY311" s="143"/>
      <c r="MGZ311" s="143"/>
      <c r="MHA311" s="143"/>
      <c r="MHB311" s="143"/>
      <c r="MHC311" s="143"/>
      <c r="MHD311" s="143"/>
      <c r="MHE311" s="143"/>
      <c r="MHF311" s="143"/>
      <c r="MHG311" s="143"/>
      <c r="MHH311" s="143"/>
      <c r="MHI311" s="143"/>
      <c r="MHJ311" s="143"/>
      <c r="MHK311" s="143"/>
      <c r="MHL311" s="143"/>
      <c r="MHM311" s="143"/>
      <c r="MHN311" s="143"/>
      <c r="MHO311" s="143"/>
      <c r="MHP311" s="143"/>
      <c r="MHQ311" s="143"/>
      <c r="MHR311" s="143"/>
      <c r="MHS311" s="143"/>
      <c r="MHT311" s="143"/>
      <c r="MHU311" s="143"/>
      <c r="MHV311" s="143"/>
      <c r="MHW311" s="143"/>
      <c r="MHX311" s="143"/>
      <c r="MHY311" s="143"/>
      <c r="MHZ311" s="143"/>
      <c r="MIA311" s="143"/>
      <c r="MIB311" s="143"/>
      <c r="MIC311" s="143"/>
      <c r="MID311" s="143"/>
      <c r="MIE311" s="143"/>
      <c r="MIF311" s="143"/>
      <c r="MIG311" s="143"/>
      <c r="MIH311" s="143"/>
      <c r="MII311" s="143"/>
      <c r="MIJ311" s="143"/>
      <c r="MIK311" s="143"/>
      <c r="MIL311" s="143"/>
      <c r="MIM311" s="143"/>
      <c r="MIN311" s="143"/>
      <c r="MIO311" s="143"/>
      <c r="MIP311" s="143"/>
      <c r="MIQ311" s="143"/>
      <c r="MIR311" s="143"/>
      <c r="MIS311" s="143"/>
      <c r="MIT311" s="143"/>
      <c r="MIU311" s="143"/>
      <c r="MIV311" s="143"/>
      <c r="MIW311" s="143"/>
      <c r="MIX311" s="143"/>
      <c r="MIY311" s="143"/>
      <c r="MIZ311" s="143"/>
      <c r="MJA311" s="143"/>
      <c r="MJB311" s="143"/>
      <c r="MJC311" s="143"/>
      <c r="MJD311" s="143"/>
      <c r="MJE311" s="143"/>
      <c r="MJF311" s="143"/>
      <c r="MJG311" s="143"/>
      <c r="MJH311" s="143"/>
      <c r="MJI311" s="143"/>
      <c r="MJJ311" s="143"/>
      <c r="MJK311" s="143"/>
      <c r="MJL311" s="143"/>
      <c r="MJM311" s="143"/>
      <c r="MJN311" s="143"/>
      <c r="MJO311" s="143"/>
      <c r="MJP311" s="143"/>
      <c r="MJQ311" s="143"/>
      <c r="MJR311" s="143"/>
      <c r="MJS311" s="143"/>
      <c r="MJT311" s="143"/>
      <c r="MJU311" s="143"/>
      <c r="MJV311" s="143"/>
      <c r="MJW311" s="143"/>
      <c r="MJX311" s="143"/>
      <c r="MJY311" s="143"/>
      <c r="MJZ311" s="143"/>
      <c r="MKA311" s="143"/>
      <c r="MKB311" s="143"/>
      <c r="MKC311" s="143"/>
      <c r="MKD311" s="143"/>
      <c r="MKE311" s="143"/>
      <c r="MKF311" s="143"/>
      <c r="MKG311" s="143"/>
      <c r="MKH311" s="143"/>
      <c r="MKI311" s="143"/>
      <c r="MKJ311" s="143"/>
      <c r="MKK311" s="143"/>
      <c r="MKL311" s="143"/>
      <c r="MKM311" s="143"/>
      <c r="MKN311" s="143"/>
      <c r="MKO311" s="143"/>
      <c r="MKP311" s="143"/>
      <c r="MKQ311" s="143"/>
      <c r="MKR311" s="143"/>
      <c r="MKS311" s="143"/>
      <c r="MKT311" s="143"/>
      <c r="MKU311" s="143"/>
      <c r="MKV311" s="143"/>
      <c r="MKW311" s="143"/>
      <c r="MKX311" s="143"/>
      <c r="MKY311" s="143"/>
      <c r="MKZ311" s="143"/>
      <c r="MLA311" s="143"/>
      <c r="MLB311" s="143"/>
      <c r="MLC311" s="143"/>
      <c r="MLD311" s="143"/>
      <c r="MLE311" s="143"/>
      <c r="MLF311" s="143"/>
      <c r="MLG311" s="143"/>
      <c r="MLH311" s="143"/>
      <c r="MLI311" s="143"/>
      <c r="MLJ311" s="143"/>
      <c r="MLK311" s="143"/>
      <c r="MLL311" s="143"/>
      <c r="MLM311" s="143"/>
      <c r="MLN311" s="143"/>
      <c r="MLO311" s="143"/>
      <c r="MLP311" s="143"/>
      <c r="MLQ311" s="143"/>
      <c r="MLR311" s="143"/>
      <c r="MLS311" s="143"/>
      <c r="MLT311" s="143"/>
      <c r="MLU311" s="143"/>
      <c r="MLV311" s="143"/>
      <c r="MLW311" s="143"/>
      <c r="MLX311" s="143"/>
      <c r="MLY311" s="143"/>
      <c r="MLZ311" s="143"/>
      <c r="MMA311" s="143"/>
      <c r="MMB311" s="143"/>
      <c r="MMC311" s="143"/>
      <c r="MMD311" s="143"/>
      <c r="MME311" s="143"/>
      <c r="MMF311" s="143"/>
      <c r="MMG311" s="143"/>
      <c r="MMH311" s="143"/>
      <c r="MMI311" s="143"/>
      <c r="MMJ311" s="143"/>
      <c r="MMK311" s="143"/>
      <c r="MML311" s="143"/>
      <c r="MMM311" s="143"/>
      <c r="MMN311" s="143"/>
      <c r="MMO311" s="143"/>
      <c r="MMP311" s="143"/>
      <c r="MMQ311" s="143"/>
      <c r="MMR311" s="143"/>
      <c r="MMS311" s="143"/>
      <c r="MMT311" s="143"/>
      <c r="MMU311" s="143"/>
      <c r="MMV311" s="143"/>
      <c r="MMW311" s="143"/>
      <c r="MMX311" s="143"/>
      <c r="MMY311" s="143"/>
      <c r="MMZ311" s="143"/>
      <c r="MNA311" s="143"/>
      <c r="MNB311" s="143"/>
      <c r="MNC311" s="143"/>
      <c r="MND311" s="143"/>
      <c r="MNE311" s="143"/>
      <c r="MNF311" s="143"/>
      <c r="MNG311" s="143"/>
      <c r="MNH311" s="143"/>
      <c r="MNI311" s="143"/>
      <c r="MNJ311" s="143"/>
      <c r="MNK311" s="143"/>
      <c r="MNL311" s="143"/>
      <c r="MNM311" s="143"/>
      <c r="MNN311" s="143"/>
      <c r="MNO311" s="143"/>
      <c r="MNP311" s="143"/>
      <c r="MNQ311" s="143"/>
      <c r="MNR311" s="143"/>
      <c r="MNS311" s="143"/>
      <c r="MNT311" s="143"/>
      <c r="MNU311" s="143"/>
      <c r="MNV311" s="143"/>
      <c r="MNW311" s="143"/>
      <c r="MNX311" s="143"/>
      <c r="MNY311" s="143"/>
      <c r="MNZ311" s="143"/>
      <c r="MOA311" s="143"/>
      <c r="MOB311" s="143"/>
      <c r="MOC311" s="143"/>
      <c r="MOD311" s="143"/>
      <c r="MOE311" s="143"/>
      <c r="MOF311" s="143"/>
      <c r="MOG311" s="143"/>
      <c r="MOH311" s="143"/>
      <c r="MOI311" s="143"/>
      <c r="MOJ311" s="143"/>
      <c r="MOK311" s="143"/>
      <c r="MOL311" s="143"/>
      <c r="MOM311" s="143"/>
      <c r="MON311" s="143"/>
      <c r="MOO311" s="143"/>
      <c r="MOP311" s="143"/>
      <c r="MOQ311" s="143"/>
      <c r="MOR311" s="143"/>
      <c r="MOS311" s="143"/>
      <c r="MOT311" s="143"/>
      <c r="MOU311" s="143"/>
      <c r="MOV311" s="143"/>
      <c r="MOW311" s="143"/>
      <c r="MOX311" s="143"/>
      <c r="MOY311" s="143"/>
      <c r="MOZ311" s="143"/>
      <c r="MPA311" s="143"/>
      <c r="MPB311" s="143"/>
      <c r="MPC311" s="143"/>
      <c r="MPD311" s="143"/>
      <c r="MPE311" s="143"/>
      <c r="MPF311" s="143"/>
      <c r="MPG311" s="143"/>
      <c r="MPH311" s="143"/>
      <c r="MPI311" s="143"/>
      <c r="MPJ311" s="143"/>
      <c r="MPK311" s="143"/>
      <c r="MPL311" s="143"/>
      <c r="MPM311" s="143"/>
      <c r="MPN311" s="143"/>
      <c r="MPO311" s="143"/>
      <c r="MPP311" s="143"/>
      <c r="MPQ311" s="143"/>
      <c r="MPR311" s="143"/>
      <c r="MPS311" s="143"/>
      <c r="MPT311" s="143"/>
      <c r="MPU311" s="143"/>
      <c r="MPV311" s="143"/>
      <c r="MPW311" s="143"/>
      <c r="MPX311" s="143"/>
      <c r="MPY311" s="143"/>
      <c r="MPZ311" s="143"/>
      <c r="MQA311" s="143"/>
      <c r="MQB311" s="143"/>
      <c r="MQC311" s="143"/>
      <c r="MQD311" s="143"/>
      <c r="MQE311" s="143"/>
      <c r="MQF311" s="143"/>
      <c r="MQG311" s="143"/>
      <c r="MQH311" s="143"/>
      <c r="MQI311" s="143"/>
      <c r="MQJ311" s="143"/>
      <c r="MQK311" s="143"/>
      <c r="MQL311" s="143"/>
      <c r="MQM311" s="143"/>
      <c r="MQN311" s="143"/>
      <c r="MQO311" s="143"/>
      <c r="MQP311" s="143"/>
      <c r="MQQ311" s="143"/>
      <c r="MQR311" s="143"/>
      <c r="MQS311" s="143"/>
      <c r="MQT311" s="143"/>
      <c r="MQU311" s="143"/>
      <c r="MQV311" s="143"/>
      <c r="MQW311" s="143"/>
      <c r="MQX311" s="143"/>
      <c r="MQY311" s="143"/>
      <c r="MQZ311" s="143"/>
      <c r="MRA311" s="143"/>
      <c r="MRB311" s="143"/>
      <c r="MRC311" s="143"/>
      <c r="MRD311" s="143"/>
      <c r="MRE311" s="143"/>
      <c r="MRF311" s="143"/>
      <c r="MRG311" s="143"/>
      <c r="MRH311" s="143"/>
      <c r="MRI311" s="143"/>
      <c r="MRJ311" s="143"/>
      <c r="MRK311" s="143"/>
      <c r="MRL311" s="143"/>
      <c r="MRM311" s="143"/>
      <c r="MRN311" s="143"/>
      <c r="MRO311" s="143"/>
      <c r="MRP311" s="143"/>
      <c r="MRQ311" s="143"/>
      <c r="MRR311" s="143"/>
      <c r="MRS311" s="143"/>
      <c r="MRT311" s="143"/>
      <c r="MRU311" s="143"/>
      <c r="MRV311" s="143"/>
      <c r="MRW311" s="143"/>
      <c r="MRX311" s="143"/>
      <c r="MRY311" s="143"/>
      <c r="MRZ311" s="143"/>
      <c r="MSA311" s="143"/>
      <c r="MSB311" s="143"/>
      <c r="MSC311" s="143"/>
      <c r="MSD311" s="143"/>
      <c r="MSE311" s="143"/>
      <c r="MSF311" s="143"/>
      <c r="MSG311" s="143"/>
      <c r="MSH311" s="143"/>
      <c r="MSI311" s="143"/>
      <c r="MSJ311" s="143"/>
      <c r="MSK311" s="143"/>
      <c r="MSL311" s="143"/>
      <c r="MSM311" s="143"/>
      <c r="MSN311" s="143"/>
      <c r="MSO311" s="143"/>
      <c r="MSP311" s="143"/>
      <c r="MSQ311" s="143"/>
      <c r="MSR311" s="143"/>
      <c r="MSS311" s="143"/>
      <c r="MST311" s="143"/>
      <c r="MSU311" s="143"/>
      <c r="MSV311" s="143"/>
      <c r="MSW311" s="143"/>
      <c r="MSX311" s="143"/>
      <c r="MSY311" s="143"/>
      <c r="MSZ311" s="143"/>
      <c r="MTA311" s="143"/>
      <c r="MTB311" s="143"/>
      <c r="MTC311" s="143"/>
      <c r="MTD311" s="143"/>
      <c r="MTE311" s="143"/>
      <c r="MTF311" s="143"/>
      <c r="MTG311" s="143"/>
      <c r="MTH311" s="143"/>
      <c r="MTI311" s="143"/>
      <c r="MTJ311" s="143"/>
      <c r="MTK311" s="143"/>
      <c r="MTL311" s="143"/>
      <c r="MTM311" s="143"/>
      <c r="MTN311" s="143"/>
      <c r="MTO311" s="143"/>
      <c r="MTP311" s="143"/>
      <c r="MTQ311" s="143"/>
      <c r="MTR311" s="143"/>
      <c r="MTS311" s="143"/>
      <c r="MTT311" s="143"/>
      <c r="MTU311" s="143"/>
      <c r="MTV311" s="143"/>
      <c r="MTW311" s="143"/>
      <c r="MTX311" s="143"/>
      <c r="MTY311" s="143"/>
      <c r="MTZ311" s="143"/>
      <c r="MUA311" s="143"/>
      <c r="MUB311" s="143"/>
      <c r="MUC311" s="143"/>
      <c r="MUD311" s="143"/>
      <c r="MUE311" s="143"/>
      <c r="MUF311" s="143"/>
      <c r="MUG311" s="143"/>
      <c r="MUH311" s="143"/>
      <c r="MUI311" s="143"/>
      <c r="MUJ311" s="143"/>
      <c r="MUK311" s="143"/>
      <c r="MUL311" s="143"/>
      <c r="MUM311" s="143"/>
      <c r="MUN311" s="143"/>
      <c r="MUO311" s="143"/>
      <c r="MUP311" s="143"/>
      <c r="MUQ311" s="143"/>
      <c r="MUR311" s="143"/>
      <c r="MUS311" s="143"/>
      <c r="MUT311" s="143"/>
      <c r="MUU311" s="143"/>
      <c r="MUV311" s="143"/>
      <c r="MUW311" s="143"/>
      <c r="MUX311" s="143"/>
      <c r="MUY311" s="143"/>
      <c r="MUZ311" s="143"/>
      <c r="MVA311" s="143"/>
      <c r="MVB311" s="143"/>
      <c r="MVC311" s="143"/>
      <c r="MVD311" s="143"/>
      <c r="MVE311" s="143"/>
      <c r="MVF311" s="143"/>
      <c r="MVG311" s="143"/>
      <c r="MVH311" s="143"/>
      <c r="MVI311" s="143"/>
      <c r="MVJ311" s="143"/>
      <c r="MVK311" s="143"/>
      <c r="MVL311" s="143"/>
      <c r="MVM311" s="143"/>
      <c r="MVN311" s="143"/>
      <c r="MVO311" s="143"/>
      <c r="MVP311" s="143"/>
      <c r="MVQ311" s="143"/>
      <c r="MVR311" s="143"/>
      <c r="MVS311" s="143"/>
      <c r="MVT311" s="143"/>
      <c r="MVU311" s="143"/>
      <c r="MVV311" s="143"/>
      <c r="MVW311" s="143"/>
      <c r="MVX311" s="143"/>
      <c r="MVY311" s="143"/>
      <c r="MVZ311" s="143"/>
      <c r="MWA311" s="143"/>
      <c r="MWB311" s="143"/>
      <c r="MWC311" s="143"/>
      <c r="MWD311" s="143"/>
      <c r="MWE311" s="143"/>
      <c r="MWF311" s="143"/>
      <c r="MWG311" s="143"/>
      <c r="MWH311" s="143"/>
      <c r="MWI311" s="143"/>
      <c r="MWJ311" s="143"/>
      <c r="MWK311" s="143"/>
      <c r="MWL311" s="143"/>
      <c r="MWM311" s="143"/>
      <c r="MWN311" s="143"/>
      <c r="MWO311" s="143"/>
      <c r="MWP311" s="143"/>
      <c r="MWQ311" s="143"/>
      <c r="MWR311" s="143"/>
      <c r="MWS311" s="143"/>
      <c r="MWT311" s="143"/>
      <c r="MWU311" s="143"/>
      <c r="MWV311" s="143"/>
      <c r="MWW311" s="143"/>
      <c r="MWX311" s="143"/>
      <c r="MWY311" s="143"/>
      <c r="MWZ311" s="143"/>
      <c r="MXA311" s="143"/>
      <c r="MXB311" s="143"/>
      <c r="MXC311" s="143"/>
      <c r="MXD311" s="143"/>
      <c r="MXE311" s="143"/>
      <c r="MXF311" s="143"/>
      <c r="MXG311" s="143"/>
      <c r="MXH311" s="143"/>
      <c r="MXI311" s="143"/>
      <c r="MXJ311" s="143"/>
      <c r="MXK311" s="143"/>
      <c r="MXL311" s="143"/>
      <c r="MXM311" s="143"/>
      <c r="MXN311" s="143"/>
      <c r="MXO311" s="143"/>
      <c r="MXP311" s="143"/>
      <c r="MXQ311" s="143"/>
      <c r="MXR311" s="143"/>
      <c r="MXS311" s="143"/>
      <c r="MXT311" s="143"/>
      <c r="MXU311" s="143"/>
      <c r="MXV311" s="143"/>
      <c r="MXW311" s="143"/>
      <c r="MXX311" s="143"/>
      <c r="MXY311" s="143"/>
      <c r="MXZ311" s="143"/>
      <c r="MYA311" s="143"/>
      <c r="MYB311" s="143"/>
      <c r="MYC311" s="143"/>
      <c r="MYD311" s="143"/>
      <c r="MYE311" s="143"/>
      <c r="MYF311" s="143"/>
      <c r="MYG311" s="143"/>
      <c r="MYH311" s="143"/>
      <c r="MYI311" s="143"/>
      <c r="MYJ311" s="143"/>
      <c r="MYK311" s="143"/>
      <c r="MYL311" s="143"/>
      <c r="MYM311" s="143"/>
      <c r="MYN311" s="143"/>
      <c r="MYO311" s="143"/>
      <c r="MYP311" s="143"/>
      <c r="MYQ311" s="143"/>
      <c r="MYR311" s="143"/>
      <c r="MYS311" s="143"/>
      <c r="MYT311" s="143"/>
      <c r="MYU311" s="143"/>
      <c r="MYV311" s="143"/>
      <c r="MYW311" s="143"/>
      <c r="MYX311" s="143"/>
      <c r="MYY311" s="143"/>
      <c r="MYZ311" s="143"/>
      <c r="MZA311" s="143"/>
      <c r="MZB311" s="143"/>
      <c r="MZC311" s="143"/>
      <c r="MZD311" s="143"/>
      <c r="MZE311" s="143"/>
      <c r="MZF311" s="143"/>
      <c r="MZG311" s="143"/>
      <c r="MZH311" s="143"/>
      <c r="MZI311" s="143"/>
      <c r="MZJ311" s="143"/>
      <c r="MZK311" s="143"/>
      <c r="MZL311" s="143"/>
      <c r="MZM311" s="143"/>
      <c r="MZN311" s="143"/>
      <c r="MZO311" s="143"/>
      <c r="MZP311" s="143"/>
      <c r="MZQ311" s="143"/>
      <c r="MZR311" s="143"/>
      <c r="MZS311" s="143"/>
      <c r="MZT311" s="143"/>
      <c r="MZU311" s="143"/>
      <c r="MZV311" s="143"/>
      <c r="MZW311" s="143"/>
      <c r="MZX311" s="143"/>
      <c r="MZY311" s="143"/>
      <c r="MZZ311" s="143"/>
      <c r="NAA311" s="143"/>
      <c r="NAB311" s="143"/>
      <c r="NAC311" s="143"/>
      <c r="NAD311" s="143"/>
      <c r="NAE311" s="143"/>
      <c r="NAF311" s="143"/>
      <c r="NAG311" s="143"/>
      <c r="NAH311" s="143"/>
      <c r="NAI311" s="143"/>
      <c r="NAJ311" s="143"/>
      <c r="NAK311" s="143"/>
      <c r="NAL311" s="143"/>
      <c r="NAM311" s="143"/>
      <c r="NAN311" s="143"/>
      <c r="NAO311" s="143"/>
      <c r="NAP311" s="143"/>
      <c r="NAQ311" s="143"/>
      <c r="NAR311" s="143"/>
      <c r="NAS311" s="143"/>
      <c r="NAT311" s="143"/>
      <c r="NAU311" s="143"/>
      <c r="NAV311" s="143"/>
      <c r="NAW311" s="143"/>
      <c r="NAX311" s="143"/>
      <c r="NAY311" s="143"/>
      <c r="NAZ311" s="143"/>
      <c r="NBA311" s="143"/>
      <c r="NBB311" s="143"/>
      <c r="NBC311" s="143"/>
      <c r="NBD311" s="143"/>
      <c r="NBE311" s="143"/>
      <c r="NBF311" s="143"/>
      <c r="NBG311" s="143"/>
      <c r="NBH311" s="143"/>
      <c r="NBI311" s="143"/>
      <c r="NBJ311" s="143"/>
      <c r="NBK311" s="143"/>
      <c r="NBL311" s="143"/>
      <c r="NBM311" s="143"/>
      <c r="NBN311" s="143"/>
      <c r="NBO311" s="143"/>
      <c r="NBP311" s="143"/>
      <c r="NBQ311" s="143"/>
      <c r="NBR311" s="143"/>
      <c r="NBS311" s="143"/>
      <c r="NBT311" s="143"/>
      <c r="NBU311" s="143"/>
      <c r="NBV311" s="143"/>
      <c r="NBW311" s="143"/>
      <c r="NBX311" s="143"/>
      <c r="NBY311" s="143"/>
      <c r="NBZ311" s="143"/>
      <c r="NCA311" s="143"/>
      <c r="NCB311" s="143"/>
      <c r="NCC311" s="143"/>
      <c r="NCD311" s="143"/>
      <c r="NCE311" s="143"/>
      <c r="NCF311" s="143"/>
      <c r="NCG311" s="143"/>
      <c r="NCH311" s="143"/>
      <c r="NCI311" s="143"/>
      <c r="NCJ311" s="143"/>
      <c r="NCK311" s="143"/>
      <c r="NCL311" s="143"/>
      <c r="NCM311" s="143"/>
      <c r="NCN311" s="143"/>
      <c r="NCO311" s="143"/>
      <c r="NCP311" s="143"/>
      <c r="NCQ311" s="143"/>
      <c r="NCR311" s="143"/>
      <c r="NCS311" s="143"/>
      <c r="NCT311" s="143"/>
      <c r="NCU311" s="143"/>
      <c r="NCV311" s="143"/>
      <c r="NCW311" s="143"/>
      <c r="NCX311" s="143"/>
      <c r="NCY311" s="143"/>
      <c r="NCZ311" s="143"/>
      <c r="NDA311" s="143"/>
      <c r="NDB311" s="143"/>
      <c r="NDC311" s="143"/>
      <c r="NDD311" s="143"/>
      <c r="NDE311" s="143"/>
      <c r="NDF311" s="143"/>
      <c r="NDG311" s="143"/>
      <c r="NDH311" s="143"/>
      <c r="NDI311" s="143"/>
      <c r="NDJ311" s="143"/>
      <c r="NDK311" s="143"/>
      <c r="NDL311" s="143"/>
      <c r="NDM311" s="143"/>
      <c r="NDN311" s="143"/>
      <c r="NDO311" s="143"/>
      <c r="NDP311" s="143"/>
      <c r="NDQ311" s="143"/>
      <c r="NDR311" s="143"/>
      <c r="NDS311" s="143"/>
      <c r="NDT311" s="143"/>
      <c r="NDU311" s="143"/>
      <c r="NDV311" s="143"/>
      <c r="NDW311" s="143"/>
      <c r="NDX311" s="143"/>
      <c r="NDY311" s="143"/>
      <c r="NDZ311" s="143"/>
      <c r="NEA311" s="143"/>
      <c r="NEB311" s="143"/>
      <c r="NEC311" s="143"/>
      <c r="NED311" s="143"/>
      <c r="NEE311" s="143"/>
      <c r="NEF311" s="143"/>
      <c r="NEG311" s="143"/>
      <c r="NEH311" s="143"/>
      <c r="NEI311" s="143"/>
      <c r="NEJ311" s="143"/>
      <c r="NEK311" s="143"/>
      <c r="NEL311" s="143"/>
      <c r="NEM311" s="143"/>
      <c r="NEN311" s="143"/>
      <c r="NEO311" s="143"/>
      <c r="NEP311" s="143"/>
      <c r="NEQ311" s="143"/>
      <c r="NER311" s="143"/>
      <c r="NES311" s="143"/>
      <c r="NET311" s="143"/>
      <c r="NEU311" s="143"/>
      <c r="NEV311" s="143"/>
      <c r="NEW311" s="143"/>
      <c r="NEX311" s="143"/>
      <c r="NEY311" s="143"/>
      <c r="NEZ311" s="143"/>
      <c r="NFA311" s="143"/>
      <c r="NFB311" s="143"/>
      <c r="NFC311" s="143"/>
      <c r="NFD311" s="143"/>
      <c r="NFE311" s="143"/>
      <c r="NFF311" s="143"/>
      <c r="NFG311" s="143"/>
      <c r="NFH311" s="143"/>
      <c r="NFI311" s="143"/>
      <c r="NFJ311" s="143"/>
      <c r="NFK311" s="143"/>
      <c r="NFL311" s="143"/>
      <c r="NFM311" s="143"/>
      <c r="NFN311" s="143"/>
      <c r="NFO311" s="143"/>
      <c r="NFP311" s="143"/>
      <c r="NFQ311" s="143"/>
      <c r="NFR311" s="143"/>
      <c r="NFS311" s="143"/>
      <c r="NFT311" s="143"/>
      <c r="NFU311" s="143"/>
      <c r="NFV311" s="143"/>
      <c r="NFW311" s="143"/>
      <c r="NFX311" s="143"/>
      <c r="NFY311" s="143"/>
      <c r="NFZ311" s="143"/>
      <c r="NGA311" s="143"/>
      <c r="NGB311" s="143"/>
      <c r="NGC311" s="143"/>
      <c r="NGD311" s="143"/>
      <c r="NGE311" s="143"/>
      <c r="NGF311" s="143"/>
      <c r="NGG311" s="143"/>
      <c r="NGH311" s="143"/>
      <c r="NGI311" s="143"/>
      <c r="NGJ311" s="143"/>
      <c r="NGK311" s="143"/>
      <c r="NGL311" s="143"/>
      <c r="NGM311" s="143"/>
      <c r="NGN311" s="143"/>
      <c r="NGO311" s="143"/>
      <c r="NGP311" s="143"/>
      <c r="NGQ311" s="143"/>
      <c r="NGR311" s="143"/>
      <c r="NGS311" s="143"/>
      <c r="NGT311" s="143"/>
      <c r="NGU311" s="143"/>
      <c r="NGV311" s="143"/>
      <c r="NGW311" s="143"/>
      <c r="NGX311" s="143"/>
      <c r="NGY311" s="143"/>
      <c r="NGZ311" s="143"/>
      <c r="NHA311" s="143"/>
      <c r="NHB311" s="143"/>
      <c r="NHC311" s="143"/>
      <c r="NHD311" s="143"/>
      <c r="NHE311" s="143"/>
      <c r="NHF311" s="143"/>
      <c r="NHG311" s="143"/>
      <c r="NHH311" s="143"/>
      <c r="NHI311" s="143"/>
      <c r="NHJ311" s="143"/>
      <c r="NHK311" s="143"/>
      <c r="NHL311" s="143"/>
      <c r="NHM311" s="143"/>
      <c r="NHN311" s="143"/>
      <c r="NHO311" s="143"/>
      <c r="NHP311" s="143"/>
      <c r="NHQ311" s="143"/>
      <c r="NHR311" s="143"/>
      <c r="NHS311" s="143"/>
      <c r="NHT311" s="143"/>
      <c r="NHU311" s="143"/>
      <c r="NHV311" s="143"/>
      <c r="NHW311" s="143"/>
      <c r="NHX311" s="143"/>
      <c r="NHY311" s="143"/>
      <c r="NHZ311" s="143"/>
      <c r="NIA311" s="143"/>
      <c r="NIB311" s="143"/>
      <c r="NIC311" s="143"/>
      <c r="NID311" s="143"/>
      <c r="NIE311" s="143"/>
      <c r="NIF311" s="143"/>
      <c r="NIG311" s="143"/>
      <c r="NIH311" s="143"/>
      <c r="NII311" s="143"/>
      <c r="NIJ311" s="143"/>
      <c r="NIK311" s="143"/>
      <c r="NIL311" s="143"/>
      <c r="NIM311" s="143"/>
      <c r="NIN311" s="143"/>
      <c r="NIO311" s="143"/>
      <c r="NIP311" s="143"/>
      <c r="NIQ311" s="143"/>
      <c r="NIR311" s="143"/>
      <c r="NIS311" s="143"/>
      <c r="NIT311" s="143"/>
      <c r="NIU311" s="143"/>
      <c r="NIV311" s="143"/>
      <c r="NIW311" s="143"/>
      <c r="NIX311" s="143"/>
      <c r="NIY311" s="143"/>
      <c r="NIZ311" s="143"/>
      <c r="NJA311" s="143"/>
      <c r="NJB311" s="143"/>
      <c r="NJC311" s="143"/>
      <c r="NJD311" s="143"/>
      <c r="NJE311" s="143"/>
      <c r="NJF311" s="143"/>
      <c r="NJG311" s="143"/>
      <c r="NJH311" s="143"/>
      <c r="NJI311" s="143"/>
      <c r="NJJ311" s="143"/>
      <c r="NJK311" s="143"/>
      <c r="NJL311" s="143"/>
      <c r="NJM311" s="143"/>
      <c r="NJN311" s="143"/>
      <c r="NJO311" s="143"/>
      <c r="NJP311" s="143"/>
      <c r="NJQ311" s="143"/>
      <c r="NJR311" s="143"/>
      <c r="NJS311" s="143"/>
      <c r="NJT311" s="143"/>
      <c r="NJU311" s="143"/>
      <c r="NJV311" s="143"/>
      <c r="NJW311" s="143"/>
      <c r="NJX311" s="143"/>
      <c r="NJY311" s="143"/>
      <c r="NJZ311" s="143"/>
      <c r="NKA311" s="143"/>
      <c r="NKB311" s="143"/>
      <c r="NKC311" s="143"/>
      <c r="NKD311" s="143"/>
      <c r="NKE311" s="143"/>
      <c r="NKF311" s="143"/>
      <c r="NKG311" s="143"/>
      <c r="NKH311" s="143"/>
      <c r="NKI311" s="143"/>
      <c r="NKJ311" s="143"/>
      <c r="NKK311" s="143"/>
      <c r="NKL311" s="143"/>
      <c r="NKM311" s="143"/>
      <c r="NKN311" s="143"/>
      <c r="NKO311" s="143"/>
      <c r="NKP311" s="143"/>
      <c r="NKQ311" s="143"/>
      <c r="NKR311" s="143"/>
      <c r="NKS311" s="143"/>
      <c r="NKT311" s="143"/>
      <c r="NKU311" s="143"/>
      <c r="NKV311" s="143"/>
      <c r="NKW311" s="143"/>
      <c r="NKX311" s="143"/>
      <c r="NKY311" s="143"/>
      <c r="NKZ311" s="143"/>
      <c r="NLA311" s="143"/>
      <c r="NLB311" s="143"/>
      <c r="NLC311" s="143"/>
      <c r="NLD311" s="143"/>
      <c r="NLE311" s="143"/>
      <c r="NLF311" s="143"/>
      <c r="NLG311" s="143"/>
      <c r="NLH311" s="143"/>
      <c r="NLI311" s="143"/>
      <c r="NLJ311" s="143"/>
      <c r="NLK311" s="143"/>
      <c r="NLL311" s="143"/>
      <c r="NLM311" s="143"/>
      <c r="NLN311" s="143"/>
      <c r="NLO311" s="143"/>
      <c r="NLP311" s="143"/>
      <c r="NLQ311" s="143"/>
      <c r="NLR311" s="143"/>
      <c r="NLS311" s="143"/>
      <c r="NLT311" s="143"/>
      <c r="NLU311" s="143"/>
      <c r="NLV311" s="143"/>
      <c r="NLW311" s="143"/>
      <c r="NLX311" s="143"/>
      <c r="NLY311" s="143"/>
      <c r="NLZ311" s="143"/>
      <c r="NMA311" s="143"/>
      <c r="NMB311" s="143"/>
      <c r="NMC311" s="143"/>
      <c r="NMD311" s="143"/>
      <c r="NME311" s="143"/>
      <c r="NMF311" s="143"/>
      <c r="NMG311" s="143"/>
      <c r="NMH311" s="143"/>
      <c r="NMI311" s="143"/>
      <c r="NMJ311" s="143"/>
      <c r="NMK311" s="143"/>
      <c r="NML311" s="143"/>
      <c r="NMM311" s="143"/>
      <c r="NMN311" s="143"/>
      <c r="NMO311" s="143"/>
      <c r="NMP311" s="143"/>
      <c r="NMQ311" s="143"/>
      <c r="NMR311" s="143"/>
      <c r="NMS311" s="143"/>
      <c r="NMT311" s="143"/>
      <c r="NMU311" s="143"/>
      <c r="NMV311" s="143"/>
      <c r="NMW311" s="143"/>
      <c r="NMX311" s="143"/>
      <c r="NMY311" s="143"/>
      <c r="NMZ311" s="143"/>
      <c r="NNA311" s="143"/>
      <c r="NNB311" s="143"/>
      <c r="NNC311" s="143"/>
      <c r="NND311" s="143"/>
      <c r="NNE311" s="143"/>
      <c r="NNF311" s="143"/>
      <c r="NNG311" s="143"/>
      <c r="NNH311" s="143"/>
      <c r="NNI311" s="143"/>
      <c r="NNJ311" s="143"/>
      <c r="NNK311" s="143"/>
      <c r="NNL311" s="143"/>
      <c r="NNM311" s="143"/>
      <c r="NNN311" s="143"/>
      <c r="NNO311" s="143"/>
      <c r="NNP311" s="143"/>
      <c r="NNQ311" s="143"/>
      <c r="NNR311" s="143"/>
      <c r="NNS311" s="143"/>
      <c r="NNT311" s="143"/>
      <c r="NNU311" s="143"/>
      <c r="NNV311" s="143"/>
      <c r="NNW311" s="143"/>
      <c r="NNX311" s="143"/>
      <c r="NNY311" s="143"/>
      <c r="NNZ311" s="143"/>
      <c r="NOA311" s="143"/>
      <c r="NOB311" s="143"/>
      <c r="NOC311" s="143"/>
      <c r="NOD311" s="143"/>
      <c r="NOE311" s="143"/>
      <c r="NOF311" s="143"/>
      <c r="NOG311" s="143"/>
      <c r="NOH311" s="143"/>
      <c r="NOI311" s="143"/>
      <c r="NOJ311" s="143"/>
      <c r="NOK311" s="143"/>
      <c r="NOL311" s="143"/>
      <c r="NOM311" s="143"/>
      <c r="NON311" s="143"/>
      <c r="NOO311" s="143"/>
      <c r="NOP311" s="143"/>
      <c r="NOQ311" s="143"/>
      <c r="NOR311" s="143"/>
      <c r="NOS311" s="143"/>
      <c r="NOT311" s="143"/>
      <c r="NOU311" s="143"/>
      <c r="NOV311" s="143"/>
      <c r="NOW311" s="143"/>
      <c r="NOX311" s="143"/>
      <c r="NOY311" s="143"/>
      <c r="NOZ311" s="143"/>
      <c r="NPA311" s="143"/>
      <c r="NPB311" s="143"/>
      <c r="NPC311" s="143"/>
      <c r="NPD311" s="143"/>
      <c r="NPE311" s="143"/>
      <c r="NPF311" s="143"/>
      <c r="NPG311" s="143"/>
      <c r="NPH311" s="143"/>
      <c r="NPI311" s="143"/>
      <c r="NPJ311" s="143"/>
      <c r="NPK311" s="143"/>
      <c r="NPL311" s="143"/>
      <c r="NPM311" s="143"/>
      <c r="NPN311" s="143"/>
      <c r="NPO311" s="143"/>
      <c r="NPP311" s="143"/>
      <c r="NPQ311" s="143"/>
      <c r="NPR311" s="143"/>
      <c r="NPS311" s="143"/>
      <c r="NPT311" s="143"/>
      <c r="NPU311" s="143"/>
      <c r="NPV311" s="143"/>
      <c r="NPW311" s="143"/>
      <c r="NPX311" s="143"/>
      <c r="NPY311" s="143"/>
      <c r="NPZ311" s="143"/>
      <c r="NQA311" s="143"/>
      <c r="NQB311" s="143"/>
      <c r="NQC311" s="143"/>
      <c r="NQD311" s="143"/>
      <c r="NQE311" s="143"/>
      <c r="NQF311" s="143"/>
      <c r="NQG311" s="143"/>
      <c r="NQH311" s="143"/>
      <c r="NQI311" s="143"/>
      <c r="NQJ311" s="143"/>
      <c r="NQK311" s="143"/>
      <c r="NQL311" s="143"/>
      <c r="NQM311" s="143"/>
      <c r="NQN311" s="143"/>
      <c r="NQO311" s="143"/>
      <c r="NQP311" s="143"/>
      <c r="NQQ311" s="143"/>
      <c r="NQR311" s="143"/>
      <c r="NQS311" s="143"/>
      <c r="NQT311" s="143"/>
      <c r="NQU311" s="143"/>
      <c r="NQV311" s="143"/>
      <c r="NQW311" s="143"/>
      <c r="NQX311" s="143"/>
      <c r="NQY311" s="143"/>
      <c r="NQZ311" s="143"/>
      <c r="NRA311" s="143"/>
      <c r="NRB311" s="143"/>
      <c r="NRC311" s="143"/>
      <c r="NRD311" s="143"/>
      <c r="NRE311" s="143"/>
      <c r="NRF311" s="143"/>
      <c r="NRG311" s="143"/>
      <c r="NRH311" s="143"/>
      <c r="NRI311" s="143"/>
      <c r="NRJ311" s="143"/>
      <c r="NRK311" s="143"/>
      <c r="NRL311" s="143"/>
      <c r="NRM311" s="143"/>
      <c r="NRN311" s="143"/>
      <c r="NRO311" s="143"/>
      <c r="NRP311" s="143"/>
      <c r="NRQ311" s="143"/>
      <c r="NRR311" s="143"/>
      <c r="NRS311" s="143"/>
      <c r="NRT311" s="143"/>
      <c r="NRU311" s="143"/>
      <c r="NRV311" s="143"/>
      <c r="NRW311" s="143"/>
      <c r="NRX311" s="143"/>
      <c r="NRY311" s="143"/>
      <c r="NRZ311" s="143"/>
      <c r="NSA311" s="143"/>
      <c r="NSB311" s="143"/>
      <c r="NSC311" s="143"/>
      <c r="NSD311" s="143"/>
      <c r="NSE311" s="143"/>
      <c r="NSF311" s="143"/>
      <c r="NSG311" s="143"/>
      <c r="NSH311" s="143"/>
      <c r="NSI311" s="143"/>
      <c r="NSJ311" s="143"/>
      <c r="NSK311" s="143"/>
      <c r="NSL311" s="143"/>
      <c r="NSM311" s="143"/>
      <c r="NSN311" s="143"/>
      <c r="NSO311" s="143"/>
      <c r="NSP311" s="143"/>
      <c r="NSQ311" s="143"/>
      <c r="NSR311" s="143"/>
      <c r="NSS311" s="143"/>
      <c r="NST311" s="143"/>
      <c r="NSU311" s="143"/>
      <c r="NSV311" s="143"/>
      <c r="NSW311" s="143"/>
      <c r="NSX311" s="143"/>
      <c r="NSY311" s="143"/>
      <c r="NSZ311" s="143"/>
      <c r="NTA311" s="143"/>
      <c r="NTB311" s="143"/>
      <c r="NTC311" s="143"/>
      <c r="NTD311" s="143"/>
      <c r="NTE311" s="143"/>
      <c r="NTF311" s="143"/>
      <c r="NTG311" s="143"/>
      <c r="NTH311" s="143"/>
      <c r="NTI311" s="143"/>
      <c r="NTJ311" s="143"/>
      <c r="NTK311" s="143"/>
      <c r="NTL311" s="143"/>
      <c r="NTM311" s="143"/>
      <c r="NTN311" s="143"/>
      <c r="NTO311" s="143"/>
      <c r="NTP311" s="143"/>
      <c r="NTQ311" s="143"/>
      <c r="NTR311" s="143"/>
      <c r="NTS311" s="143"/>
      <c r="NTT311" s="143"/>
      <c r="NTU311" s="143"/>
      <c r="NTV311" s="143"/>
      <c r="NTW311" s="143"/>
      <c r="NTX311" s="143"/>
      <c r="NTY311" s="143"/>
      <c r="NTZ311" s="143"/>
      <c r="NUA311" s="143"/>
      <c r="NUB311" s="143"/>
      <c r="NUC311" s="143"/>
      <c r="NUD311" s="143"/>
      <c r="NUE311" s="143"/>
      <c r="NUF311" s="143"/>
      <c r="NUG311" s="143"/>
      <c r="NUH311" s="143"/>
      <c r="NUI311" s="143"/>
      <c r="NUJ311" s="143"/>
      <c r="NUK311" s="143"/>
      <c r="NUL311" s="143"/>
      <c r="NUM311" s="143"/>
      <c r="NUN311" s="143"/>
      <c r="NUO311" s="143"/>
      <c r="NUP311" s="143"/>
      <c r="NUQ311" s="143"/>
      <c r="NUR311" s="143"/>
      <c r="NUS311" s="143"/>
      <c r="NUT311" s="143"/>
      <c r="NUU311" s="143"/>
      <c r="NUV311" s="143"/>
      <c r="NUW311" s="143"/>
      <c r="NUX311" s="143"/>
      <c r="NUY311" s="143"/>
      <c r="NUZ311" s="143"/>
      <c r="NVA311" s="143"/>
      <c r="NVB311" s="143"/>
      <c r="NVC311" s="143"/>
      <c r="NVD311" s="143"/>
      <c r="NVE311" s="143"/>
      <c r="NVF311" s="143"/>
      <c r="NVG311" s="143"/>
      <c r="NVH311" s="143"/>
      <c r="NVI311" s="143"/>
      <c r="NVJ311" s="143"/>
      <c r="NVK311" s="143"/>
      <c r="NVL311" s="143"/>
      <c r="NVM311" s="143"/>
      <c r="NVN311" s="143"/>
      <c r="NVO311" s="143"/>
      <c r="NVP311" s="143"/>
      <c r="NVQ311" s="143"/>
      <c r="NVR311" s="143"/>
      <c r="NVS311" s="143"/>
      <c r="NVT311" s="143"/>
      <c r="NVU311" s="143"/>
      <c r="NVV311" s="143"/>
      <c r="NVW311" s="143"/>
      <c r="NVX311" s="143"/>
      <c r="NVY311" s="143"/>
      <c r="NVZ311" s="143"/>
      <c r="NWA311" s="143"/>
      <c r="NWB311" s="143"/>
      <c r="NWC311" s="143"/>
      <c r="NWD311" s="143"/>
      <c r="NWE311" s="143"/>
      <c r="NWF311" s="143"/>
      <c r="NWG311" s="143"/>
      <c r="NWH311" s="143"/>
      <c r="NWI311" s="143"/>
      <c r="NWJ311" s="143"/>
      <c r="NWK311" s="143"/>
      <c r="NWL311" s="143"/>
      <c r="NWM311" s="143"/>
      <c r="NWN311" s="143"/>
      <c r="NWO311" s="143"/>
      <c r="NWP311" s="143"/>
      <c r="NWQ311" s="143"/>
      <c r="NWR311" s="143"/>
      <c r="NWS311" s="143"/>
      <c r="NWT311" s="143"/>
      <c r="NWU311" s="143"/>
      <c r="NWV311" s="143"/>
      <c r="NWW311" s="143"/>
      <c r="NWX311" s="143"/>
      <c r="NWY311" s="143"/>
      <c r="NWZ311" s="143"/>
      <c r="NXA311" s="143"/>
      <c r="NXB311" s="143"/>
      <c r="NXC311" s="143"/>
      <c r="NXD311" s="143"/>
      <c r="NXE311" s="143"/>
      <c r="NXF311" s="143"/>
      <c r="NXG311" s="143"/>
      <c r="NXH311" s="143"/>
      <c r="NXI311" s="143"/>
      <c r="NXJ311" s="143"/>
      <c r="NXK311" s="143"/>
      <c r="NXL311" s="143"/>
      <c r="NXM311" s="143"/>
      <c r="NXN311" s="143"/>
      <c r="NXO311" s="143"/>
      <c r="NXP311" s="143"/>
      <c r="NXQ311" s="143"/>
      <c r="NXR311" s="143"/>
      <c r="NXS311" s="143"/>
      <c r="NXT311" s="143"/>
      <c r="NXU311" s="143"/>
      <c r="NXV311" s="143"/>
      <c r="NXW311" s="143"/>
      <c r="NXX311" s="143"/>
      <c r="NXY311" s="143"/>
      <c r="NXZ311" s="143"/>
      <c r="NYA311" s="143"/>
      <c r="NYB311" s="143"/>
      <c r="NYC311" s="143"/>
      <c r="NYD311" s="143"/>
      <c r="NYE311" s="143"/>
      <c r="NYF311" s="143"/>
      <c r="NYG311" s="143"/>
      <c r="NYH311" s="143"/>
      <c r="NYI311" s="143"/>
      <c r="NYJ311" s="143"/>
      <c r="NYK311" s="143"/>
      <c r="NYL311" s="143"/>
      <c r="NYM311" s="143"/>
      <c r="NYN311" s="143"/>
      <c r="NYO311" s="143"/>
      <c r="NYP311" s="143"/>
      <c r="NYQ311" s="143"/>
      <c r="NYR311" s="143"/>
      <c r="NYS311" s="143"/>
      <c r="NYT311" s="143"/>
      <c r="NYU311" s="143"/>
      <c r="NYV311" s="143"/>
      <c r="NYW311" s="143"/>
      <c r="NYX311" s="143"/>
      <c r="NYY311" s="143"/>
      <c r="NYZ311" s="143"/>
      <c r="NZA311" s="143"/>
      <c r="NZB311" s="143"/>
      <c r="NZC311" s="143"/>
      <c r="NZD311" s="143"/>
      <c r="NZE311" s="143"/>
      <c r="NZF311" s="143"/>
      <c r="NZG311" s="143"/>
      <c r="NZH311" s="143"/>
      <c r="NZI311" s="143"/>
      <c r="NZJ311" s="143"/>
      <c r="NZK311" s="143"/>
      <c r="NZL311" s="143"/>
      <c r="NZM311" s="143"/>
      <c r="NZN311" s="143"/>
      <c r="NZO311" s="143"/>
      <c r="NZP311" s="143"/>
      <c r="NZQ311" s="143"/>
      <c r="NZR311" s="143"/>
      <c r="NZS311" s="143"/>
      <c r="NZT311" s="143"/>
      <c r="NZU311" s="143"/>
      <c r="NZV311" s="143"/>
      <c r="NZW311" s="143"/>
      <c r="NZX311" s="143"/>
      <c r="NZY311" s="143"/>
      <c r="NZZ311" s="143"/>
      <c r="OAA311" s="143"/>
      <c r="OAB311" s="143"/>
      <c r="OAC311" s="143"/>
      <c r="OAD311" s="143"/>
      <c r="OAE311" s="143"/>
      <c r="OAF311" s="143"/>
      <c r="OAG311" s="143"/>
      <c r="OAH311" s="143"/>
      <c r="OAI311" s="143"/>
      <c r="OAJ311" s="143"/>
      <c r="OAK311" s="143"/>
      <c r="OAL311" s="143"/>
      <c r="OAM311" s="143"/>
      <c r="OAN311" s="143"/>
      <c r="OAO311" s="143"/>
      <c r="OAP311" s="143"/>
      <c r="OAQ311" s="143"/>
      <c r="OAR311" s="143"/>
      <c r="OAS311" s="143"/>
      <c r="OAT311" s="143"/>
      <c r="OAU311" s="143"/>
      <c r="OAV311" s="143"/>
      <c r="OAW311" s="143"/>
      <c r="OAX311" s="143"/>
      <c r="OAY311" s="143"/>
      <c r="OAZ311" s="143"/>
      <c r="OBA311" s="143"/>
      <c r="OBB311" s="143"/>
      <c r="OBC311" s="143"/>
      <c r="OBD311" s="143"/>
      <c r="OBE311" s="143"/>
      <c r="OBF311" s="143"/>
      <c r="OBG311" s="143"/>
      <c r="OBH311" s="143"/>
      <c r="OBI311" s="143"/>
      <c r="OBJ311" s="143"/>
      <c r="OBK311" s="143"/>
      <c r="OBL311" s="143"/>
      <c r="OBM311" s="143"/>
      <c r="OBN311" s="143"/>
      <c r="OBO311" s="143"/>
      <c r="OBP311" s="143"/>
      <c r="OBQ311" s="143"/>
      <c r="OBR311" s="143"/>
      <c r="OBS311" s="143"/>
      <c r="OBT311" s="143"/>
      <c r="OBU311" s="143"/>
      <c r="OBV311" s="143"/>
      <c r="OBW311" s="143"/>
      <c r="OBX311" s="143"/>
      <c r="OBY311" s="143"/>
      <c r="OBZ311" s="143"/>
      <c r="OCA311" s="143"/>
      <c r="OCB311" s="143"/>
      <c r="OCC311" s="143"/>
      <c r="OCD311" s="143"/>
      <c r="OCE311" s="143"/>
      <c r="OCF311" s="143"/>
      <c r="OCG311" s="143"/>
      <c r="OCH311" s="143"/>
      <c r="OCI311" s="143"/>
      <c r="OCJ311" s="143"/>
      <c r="OCK311" s="143"/>
      <c r="OCL311" s="143"/>
      <c r="OCM311" s="143"/>
      <c r="OCN311" s="143"/>
      <c r="OCO311" s="143"/>
      <c r="OCP311" s="143"/>
      <c r="OCQ311" s="143"/>
      <c r="OCR311" s="143"/>
      <c r="OCS311" s="143"/>
      <c r="OCT311" s="143"/>
      <c r="OCU311" s="143"/>
      <c r="OCV311" s="143"/>
      <c r="OCW311" s="143"/>
      <c r="OCX311" s="143"/>
      <c r="OCY311" s="143"/>
      <c r="OCZ311" s="143"/>
      <c r="ODA311" s="143"/>
      <c r="ODB311" s="143"/>
      <c r="ODC311" s="143"/>
      <c r="ODD311" s="143"/>
      <c r="ODE311" s="143"/>
      <c r="ODF311" s="143"/>
      <c r="ODG311" s="143"/>
      <c r="ODH311" s="143"/>
      <c r="ODI311" s="143"/>
      <c r="ODJ311" s="143"/>
      <c r="ODK311" s="143"/>
      <c r="ODL311" s="143"/>
      <c r="ODM311" s="143"/>
      <c r="ODN311" s="143"/>
      <c r="ODO311" s="143"/>
      <c r="ODP311" s="143"/>
      <c r="ODQ311" s="143"/>
      <c r="ODR311" s="143"/>
      <c r="ODS311" s="143"/>
      <c r="ODT311" s="143"/>
      <c r="ODU311" s="143"/>
      <c r="ODV311" s="143"/>
      <c r="ODW311" s="143"/>
      <c r="ODX311" s="143"/>
      <c r="ODY311" s="143"/>
      <c r="ODZ311" s="143"/>
      <c r="OEA311" s="143"/>
      <c r="OEB311" s="143"/>
      <c r="OEC311" s="143"/>
      <c r="OED311" s="143"/>
      <c r="OEE311" s="143"/>
      <c r="OEF311" s="143"/>
      <c r="OEG311" s="143"/>
      <c r="OEH311" s="143"/>
      <c r="OEI311" s="143"/>
      <c r="OEJ311" s="143"/>
      <c r="OEK311" s="143"/>
      <c r="OEL311" s="143"/>
      <c r="OEM311" s="143"/>
      <c r="OEN311" s="143"/>
      <c r="OEO311" s="143"/>
      <c r="OEP311" s="143"/>
      <c r="OEQ311" s="143"/>
      <c r="OER311" s="143"/>
      <c r="OES311" s="143"/>
      <c r="OET311" s="143"/>
      <c r="OEU311" s="143"/>
      <c r="OEV311" s="143"/>
      <c r="OEW311" s="143"/>
      <c r="OEX311" s="143"/>
      <c r="OEY311" s="143"/>
      <c r="OEZ311" s="143"/>
      <c r="OFA311" s="143"/>
      <c r="OFB311" s="143"/>
      <c r="OFC311" s="143"/>
      <c r="OFD311" s="143"/>
      <c r="OFE311" s="143"/>
      <c r="OFF311" s="143"/>
      <c r="OFG311" s="143"/>
      <c r="OFH311" s="143"/>
      <c r="OFI311" s="143"/>
      <c r="OFJ311" s="143"/>
      <c r="OFK311" s="143"/>
      <c r="OFL311" s="143"/>
      <c r="OFM311" s="143"/>
      <c r="OFN311" s="143"/>
      <c r="OFO311" s="143"/>
      <c r="OFP311" s="143"/>
      <c r="OFQ311" s="143"/>
      <c r="OFR311" s="143"/>
      <c r="OFS311" s="143"/>
      <c r="OFT311" s="143"/>
      <c r="OFU311" s="143"/>
      <c r="OFV311" s="143"/>
      <c r="OFW311" s="143"/>
      <c r="OFX311" s="143"/>
      <c r="OFY311" s="143"/>
      <c r="OFZ311" s="143"/>
      <c r="OGA311" s="143"/>
      <c r="OGB311" s="143"/>
      <c r="OGC311" s="143"/>
      <c r="OGD311" s="143"/>
      <c r="OGE311" s="143"/>
      <c r="OGF311" s="143"/>
      <c r="OGG311" s="143"/>
      <c r="OGH311" s="143"/>
      <c r="OGI311" s="143"/>
      <c r="OGJ311" s="143"/>
      <c r="OGK311" s="143"/>
      <c r="OGL311" s="143"/>
      <c r="OGM311" s="143"/>
      <c r="OGN311" s="143"/>
      <c r="OGO311" s="143"/>
      <c r="OGP311" s="143"/>
      <c r="OGQ311" s="143"/>
      <c r="OGR311" s="143"/>
      <c r="OGS311" s="143"/>
      <c r="OGT311" s="143"/>
      <c r="OGU311" s="143"/>
      <c r="OGV311" s="143"/>
      <c r="OGW311" s="143"/>
      <c r="OGX311" s="143"/>
      <c r="OGY311" s="143"/>
      <c r="OGZ311" s="143"/>
      <c r="OHA311" s="143"/>
      <c r="OHB311" s="143"/>
      <c r="OHC311" s="143"/>
      <c r="OHD311" s="143"/>
      <c r="OHE311" s="143"/>
      <c r="OHF311" s="143"/>
      <c r="OHG311" s="143"/>
      <c r="OHH311" s="143"/>
      <c r="OHI311" s="143"/>
      <c r="OHJ311" s="143"/>
      <c r="OHK311" s="143"/>
      <c r="OHL311" s="143"/>
      <c r="OHM311" s="143"/>
      <c r="OHN311" s="143"/>
      <c r="OHO311" s="143"/>
      <c r="OHP311" s="143"/>
      <c r="OHQ311" s="143"/>
      <c r="OHR311" s="143"/>
      <c r="OHS311" s="143"/>
      <c r="OHT311" s="143"/>
      <c r="OHU311" s="143"/>
      <c r="OHV311" s="143"/>
      <c r="OHW311" s="143"/>
      <c r="OHX311" s="143"/>
      <c r="OHY311" s="143"/>
      <c r="OHZ311" s="143"/>
      <c r="OIA311" s="143"/>
      <c r="OIB311" s="143"/>
      <c r="OIC311" s="143"/>
      <c r="OID311" s="143"/>
      <c r="OIE311" s="143"/>
      <c r="OIF311" s="143"/>
      <c r="OIG311" s="143"/>
      <c r="OIH311" s="143"/>
      <c r="OII311" s="143"/>
      <c r="OIJ311" s="143"/>
      <c r="OIK311" s="143"/>
      <c r="OIL311" s="143"/>
      <c r="OIM311" s="143"/>
      <c r="OIN311" s="143"/>
      <c r="OIO311" s="143"/>
      <c r="OIP311" s="143"/>
      <c r="OIQ311" s="143"/>
      <c r="OIR311" s="143"/>
      <c r="OIS311" s="143"/>
      <c r="OIT311" s="143"/>
      <c r="OIU311" s="143"/>
      <c r="OIV311" s="143"/>
      <c r="OIW311" s="143"/>
      <c r="OIX311" s="143"/>
      <c r="OIY311" s="143"/>
      <c r="OIZ311" s="143"/>
      <c r="OJA311" s="143"/>
      <c r="OJB311" s="143"/>
      <c r="OJC311" s="143"/>
      <c r="OJD311" s="143"/>
      <c r="OJE311" s="143"/>
      <c r="OJF311" s="143"/>
      <c r="OJG311" s="143"/>
      <c r="OJH311" s="143"/>
      <c r="OJI311" s="143"/>
      <c r="OJJ311" s="143"/>
      <c r="OJK311" s="143"/>
      <c r="OJL311" s="143"/>
      <c r="OJM311" s="143"/>
      <c r="OJN311" s="143"/>
      <c r="OJO311" s="143"/>
      <c r="OJP311" s="143"/>
      <c r="OJQ311" s="143"/>
      <c r="OJR311" s="143"/>
      <c r="OJS311" s="143"/>
      <c r="OJT311" s="143"/>
      <c r="OJU311" s="143"/>
      <c r="OJV311" s="143"/>
      <c r="OJW311" s="143"/>
      <c r="OJX311" s="143"/>
      <c r="OJY311" s="143"/>
      <c r="OJZ311" s="143"/>
      <c r="OKA311" s="143"/>
      <c r="OKB311" s="143"/>
      <c r="OKC311" s="143"/>
      <c r="OKD311" s="143"/>
      <c r="OKE311" s="143"/>
      <c r="OKF311" s="143"/>
      <c r="OKG311" s="143"/>
      <c r="OKH311" s="143"/>
      <c r="OKI311" s="143"/>
      <c r="OKJ311" s="143"/>
      <c r="OKK311" s="143"/>
      <c r="OKL311" s="143"/>
      <c r="OKM311" s="143"/>
      <c r="OKN311" s="143"/>
      <c r="OKO311" s="143"/>
      <c r="OKP311" s="143"/>
      <c r="OKQ311" s="143"/>
      <c r="OKR311" s="143"/>
      <c r="OKS311" s="143"/>
      <c r="OKT311" s="143"/>
      <c r="OKU311" s="143"/>
      <c r="OKV311" s="143"/>
      <c r="OKW311" s="143"/>
      <c r="OKX311" s="143"/>
      <c r="OKY311" s="143"/>
      <c r="OKZ311" s="143"/>
      <c r="OLA311" s="143"/>
      <c r="OLB311" s="143"/>
      <c r="OLC311" s="143"/>
      <c r="OLD311" s="143"/>
      <c r="OLE311" s="143"/>
      <c r="OLF311" s="143"/>
      <c r="OLG311" s="143"/>
      <c r="OLH311" s="143"/>
      <c r="OLI311" s="143"/>
      <c r="OLJ311" s="143"/>
      <c r="OLK311" s="143"/>
      <c r="OLL311" s="143"/>
      <c r="OLM311" s="143"/>
      <c r="OLN311" s="143"/>
      <c r="OLO311" s="143"/>
      <c r="OLP311" s="143"/>
      <c r="OLQ311" s="143"/>
      <c r="OLR311" s="143"/>
      <c r="OLS311" s="143"/>
      <c r="OLT311" s="143"/>
      <c r="OLU311" s="143"/>
      <c r="OLV311" s="143"/>
      <c r="OLW311" s="143"/>
      <c r="OLX311" s="143"/>
      <c r="OLY311" s="143"/>
      <c r="OLZ311" s="143"/>
      <c r="OMA311" s="143"/>
      <c r="OMB311" s="143"/>
      <c r="OMC311" s="143"/>
      <c r="OMD311" s="143"/>
      <c r="OME311" s="143"/>
      <c r="OMF311" s="143"/>
      <c r="OMG311" s="143"/>
      <c r="OMH311" s="143"/>
      <c r="OMI311" s="143"/>
      <c r="OMJ311" s="143"/>
      <c r="OMK311" s="143"/>
      <c r="OML311" s="143"/>
      <c r="OMM311" s="143"/>
      <c r="OMN311" s="143"/>
      <c r="OMO311" s="143"/>
      <c r="OMP311" s="143"/>
      <c r="OMQ311" s="143"/>
      <c r="OMR311" s="143"/>
      <c r="OMS311" s="143"/>
      <c r="OMT311" s="143"/>
      <c r="OMU311" s="143"/>
      <c r="OMV311" s="143"/>
      <c r="OMW311" s="143"/>
      <c r="OMX311" s="143"/>
      <c r="OMY311" s="143"/>
      <c r="OMZ311" s="143"/>
      <c r="ONA311" s="143"/>
      <c r="ONB311" s="143"/>
      <c r="ONC311" s="143"/>
      <c r="OND311" s="143"/>
      <c r="ONE311" s="143"/>
      <c r="ONF311" s="143"/>
      <c r="ONG311" s="143"/>
      <c r="ONH311" s="143"/>
      <c r="ONI311" s="143"/>
      <c r="ONJ311" s="143"/>
      <c r="ONK311" s="143"/>
      <c r="ONL311" s="143"/>
      <c r="ONM311" s="143"/>
      <c r="ONN311" s="143"/>
      <c r="ONO311" s="143"/>
      <c r="ONP311" s="143"/>
      <c r="ONQ311" s="143"/>
      <c r="ONR311" s="143"/>
      <c r="ONS311" s="143"/>
      <c r="ONT311" s="143"/>
      <c r="ONU311" s="143"/>
      <c r="ONV311" s="143"/>
      <c r="ONW311" s="143"/>
      <c r="ONX311" s="143"/>
      <c r="ONY311" s="143"/>
      <c r="ONZ311" s="143"/>
      <c r="OOA311" s="143"/>
      <c r="OOB311" s="143"/>
      <c r="OOC311" s="143"/>
      <c r="OOD311" s="143"/>
      <c r="OOE311" s="143"/>
      <c r="OOF311" s="143"/>
      <c r="OOG311" s="143"/>
      <c r="OOH311" s="143"/>
      <c r="OOI311" s="143"/>
      <c r="OOJ311" s="143"/>
      <c r="OOK311" s="143"/>
      <c r="OOL311" s="143"/>
      <c r="OOM311" s="143"/>
      <c r="OON311" s="143"/>
      <c r="OOO311" s="143"/>
      <c r="OOP311" s="143"/>
      <c r="OOQ311" s="143"/>
      <c r="OOR311" s="143"/>
      <c r="OOS311" s="143"/>
      <c r="OOT311" s="143"/>
      <c r="OOU311" s="143"/>
      <c r="OOV311" s="143"/>
      <c r="OOW311" s="143"/>
      <c r="OOX311" s="143"/>
      <c r="OOY311" s="143"/>
      <c r="OOZ311" s="143"/>
      <c r="OPA311" s="143"/>
      <c r="OPB311" s="143"/>
      <c r="OPC311" s="143"/>
      <c r="OPD311" s="143"/>
      <c r="OPE311" s="143"/>
      <c r="OPF311" s="143"/>
      <c r="OPG311" s="143"/>
      <c r="OPH311" s="143"/>
      <c r="OPI311" s="143"/>
      <c r="OPJ311" s="143"/>
      <c r="OPK311" s="143"/>
      <c r="OPL311" s="143"/>
      <c r="OPM311" s="143"/>
      <c r="OPN311" s="143"/>
      <c r="OPO311" s="143"/>
      <c r="OPP311" s="143"/>
      <c r="OPQ311" s="143"/>
      <c r="OPR311" s="143"/>
      <c r="OPS311" s="143"/>
      <c r="OPT311" s="143"/>
      <c r="OPU311" s="143"/>
      <c r="OPV311" s="143"/>
      <c r="OPW311" s="143"/>
      <c r="OPX311" s="143"/>
      <c r="OPY311" s="143"/>
      <c r="OPZ311" s="143"/>
      <c r="OQA311" s="143"/>
      <c r="OQB311" s="143"/>
      <c r="OQC311" s="143"/>
      <c r="OQD311" s="143"/>
      <c r="OQE311" s="143"/>
      <c r="OQF311" s="143"/>
      <c r="OQG311" s="143"/>
      <c r="OQH311" s="143"/>
      <c r="OQI311" s="143"/>
      <c r="OQJ311" s="143"/>
      <c r="OQK311" s="143"/>
      <c r="OQL311" s="143"/>
      <c r="OQM311" s="143"/>
      <c r="OQN311" s="143"/>
      <c r="OQO311" s="143"/>
      <c r="OQP311" s="143"/>
      <c r="OQQ311" s="143"/>
      <c r="OQR311" s="143"/>
      <c r="OQS311" s="143"/>
      <c r="OQT311" s="143"/>
      <c r="OQU311" s="143"/>
      <c r="OQV311" s="143"/>
      <c r="OQW311" s="143"/>
      <c r="OQX311" s="143"/>
      <c r="OQY311" s="143"/>
      <c r="OQZ311" s="143"/>
      <c r="ORA311" s="143"/>
      <c r="ORB311" s="143"/>
      <c r="ORC311" s="143"/>
      <c r="ORD311" s="143"/>
      <c r="ORE311" s="143"/>
      <c r="ORF311" s="143"/>
      <c r="ORG311" s="143"/>
      <c r="ORH311" s="143"/>
      <c r="ORI311" s="143"/>
      <c r="ORJ311" s="143"/>
      <c r="ORK311" s="143"/>
      <c r="ORL311" s="143"/>
      <c r="ORM311" s="143"/>
      <c r="ORN311" s="143"/>
      <c r="ORO311" s="143"/>
      <c r="ORP311" s="143"/>
      <c r="ORQ311" s="143"/>
      <c r="ORR311" s="143"/>
      <c r="ORS311" s="143"/>
      <c r="ORT311" s="143"/>
      <c r="ORU311" s="143"/>
      <c r="ORV311" s="143"/>
      <c r="ORW311" s="143"/>
      <c r="ORX311" s="143"/>
      <c r="ORY311" s="143"/>
      <c r="ORZ311" s="143"/>
      <c r="OSA311" s="143"/>
      <c r="OSB311" s="143"/>
      <c r="OSC311" s="143"/>
      <c r="OSD311" s="143"/>
      <c r="OSE311" s="143"/>
      <c r="OSF311" s="143"/>
      <c r="OSG311" s="143"/>
      <c r="OSH311" s="143"/>
      <c r="OSI311" s="143"/>
      <c r="OSJ311" s="143"/>
      <c r="OSK311" s="143"/>
      <c r="OSL311" s="143"/>
      <c r="OSM311" s="143"/>
      <c r="OSN311" s="143"/>
      <c r="OSO311" s="143"/>
      <c r="OSP311" s="143"/>
      <c r="OSQ311" s="143"/>
      <c r="OSR311" s="143"/>
      <c r="OSS311" s="143"/>
      <c r="OST311" s="143"/>
      <c r="OSU311" s="143"/>
      <c r="OSV311" s="143"/>
      <c r="OSW311" s="143"/>
      <c r="OSX311" s="143"/>
      <c r="OSY311" s="143"/>
      <c r="OSZ311" s="143"/>
      <c r="OTA311" s="143"/>
      <c r="OTB311" s="143"/>
      <c r="OTC311" s="143"/>
      <c r="OTD311" s="143"/>
      <c r="OTE311" s="143"/>
      <c r="OTF311" s="143"/>
      <c r="OTG311" s="143"/>
      <c r="OTH311" s="143"/>
      <c r="OTI311" s="143"/>
      <c r="OTJ311" s="143"/>
      <c r="OTK311" s="143"/>
      <c r="OTL311" s="143"/>
      <c r="OTM311" s="143"/>
      <c r="OTN311" s="143"/>
      <c r="OTO311" s="143"/>
      <c r="OTP311" s="143"/>
      <c r="OTQ311" s="143"/>
      <c r="OTR311" s="143"/>
      <c r="OTS311" s="143"/>
      <c r="OTT311" s="143"/>
      <c r="OTU311" s="143"/>
      <c r="OTV311" s="143"/>
      <c r="OTW311" s="143"/>
      <c r="OTX311" s="143"/>
      <c r="OTY311" s="143"/>
      <c r="OTZ311" s="143"/>
      <c r="OUA311" s="143"/>
      <c r="OUB311" s="143"/>
      <c r="OUC311" s="143"/>
      <c r="OUD311" s="143"/>
      <c r="OUE311" s="143"/>
      <c r="OUF311" s="143"/>
      <c r="OUG311" s="143"/>
      <c r="OUH311" s="143"/>
      <c r="OUI311" s="143"/>
      <c r="OUJ311" s="143"/>
      <c r="OUK311" s="143"/>
      <c r="OUL311" s="143"/>
      <c r="OUM311" s="143"/>
      <c r="OUN311" s="143"/>
      <c r="OUO311" s="143"/>
      <c r="OUP311" s="143"/>
      <c r="OUQ311" s="143"/>
      <c r="OUR311" s="143"/>
      <c r="OUS311" s="143"/>
      <c r="OUT311" s="143"/>
      <c r="OUU311" s="143"/>
      <c r="OUV311" s="143"/>
      <c r="OUW311" s="143"/>
      <c r="OUX311" s="143"/>
      <c r="OUY311" s="143"/>
      <c r="OUZ311" s="143"/>
      <c r="OVA311" s="143"/>
      <c r="OVB311" s="143"/>
      <c r="OVC311" s="143"/>
      <c r="OVD311" s="143"/>
      <c r="OVE311" s="143"/>
      <c r="OVF311" s="143"/>
      <c r="OVG311" s="143"/>
      <c r="OVH311" s="143"/>
      <c r="OVI311" s="143"/>
      <c r="OVJ311" s="143"/>
      <c r="OVK311" s="143"/>
      <c r="OVL311" s="143"/>
      <c r="OVM311" s="143"/>
      <c r="OVN311" s="143"/>
      <c r="OVO311" s="143"/>
      <c r="OVP311" s="143"/>
      <c r="OVQ311" s="143"/>
      <c r="OVR311" s="143"/>
      <c r="OVS311" s="143"/>
      <c r="OVT311" s="143"/>
      <c r="OVU311" s="143"/>
      <c r="OVV311" s="143"/>
      <c r="OVW311" s="143"/>
      <c r="OVX311" s="143"/>
      <c r="OVY311" s="143"/>
      <c r="OVZ311" s="143"/>
      <c r="OWA311" s="143"/>
      <c r="OWB311" s="143"/>
      <c r="OWC311" s="143"/>
      <c r="OWD311" s="143"/>
      <c r="OWE311" s="143"/>
      <c r="OWF311" s="143"/>
      <c r="OWG311" s="143"/>
      <c r="OWH311" s="143"/>
      <c r="OWI311" s="143"/>
      <c r="OWJ311" s="143"/>
      <c r="OWK311" s="143"/>
      <c r="OWL311" s="143"/>
      <c r="OWM311" s="143"/>
      <c r="OWN311" s="143"/>
      <c r="OWO311" s="143"/>
      <c r="OWP311" s="143"/>
      <c r="OWQ311" s="143"/>
      <c r="OWR311" s="143"/>
      <c r="OWS311" s="143"/>
      <c r="OWT311" s="143"/>
      <c r="OWU311" s="143"/>
      <c r="OWV311" s="143"/>
      <c r="OWW311" s="143"/>
      <c r="OWX311" s="143"/>
      <c r="OWY311" s="143"/>
      <c r="OWZ311" s="143"/>
      <c r="OXA311" s="143"/>
      <c r="OXB311" s="143"/>
      <c r="OXC311" s="143"/>
      <c r="OXD311" s="143"/>
      <c r="OXE311" s="143"/>
      <c r="OXF311" s="143"/>
      <c r="OXG311" s="143"/>
      <c r="OXH311" s="143"/>
      <c r="OXI311" s="143"/>
      <c r="OXJ311" s="143"/>
      <c r="OXK311" s="143"/>
      <c r="OXL311" s="143"/>
      <c r="OXM311" s="143"/>
      <c r="OXN311" s="143"/>
      <c r="OXO311" s="143"/>
      <c r="OXP311" s="143"/>
      <c r="OXQ311" s="143"/>
      <c r="OXR311" s="143"/>
      <c r="OXS311" s="143"/>
      <c r="OXT311" s="143"/>
      <c r="OXU311" s="143"/>
      <c r="OXV311" s="143"/>
      <c r="OXW311" s="143"/>
      <c r="OXX311" s="143"/>
      <c r="OXY311" s="143"/>
      <c r="OXZ311" s="143"/>
      <c r="OYA311" s="143"/>
      <c r="OYB311" s="143"/>
      <c r="OYC311" s="143"/>
      <c r="OYD311" s="143"/>
      <c r="OYE311" s="143"/>
      <c r="OYF311" s="143"/>
      <c r="OYG311" s="143"/>
      <c r="OYH311" s="143"/>
      <c r="OYI311" s="143"/>
      <c r="OYJ311" s="143"/>
      <c r="OYK311" s="143"/>
      <c r="OYL311" s="143"/>
      <c r="OYM311" s="143"/>
      <c r="OYN311" s="143"/>
      <c r="OYO311" s="143"/>
      <c r="OYP311" s="143"/>
      <c r="OYQ311" s="143"/>
      <c r="OYR311" s="143"/>
      <c r="OYS311" s="143"/>
      <c r="OYT311" s="143"/>
      <c r="OYU311" s="143"/>
      <c r="OYV311" s="143"/>
      <c r="OYW311" s="143"/>
      <c r="OYX311" s="143"/>
      <c r="OYY311" s="143"/>
      <c r="OYZ311" s="143"/>
      <c r="OZA311" s="143"/>
      <c r="OZB311" s="143"/>
      <c r="OZC311" s="143"/>
      <c r="OZD311" s="143"/>
      <c r="OZE311" s="143"/>
      <c r="OZF311" s="143"/>
      <c r="OZG311" s="143"/>
      <c r="OZH311" s="143"/>
      <c r="OZI311" s="143"/>
      <c r="OZJ311" s="143"/>
      <c r="OZK311" s="143"/>
      <c r="OZL311" s="143"/>
      <c r="OZM311" s="143"/>
      <c r="OZN311" s="143"/>
      <c r="OZO311" s="143"/>
      <c r="OZP311" s="143"/>
      <c r="OZQ311" s="143"/>
      <c r="OZR311" s="143"/>
      <c r="OZS311" s="143"/>
      <c r="OZT311" s="143"/>
      <c r="OZU311" s="143"/>
      <c r="OZV311" s="143"/>
      <c r="OZW311" s="143"/>
      <c r="OZX311" s="143"/>
      <c r="OZY311" s="143"/>
      <c r="OZZ311" s="143"/>
      <c r="PAA311" s="143"/>
      <c r="PAB311" s="143"/>
      <c r="PAC311" s="143"/>
      <c r="PAD311" s="143"/>
      <c r="PAE311" s="143"/>
      <c r="PAF311" s="143"/>
      <c r="PAG311" s="143"/>
      <c r="PAH311" s="143"/>
      <c r="PAI311" s="143"/>
      <c r="PAJ311" s="143"/>
      <c r="PAK311" s="143"/>
      <c r="PAL311" s="143"/>
      <c r="PAM311" s="143"/>
      <c r="PAN311" s="143"/>
      <c r="PAO311" s="143"/>
      <c r="PAP311" s="143"/>
      <c r="PAQ311" s="143"/>
      <c r="PAR311" s="143"/>
      <c r="PAS311" s="143"/>
      <c r="PAT311" s="143"/>
      <c r="PAU311" s="143"/>
      <c r="PAV311" s="143"/>
      <c r="PAW311" s="143"/>
      <c r="PAX311" s="143"/>
      <c r="PAY311" s="143"/>
      <c r="PAZ311" s="143"/>
      <c r="PBA311" s="143"/>
      <c r="PBB311" s="143"/>
      <c r="PBC311" s="143"/>
      <c r="PBD311" s="143"/>
      <c r="PBE311" s="143"/>
      <c r="PBF311" s="143"/>
      <c r="PBG311" s="143"/>
      <c r="PBH311" s="143"/>
      <c r="PBI311" s="143"/>
      <c r="PBJ311" s="143"/>
      <c r="PBK311" s="143"/>
      <c r="PBL311" s="143"/>
      <c r="PBM311" s="143"/>
      <c r="PBN311" s="143"/>
      <c r="PBO311" s="143"/>
      <c r="PBP311" s="143"/>
      <c r="PBQ311" s="143"/>
      <c r="PBR311" s="143"/>
      <c r="PBS311" s="143"/>
      <c r="PBT311" s="143"/>
      <c r="PBU311" s="143"/>
      <c r="PBV311" s="143"/>
      <c r="PBW311" s="143"/>
      <c r="PBX311" s="143"/>
      <c r="PBY311" s="143"/>
      <c r="PBZ311" s="143"/>
      <c r="PCA311" s="143"/>
      <c r="PCB311" s="143"/>
      <c r="PCC311" s="143"/>
      <c r="PCD311" s="143"/>
      <c r="PCE311" s="143"/>
      <c r="PCF311" s="143"/>
      <c r="PCG311" s="143"/>
      <c r="PCH311" s="143"/>
      <c r="PCI311" s="143"/>
      <c r="PCJ311" s="143"/>
      <c r="PCK311" s="143"/>
      <c r="PCL311" s="143"/>
      <c r="PCM311" s="143"/>
      <c r="PCN311" s="143"/>
      <c r="PCO311" s="143"/>
      <c r="PCP311" s="143"/>
      <c r="PCQ311" s="143"/>
      <c r="PCR311" s="143"/>
      <c r="PCS311" s="143"/>
      <c r="PCT311" s="143"/>
      <c r="PCU311" s="143"/>
      <c r="PCV311" s="143"/>
      <c r="PCW311" s="143"/>
      <c r="PCX311" s="143"/>
      <c r="PCY311" s="143"/>
      <c r="PCZ311" s="143"/>
      <c r="PDA311" s="143"/>
      <c r="PDB311" s="143"/>
      <c r="PDC311" s="143"/>
      <c r="PDD311" s="143"/>
      <c r="PDE311" s="143"/>
      <c r="PDF311" s="143"/>
      <c r="PDG311" s="143"/>
      <c r="PDH311" s="143"/>
      <c r="PDI311" s="143"/>
      <c r="PDJ311" s="143"/>
      <c r="PDK311" s="143"/>
      <c r="PDL311" s="143"/>
      <c r="PDM311" s="143"/>
      <c r="PDN311" s="143"/>
      <c r="PDO311" s="143"/>
      <c r="PDP311" s="143"/>
      <c r="PDQ311" s="143"/>
      <c r="PDR311" s="143"/>
      <c r="PDS311" s="143"/>
      <c r="PDT311" s="143"/>
      <c r="PDU311" s="143"/>
      <c r="PDV311" s="143"/>
      <c r="PDW311" s="143"/>
      <c r="PDX311" s="143"/>
      <c r="PDY311" s="143"/>
      <c r="PDZ311" s="143"/>
      <c r="PEA311" s="143"/>
      <c r="PEB311" s="143"/>
      <c r="PEC311" s="143"/>
      <c r="PED311" s="143"/>
      <c r="PEE311" s="143"/>
      <c r="PEF311" s="143"/>
      <c r="PEG311" s="143"/>
      <c r="PEH311" s="143"/>
      <c r="PEI311" s="143"/>
      <c r="PEJ311" s="143"/>
      <c r="PEK311" s="143"/>
      <c r="PEL311" s="143"/>
      <c r="PEM311" s="143"/>
      <c r="PEN311" s="143"/>
      <c r="PEO311" s="143"/>
      <c r="PEP311" s="143"/>
      <c r="PEQ311" s="143"/>
      <c r="PER311" s="143"/>
      <c r="PES311" s="143"/>
      <c r="PET311" s="143"/>
      <c r="PEU311" s="143"/>
      <c r="PEV311" s="143"/>
      <c r="PEW311" s="143"/>
      <c r="PEX311" s="143"/>
      <c r="PEY311" s="143"/>
      <c r="PEZ311" s="143"/>
      <c r="PFA311" s="143"/>
      <c r="PFB311" s="143"/>
      <c r="PFC311" s="143"/>
      <c r="PFD311" s="143"/>
      <c r="PFE311" s="143"/>
      <c r="PFF311" s="143"/>
      <c r="PFG311" s="143"/>
      <c r="PFH311" s="143"/>
      <c r="PFI311" s="143"/>
      <c r="PFJ311" s="143"/>
      <c r="PFK311" s="143"/>
      <c r="PFL311" s="143"/>
      <c r="PFM311" s="143"/>
      <c r="PFN311" s="143"/>
      <c r="PFO311" s="143"/>
      <c r="PFP311" s="143"/>
      <c r="PFQ311" s="143"/>
      <c r="PFR311" s="143"/>
      <c r="PFS311" s="143"/>
      <c r="PFT311" s="143"/>
      <c r="PFU311" s="143"/>
      <c r="PFV311" s="143"/>
      <c r="PFW311" s="143"/>
      <c r="PFX311" s="143"/>
      <c r="PFY311" s="143"/>
      <c r="PFZ311" s="143"/>
      <c r="PGA311" s="143"/>
      <c r="PGB311" s="143"/>
      <c r="PGC311" s="143"/>
      <c r="PGD311" s="143"/>
      <c r="PGE311" s="143"/>
      <c r="PGF311" s="143"/>
      <c r="PGG311" s="143"/>
      <c r="PGH311" s="143"/>
      <c r="PGI311" s="143"/>
      <c r="PGJ311" s="143"/>
      <c r="PGK311" s="143"/>
      <c r="PGL311" s="143"/>
      <c r="PGM311" s="143"/>
      <c r="PGN311" s="143"/>
      <c r="PGO311" s="143"/>
      <c r="PGP311" s="143"/>
      <c r="PGQ311" s="143"/>
      <c r="PGR311" s="143"/>
      <c r="PGS311" s="143"/>
      <c r="PGT311" s="143"/>
      <c r="PGU311" s="143"/>
      <c r="PGV311" s="143"/>
      <c r="PGW311" s="143"/>
      <c r="PGX311" s="143"/>
      <c r="PGY311" s="143"/>
      <c r="PGZ311" s="143"/>
      <c r="PHA311" s="143"/>
      <c r="PHB311" s="143"/>
      <c r="PHC311" s="143"/>
      <c r="PHD311" s="143"/>
      <c r="PHE311" s="143"/>
      <c r="PHF311" s="143"/>
      <c r="PHG311" s="143"/>
      <c r="PHH311" s="143"/>
      <c r="PHI311" s="143"/>
      <c r="PHJ311" s="143"/>
      <c r="PHK311" s="143"/>
      <c r="PHL311" s="143"/>
      <c r="PHM311" s="143"/>
      <c r="PHN311" s="143"/>
      <c r="PHO311" s="143"/>
      <c r="PHP311" s="143"/>
      <c r="PHQ311" s="143"/>
      <c r="PHR311" s="143"/>
      <c r="PHS311" s="143"/>
      <c r="PHT311" s="143"/>
      <c r="PHU311" s="143"/>
      <c r="PHV311" s="143"/>
      <c r="PHW311" s="143"/>
      <c r="PHX311" s="143"/>
      <c r="PHY311" s="143"/>
      <c r="PHZ311" s="143"/>
      <c r="PIA311" s="143"/>
      <c r="PIB311" s="143"/>
      <c r="PIC311" s="143"/>
      <c r="PID311" s="143"/>
      <c r="PIE311" s="143"/>
      <c r="PIF311" s="143"/>
      <c r="PIG311" s="143"/>
      <c r="PIH311" s="143"/>
      <c r="PII311" s="143"/>
      <c r="PIJ311" s="143"/>
      <c r="PIK311" s="143"/>
      <c r="PIL311" s="143"/>
      <c r="PIM311" s="143"/>
      <c r="PIN311" s="143"/>
      <c r="PIO311" s="143"/>
      <c r="PIP311" s="143"/>
      <c r="PIQ311" s="143"/>
      <c r="PIR311" s="143"/>
      <c r="PIS311" s="143"/>
      <c r="PIT311" s="143"/>
      <c r="PIU311" s="143"/>
      <c r="PIV311" s="143"/>
      <c r="PIW311" s="143"/>
      <c r="PIX311" s="143"/>
      <c r="PIY311" s="143"/>
      <c r="PIZ311" s="143"/>
      <c r="PJA311" s="143"/>
      <c r="PJB311" s="143"/>
      <c r="PJC311" s="143"/>
      <c r="PJD311" s="143"/>
      <c r="PJE311" s="143"/>
      <c r="PJF311" s="143"/>
      <c r="PJG311" s="143"/>
      <c r="PJH311" s="143"/>
      <c r="PJI311" s="143"/>
      <c r="PJJ311" s="143"/>
      <c r="PJK311" s="143"/>
      <c r="PJL311" s="143"/>
      <c r="PJM311" s="143"/>
      <c r="PJN311" s="143"/>
      <c r="PJO311" s="143"/>
      <c r="PJP311" s="143"/>
      <c r="PJQ311" s="143"/>
      <c r="PJR311" s="143"/>
      <c r="PJS311" s="143"/>
      <c r="PJT311" s="143"/>
      <c r="PJU311" s="143"/>
      <c r="PJV311" s="143"/>
      <c r="PJW311" s="143"/>
      <c r="PJX311" s="143"/>
      <c r="PJY311" s="143"/>
      <c r="PJZ311" s="143"/>
      <c r="PKA311" s="143"/>
      <c r="PKB311" s="143"/>
      <c r="PKC311" s="143"/>
      <c r="PKD311" s="143"/>
      <c r="PKE311" s="143"/>
      <c r="PKF311" s="143"/>
      <c r="PKG311" s="143"/>
      <c r="PKH311" s="143"/>
      <c r="PKI311" s="143"/>
      <c r="PKJ311" s="143"/>
      <c r="PKK311" s="143"/>
      <c r="PKL311" s="143"/>
      <c r="PKM311" s="143"/>
      <c r="PKN311" s="143"/>
      <c r="PKO311" s="143"/>
      <c r="PKP311" s="143"/>
      <c r="PKQ311" s="143"/>
      <c r="PKR311" s="143"/>
      <c r="PKS311" s="143"/>
      <c r="PKT311" s="143"/>
      <c r="PKU311" s="143"/>
      <c r="PKV311" s="143"/>
      <c r="PKW311" s="143"/>
      <c r="PKX311" s="143"/>
      <c r="PKY311" s="143"/>
      <c r="PKZ311" s="143"/>
      <c r="PLA311" s="143"/>
      <c r="PLB311" s="143"/>
      <c r="PLC311" s="143"/>
      <c r="PLD311" s="143"/>
      <c r="PLE311" s="143"/>
      <c r="PLF311" s="143"/>
      <c r="PLG311" s="143"/>
      <c r="PLH311" s="143"/>
      <c r="PLI311" s="143"/>
      <c r="PLJ311" s="143"/>
      <c r="PLK311" s="143"/>
      <c r="PLL311" s="143"/>
      <c r="PLM311" s="143"/>
      <c r="PLN311" s="143"/>
      <c r="PLO311" s="143"/>
      <c r="PLP311" s="143"/>
      <c r="PLQ311" s="143"/>
      <c r="PLR311" s="143"/>
      <c r="PLS311" s="143"/>
      <c r="PLT311" s="143"/>
      <c r="PLU311" s="143"/>
      <c r="PLV311" s="143"/>
      <c r="PLW311" s="143"/>
      <c r="PLX311" s="143"/>
      <c r="PLY311" s="143"/>
      <c r="PLZ311" s="143"/>
      <c r="PMA311" s="143"/>
      <c r="PMB311" s="143"/>
      <c r="PMC311" s="143"/>
      <c r="PMD311" s="143"/>
      <c r="PME311" s="143"/>
      <c r="PMF311" s="143"/>
      <c r="PMG311" s="143"/>
      <c r="PMH311" s="143"/>
      <c r="PMI311" s="143"/>
      <c r="PMJ311" s="143"/>
      <c r="PMK311" s="143"/>
      <c r="PML311" s="143"/>
      <c r="PMM311" s="143"/>
      <c r="PMN311" s="143"/>
      <c r="PMO311" s="143"/>
      <c r="PMP311" s="143"/>
      <c r="PMQ311" s="143"/>
      <c r="PMR311" s="143"/>
      <c r="PMS311" s="143"/>
      <c r="PMT311" s="143"/>
      <c r="PMU311" s="143"/>
      <c r="PMV311" s="143"/>
      <c r="PMW311" s="143"/>
      <c r="PMX311" s="143"/>
      <c r="PMY311" s="143"/>
      <c r="PMZ311" s="143"/>
      <c r="PNA311" s="143"/>
      <c r="PNB311" s="143"/>
      <c r="PNC311" s="143"/>
      <c r="PND311" s="143"/>
      <c r="PNE311" s="143"/>
      <c r="PNF311" s="143"/>
      <c r="PNG311" s="143"/>
      <c r="PNH311" s="143"/>
      <c r="PNI311" s="143"/>
      <c r="PNJ311" s="143"/>
      <c r="PNK311" s="143"/>
      <c r="PNL311" s="143"/>
      <c r="PNM311" s="143"/>
      <c r="PNN311" s="143"/>
      <c r="PNO311" s="143"/>
      <c r="PNP311" s="143"/>
      <c r="PNQ311" s="143"/>
      <c r="PNR311" s="143"/>
      <c r="PNS311" s="143"/>
      <c r="PNT311" s="143"/>
      <c r="PNU311" s="143"/>
      <c r="PNV311" s="143"/>
      <c r="PNW311" s="143"/>
      <c r="PNX311" s="143"/>
      <c r="PNY311" s="143"/>
      <c r="PNZ311" s="143"/>
      <c r="POA311" s="143"/>
      <c r="POB311" s="143"/>
      <c r="POC311" s="143"/>
      <c r="POD311" s="143"/>
      <c r="POE311" s="143"/>
      <c r="POF311" s="143"/>
      <c r="POG311" s="143"/>
      <c r="POH311" s="143"/>
      <c r="POI311" s="143"/>
      <c r="POJ311" s="143"/>
      <c r="POK311" s="143"/>
      <c r="POL311" s="143"/>
      <c r="POM311" s="143"/>
      <c r="PON311" s="143"/>
      <c r="POO311" s="143"/>
      <c r="POP311" s="143"/>
      <c r="POQ311" s="143"/>
      <c r="POR311" s="143"/>
      <c r="POS311" s="143"/>
      <c r="POT311" s="143"/>
      <c r="POU311" s="143"/>
      <c r="POV311" s="143"/>
      <c r="POW311" s="143"/>
      <c r="POX311" s="143"/>
      <c r="POY311" s="143"/>
      <c r="POZ311" s="143"/>
      <c r="PPA311" s="143"/>
      <c r="PPB311" s="143"/>
      <c r="PPC311" s="143"/>
      <c r="PPD311" s="143"/>
      <c r="PPE311" s="143"/>
      <c r="PPF311" s="143"/>
      <c r="PPG311" s="143"/>
      <c r="PPH311" s="143"/>
      <c r="PPI311" s="143"/>
      <c r="PPJ311" s="143"/>
      <c r="PPK311" s="143"/>
      <c r="PPL311" s="143"/>
      <c r="PPM311" s="143"/>
      <c r="PPN311" s="143"/>
      <c r="PPO311" s="143"/>
      <c r="PPP311" s="143"/>
      <c r="PPQ311" s="143"/>
      <c r="PPR311" s="143"/>
      <c r="PPS311" s="143"/>
      <c r="PPT311" s="143"/>
      <c r="PPU311" s="143"/>
      <c r="PPV311" s="143"/>
      <c r="PPW311" s="143"/>
      <c r="PPX311" s="143"/>
      <c r="PPY311" s="143"/>
      <c r="PPZ311" s="143"/>
      <c r="PQA311" s="143"/>
      <c r="PQB311" s="143"/>
      <c r="PQC311" s="143"/>
      <c r="PQD311" s="143"/>
      <c r="PQE311" s="143"/>
      <c r="PQF311" s="143"/>
      <c r="PQG311" s="143"/>
      <c r="PQH311" s="143"/>
      <c r="PQI311" s="143"/>
      <c r="PQJ311" s="143"/>
      <c r="PQK311" s="143"/>
      <c r="PQL311" s="143"/>
      <c r="PQM311" s="143"/>
      <c r="PQN311" s="143"/>
      <c r="PQO311" s="143"/>
      <c r="PQP311" s="143"/>
      <c r="PQQ311" s="143"/>
      <c r="PQR311" s="143"/>
      <c r="PQS311" s="143"/>
      <c r="PQT311" s="143"/>
      <c r="PQU311" s="143"/>
      <c r="PQV311" s="143"/>
      <c r="PQW311" s="143"/>
      <c r="PQX311" s="143"/>
      <c r="PQY311" s="143"/>
      <c r="PQZ311" s="143"/>
      <c r="PRA311" s="143"/>
      <c r="PRB311" s="143"/>
      <c r="PRC311" s="143"/>
      <c r="PRD311" s="143"/>
      <c r="PRE311" s="143"/>
      <c r="PRF311" s="143"/>
      <c r="PRG311" s="143"/>
      <c r="PRH311" s="143"/>
      <c r="PRI311" s="143"/>
      <c r="PRJ311" s="143"/>
      <c r="PRK311" s="143"/>
      <c r="PRL311" s="143"/>
      <c r="PRM311" s="143"/>
      <c r="PRN311" s="143"/>
      <c r="PRO311" s="143"/>
      <c r="PRP311" s="143"/>
      <c r="PRQ311" s="143"/>
      <c r="PRR311" s="143"/>
      <c r="PRS311" s="143"/>
      <c r="PRT311" s="143"/>
      <c r="PRU311" s="143"/>
      <c r="PRV311" s="143"/>
      <c r="PRW311" s="143"/>
      <c r="PRX311" s="143"/>
      <c r="PRY311" s="143"/>
      <c r="PRZ311" s="143"/>
      <c r="PSA311" s="143"/>
      <c r="PSB311" s="143"/>
      <c r="PSC311" s="143"/>
      <c r="PSD311" s="143"/>
      <c r="PSE311" s="143"/>
      <c r="PSF311" s="143"/>
      <c r="PSG311" s="143"/>
      <c r="PSH311" s="143"/>
      <c r="PSI311" s="143"/>
      <c r="PSJ311" s="143"/>
      <c r="PSK311" s="143"/>
      <c r="PSL311" s="143"/>
      <c r="PSM311" s="143"/>
      <c r="PSN311" s="143"/>
      <c r="PSO311" s="143"/>
      <c r="PSP311" s="143"/>
      <c r="PSQ311" s="143"/>
      <c r="PSR311" s="143"/>
      <c r="PSS311" s="143"/>
      <c r="PST311" s="143"/>
      <c r="PSU311" s="143"/>
      <c r="PSV311" s="143"/>
      <c r="PSW311" s="143"/>
      <c r="PSX311" s="143"/>
      <c r="PSY311" s="143"/>
      <c r="PSZ311" s="143"/>
      <c r="PTA311" s="143"/>
      <c r="PTB311" s="143"/>
      <c r="PTC311" s="143"/>
      <c r="PTD311" s="143"/>
      <c r="PTE311" s="143"/>
      <c r="PTF311" s="143"/>
      <c r="PTG311" s="143"/>
      <c r="PTH311" s="143"/>
      <c r="PTI311" s="143"/>
      <c r="PTJ311" s="143"/>
      <c r="PTK311" s="143"/>
      <c r="PTL311" s="143"/>
      <c r="PTM311" s="143"/>
      <c r="PTN311" s="143"/>
      <c r="PTO311" s="143"/>
      <c r="PTP311" s="143"/>
      <c r="PTQ311" s="143"/>
      <c r="PTR311" s="143"/>
      <c r="PTS311" s="143"/>
      <c r="PTT311" s="143"/>
      <c r="PTU311" s="143"/>
      <c r="PTV311" s="143"/>
      <c r="PTW311" s="143"/>
      <c r="PTX311" s="143"/>
      <c r="PTY311" s="143"/>
      <c r="PTZ311" s="143"/>
      <c r="PUA311" s="143"/>
      <c r="PUB311" s="143"/>
      <c r="PUC311" s="143"/>
      <c r="PUD311" s="143"/>
      <c r="PUE311" s="143"/>
      <c r="PUF311" s="143"/>
      <c r="PUG311" s="143"/>
      <c r="PUH311" s="143"/>
      <c r="PUI311" s="143"/>
      <c r="PUJ311" s="143"/>
      <c r="PUK311" s="143"/>
      <c r="PUL311" s="143"/>
      <c r="PUM311" s="143"/>
      <c r="PUN311" s="143"/>
      <c r="PUO311" s="143"/>
      <c r="PUP311" s="143"/>
      <c r="PUQ311" s="143"/>
      <c r="PUR311" s="143"/>
      <c r="PUS311" s="143"/>
      <c r="PUT311" s="143"/>
      <c r="PUU311" s="143"/>
      <c r="PUV311" s="143"/>
      <c r="PUW311" s="143"/>
      <c r="PUX311" s="143"/>
      <c r="PUY311" s="143"/>
      <c r="PUZ311" s="143"/>
      <c r="PVA311" s="143"/>
      <c r="PVB311" s="143"/>
      <c r="PVC311" s="143"/>
      <c r="PVD311" s="143"/>
      <c r="PVE311" s="143"/>
      <c r="PVF311" s="143"/>
      <c r="PVG311" s="143"/>
      <c r="PVH311" s="143"/>
      <c r="PVI311" s="143"/>
      <c r="PVJ311" s="143"/>
      <c r="PVK311" s="143"/>
      <c r="PVL311" s="143"/>
      <c r="PVM311" s="143"/>
      <c r="PVN311" s="143"/>
      <c r="PVO311" s="143"/>
      <c r="PVP311" s="143"/>
      <c r="PVQ311" s="143"/>
      <c r="PVR311" s="143"/>
      <c r="PVS311" s="143"/>
      <c r="PVT311" s="143"/>
      <c r="PVU311" s="143"/>
      <c r="PVV311" s="143"/>
      <c r="PVW311" s="143"/>
      <c r="PVX311" s="143"/>
      <c r="PVY311" s="143"/>
      <c r="PVZ311" s="143"/>
      <c r="PWA311" s="143"/>
      <c r="PWB311" s="143"/>
      <c r="PWC311" s="143"/>
      <c r="PWD311" s="143"/>
      <c r="PWE311" s="143"/>
      <c r="PWF311" s="143"/>
      <c r="PWG311" s="143"/>
      <c r="PWH311" s="143"/>
      <c r="PWI311" s="143"/>
      <c r="PWJ311" s="143"/>
      <c r="PWK311" s="143"/>
      <c r="PWL311" s="143"/>
      <c r="PWM311" s="143"/>
      <c r="PWN311" s="143"/>
      <c r="PWO311" s="143"/>
      <c r="PWP311" s="143"/>
      <c r="PWQ311" s="143"/>
      <c r="PWR311" s="143"/>
      <c r="PWS311" s="143"/>
      <c r="PWT311" s="143"/>
      <c r="PWU311" s="143"/>
      <c r="PWV311" s="143"/>
      <c r="PWW311" s="143"/>
      <c r="PWX311" s="143"/>
      <c r="PWY311" s="143"/>
      <c r="PWZ311" s="143"/>
      <c r="PXA311" s="143"/>
      <c r="PXB311" s="143"/>
      <c r="PXC311" s="143"/>
      <c r="PXD311" s="143"/>
      <c r="PXE311" s="143"/>
      <c r="PXF311" s="143"/>
      <c r="PXG311" s="143"/>
      <c r="PXH311" s="143"/>
      <c r="PXI311" s="143"/>
      <c r="PXJ311" s="143"/>
      <c r="PXK311" s="143"/>
      <c r="PXL311" s="143"/>
      <c r="PXM311" s="143"/>
      <c r="PXN311" s="143"/>
      <c r="PXO311" s="143"/>
      <c r="PXP311" s="143"/>
      <c r="PXQ311" s="143"/>
      <c r="PXR311" s="143"/>
      <c r="PXS311" s="143"/>
      <c r="PXT311" s="143"/>
      <c r="PXU311" s="143"/>
      <c r="PXV311" s="143"/>
      <c r="PXW311" s="143"/>
      <c r="PXX311" s="143"/>
      <c r="PXY311" s="143"/>
      <c r="PXZ311" s="143"/>
      <c r="PYA311" s="143"/>
      <c r="PYB311" s="143"/>
      <c r="PYC311" s="143"/>
      <c r="PYD311" s="143"/>
      <c r="PYE311" s="143"/>
      <c r="PYF311" s="143"/>
      <c r="PYG311" s="143"/>
      <c r="PYH311" s="143"/>
      <c r="PYI311" s="143"/>
      <c r="PYJ311" s="143"/>
      <c r="PYK311" s="143"/>
      <c r="PYL311" s="143"/>
      <c r="PYM311" s="143"/>
      <c r="PYN311" s="143"/>
      <c r="PYO311" s="143"/>
      <c r="PYP311" s="143"/>
      <c r="PYQ311" s="143"/>
      <c r="PYR311" s="143"/>
      <c r="PYS311" s="143"/>
      <c r="PYT311" s="143"/>
      <c r="PYU311" s="143"/>
      <c r="PYV311" s="143"/>
      <c r="PYW311" s="143"/>
      <c r="PYX311" s="143"/>
      <c r="PYY311" s="143"/>
      <c r="PYZ311" s="143"/>
      <c r="PZA311" s="143"/>
      <c r="PZB311" s="143"/>
      <c r="PZC311" s="143"/>
      <c r="PZD311" s="143"/>
      <c r="PZE311" s="143"/>
      <c r="PZF311" s="143"/>
      <c r="PZG311" s="143"/>
      <c r="PZH311" s="143"/>
      <c r="PZI311" s="143"/>
      <c r="PZJ311" s="143"/>
      <c r="PZK311" s="143"/>
      <c r="PZL311" s="143"/>
      <c r="PZM311" s="143"/>
      <c r="PZN311" s="143"/>
      <c r="PZO311" s="143"/>
      <c r="PZP311" s="143"/>
      <c r="PZQ311" s="143"/>
      <c r="PZR311" s="143"/>
      <c r="PZS311" s="143"/>
      <c r="PZT311" s="143"/>
      <c r="PZU311" s="143"/>
      <c r="PZV311" s="143"/>
      <c r="PZW311" s="143"/>
      <c r="PZX311" s="143"/>
      <c r="PZY311" s="143"/>
      <c r="PZZ311" s="143"/>
      <c r="QAA311" s="143"/>
      <c r="QAB311" s="143"/>
      <c r="QAC311" s="143"/>
      <c r="QAD311" s="143"/>
      <c r="QAE311" s="143"/>
      <c r="QAF311" s="143"/>
      <c r="QAG311" s="143"/>
      <c r="QAH311" s="143"/>
      <c r="QAI311" s="143"/>
      <c r="QAJ311" s="143"/>
      <c r="QAK311" s="143"/>
      <c r="QAL311" s="143"/>
      <c r="QAM311" s="143"/>
      <c r="QAN311" s="143"/>
      <c r="QAO311" s="143"/>
      <c r="QAP311" s="143"/>
      <c r="QAQ311" s="143"/>
      <c r="QAR311" s="143"/>
      <c r="QAS311" s="143"/>
      <c r="QAT311" s="143"/>
      <c r="QAU311" s="143"/>
      <c r="QAV311" s="143"/>
      <c r="QAW311" s="143"/>
      <c r="QAX311" s="143"/>
      <c r="QAY311" s="143"/>
      <c r="QAZ311" s="143"/>
      <c r="QBA311" s="143"/>
      <c r="QBB311" s="143"/>
      <c r="QBC311" s="143"/>
      <c r="QBD311" s="143"/>
      <c r="QBE311" s="143"/>
      <c r="QBF311" s="143"/>
      <c r="QBG311" s="143"/>
      <c r="QBH311" s="143"/>
      <c r="QBI311" s="143"/>
      <c r="QBJ311" s="143"/>
      <c r="QBK311" s="143"/>
      <c r="QBL311" s="143"/>
      <c r="QBM311" s="143"/>
      <c r="QBN311" s="143"/>
      <c r="QBO311" s="143"/>
      <c r="QBP311" s="143"/>
      <c r="QBQ311" s="143"/>
      <c r="QBR311" s="143"/>
      <c r="QBS311" s="143"/>
      <c r="QBT311" s="143"/>
      <c r="QBU311" s="143"/>
      <c r="QBV311" s="143"/>
      <c r="QBW311" s="143"/>
      <c r="QBX311" s="143"/>
      <c r="QBY311" s="143"/>
      <c r="QBZ311" s="143"/>
      <c r="QCA311" s="143"/>
      <c r="QCB311" s="143"/>
      <c r="QCC311" s="143"/>
      <c r="QCD311" s="143"/>
      <c r="QCE311" s="143"/>
      <c r="QCF311" s="143"/>
      <c r="QCG311" s="143"/>
      <c r="QCH311" s="143"/>
      <c r="QCI311" s="143"/>
      <c r="QCJ311" s="143"/>
      <c r="QCK311" s="143"/>
      <c r="QCL311" s="143"/>
      <c r="QCM311" s="143"/>
      <c r="QCN311" s="143"/>
      <c r="QCO311" s="143"/>
      <c r="QCP311" s="143"/>
      <c r="QCQ311" s="143"/>
      <c r="QCR311" s="143"/>
      <c r="QCS311" s="143"/>
      <c r="QCT311" s="143"/>
      <c r="QCU311" s="143"/>
      <c r="QCV311" s="143"/>
      <c r="QCW311" s="143"/>
      <c r="QCX311" s="143"/>
      <c r="QCY311" s="143"/>
      <c r="QCZ311" s="143"/>
      <c r="QDA311" s="143"/>
      <c r="QDB311" s="143"/>
      <c r="QDC311" s="143"/>
      <c r="QDD311" s="143"/>
      <c r="QDE311" s="143"/>
      <c r="QDF311" s="143"/>
      <c r="QDG311" s="143"/>
      <c r="QDH311" s="143"/>
      <c r="QDI311" s="143"/>
      <c r="QDJ311" s="143"/>
      <c r="QDK311" s="143"/>
      <c r="QDL311" s="143"/>
      <c r="QDM311" s="143"/>
      <c r="QDN311" s="143"/>
      <c r="QDO311" s="143"/>
      <c r="QDP311" s="143"/>
      <c r="QDQ311" s="143"/>
      <c r="QDR311" s="143"/>
      <c r="QDS311" s="143"/>
      <c r="QDT311" s="143"/>
      <c r="QDU311" s="143"/>
      <c r="QDV311" s="143"/>
      <c r="QDW311" s="143"/>
      <c r="QDX311" s="143"/>
      <c r="QDY311" s="143"/>
      <c r="QDZ311" s="143"/>
      <c r="QEA311" s="143"/>
      <c r="QEB311" s="143"/>
      <c r="QEC311" s="143"/>
      <c r="QED311" s="143"/>
      <c r="QEE311" s="143"/>
      <c r="QEF311" s="143"/>
      <c r="QEG311" s="143"/>
      <c r="QEH311" s="143"/>
      <c r="QEI311" s="143"/>
      <c r="QEJ311" s="143"/>
      <c r="QEK311" s="143"/>
      <c r="QEL311" s="143"/>
      <c r="QEM311" s="143"/>
      <c r="QEN311" s="143"/>
      <c r="QEO311" s="143"/>
      <c r="QEP311" s="143"/>
      <c r="QEQ311" s="143"/>
      <c r="QER311" s="143"/>
      <c r="QES311" s="143"/>
      <c r="QET311" s="143"/>
      <c r="QEU311" s="143"/>
      <c r="QEV311" s="143"/>
      <c r="QEW311" s="143"/>
      <c r="QEX311" s="143"/>
      <c r="QEY311" s="143"/>
      <c r="QEZ311" s="143"/>
      <c r="QFA311" s="143"/>
      <c r="QFB311" s="143"/>
      <c r="QFC311" s="143"/>
      <c r="QFD311" s="143"/>
      <c r="QFE311" s="143"/>
      <c r="QFF311" s="143"/>
      <c r="QFG311" s="143"/>
      <c r="QFH311" s="143"/>
      <c r="QFI311" s="143"/>
      <c r="QFJ311" s="143"/>
      <c r="QFK311" s="143"/>
      <c r="QFL311" s="143"/>
      <c r="QFM311" s="143"/>
      <c r="QFN311" s="143"/>
      <c r="QFO311" s="143"/>
      <c r="QFP311" s="143"/>
      <c r="QFQ311" s="143"/>
      <c r="QFR311" s="143"/>
      <c r="QFS311" s="143"/>
      <c r="QFT311" s="143"/>
      <c r="QFU311" s="143"/>
      <c r="QFV311" s="143"/>
      <c r="QFW311" s="143"/>
      <c r="QFX311" s="143"/>
      <c r="QFY311" s="143"/>
      <c r="QFZ311" s="143"/>
      <c r="QGA311" s="143"/>
      <c r="QGB311" s="143"/>
      <c r="QGC311" s="143"/>
      <c r="QGD311" s="143"/>
      <c r="QGE311" s="143"/>
      <c r="QGF311" s="143"/>
      <c r="QGG311" s="143"/>
      <c r="QGH311" s="143"/>
      <c r="QGI311" s="143"/>
      <c r="QGJ311" s="143"/>
      <c r="QGK311" s="143"/>
      <c r="QGL311" s="143"/>
      <c r="QGM311" s="143"/>
      <c r="QGN311" s="143"/>
      <c r="QGO311" s="143"/>
      <c r="QGP311" s="143"/>
      <c r="QGQ311" s="143"/>
      <c r="QGR311" s="143"/>
      <c r="QGS311" s="143"/>
      <c r="QGT311" s="143"/>
      <c r="QGU311" s="143"/>
      <c r="QGV311" s="143"/>
      <c r="QGW311" s="143"/>
      <c r="QGX311" s="143"/>
      <c r="QGY311" s="143"/>
      <c r="QGZ311" s="143"/>
      <c r="QHA311" s="143"/>
      <c r="QHB311" s="143"/>
      <c r="QHC311" s="143"/>
      <c r="QHD311" s="143"/>
      <c r="QHE311" s="143"/>
      <c r="QHF311" s="143"/>
      <c r="QHG311" s="143"/>
      <c r="QHH311" s="143"/>
      <c r="QHI311" s="143"/>
      <c r="QHJ311" s="143"/>
      <c r="QHK311" s="143"/>
      <c r="QHL311" s="143"/>
      <c r="QHM311" s="143"/>
      <c r="QHN311" s="143"/>
      <c r="QHO311" s="143"/>
      <c r="QHP311" s="143"/>
      <c r="QHQ311" s="143"/>
      <c r="QHR311" s="143"/>
      <c r="QHS311" s="143"/>
      <c r="QHT311" s="143"/>
      <c r="QHU311" s="143"/>
      <c r="QHV311" s="143"/>
      <c r="QHW311" s="143"/>
      <c r="QHX311" s="143"/>
      <c r="QHY311" s="143"/>
      <c r="QHZ311" s="143"/>
      <c r="QIA311" s="143"/>
      <c r="QIB311" s="143"/>
      <c r="QIC311" s="143"/>
      <c r="QID311" s="143"/>
      <c r="QIE311" s="143"/>
      <c r="QIF311" s="143"/>
      <c r="QIG311" s="143"/>
      <c r="QIH311" s="143"/>
      <c r="QII311" s="143"/>
      <c r="QIJ311" s="143"/>
      <c r="QIK311" s="143"/>
      <c r="QIL311" s="143"/>
      <c r="QIM311" s="143"/>
      <c r="QIN311" s="143"/>
      <c r="QIO311" s="143"/>
      <c r="QIP311" s="143"/>
      <c r="QIQ311" s="143"/>
      <c r="QIR311" s="143"/>
      <c r="QIS311" s="143"/>
      <c r="QIT311" s="143"/>
      <c r="QIU311" s="143"/>
      <c r="QIV311" s="143"/>
      <c r="QIW311" s="143"/>
      <c r="QIX311" s="143"/>
      <c r="QIY311" s="143"/>
      <c r="QIZ311" s="143"/>
      <c r="QJA311" s="143"/>
      <c r="QJB311" s="143"/>
      <c r="QJC311" s="143"/>
      <c r="QJD311" s="143"/>
      <c r="QJE311" s="143"/>
      <c r="QJF311" s="143"/>
      <c r="QJG311" s="143"/>
      <c r="QJH311" s="143"/>
      <c r="QJI311" s="143"/>
      <c r="QJJ311" s="143"/>
      <c r="QJK311" s="143"/>
      <c r="QJL311" s="143"/>
      <c r="QJM311" s="143"/>
      <c r="QJN311" s="143"/>
      <c r="QJO311" s="143"/>
      <c r="QJP311" s="143"/>
      <c r="QJQ311" s="143"/>
      <c r="QJR311" s="143"/>
      <c r="QJS311" s="143"/>
      <c r="QJT311" s="143"/>
      <c r="QJU311" s="143"/>
      <c r="QJV311" s="143"/>
      <c r="QJW311" s="143"/>
      <c r="QJX311" s="143"/>
      <c r="QJY311" s="143"/>
      <c r="QJZ311" s="143"/>
      <c r="QKA311" s="143"/>
      <c r="QKB311" s="143"/>
      <c r="QKC311" s="143"/>
      <c r="QKD311" s="143"/>
      <c r="QKE311" s="143"/>
      <c r="QKF311" s="143"/>
      <c r="QKG311" s="143"/>
      <c r="QKH311" s="143"/>
      <c r="QKI311" s="143"/>
      <c r="QKJ311" s="143"/>
      <c r="QKK311" s="143"/>
      <c r="QKL311" s="143"/>
      <c r="QKM311" s="143"/>
      <c r="QKN311" s="143"/>
      <c r="QKO311" s="143"/>
      <c r="QKP311" s="143"/>
      <c r="QKQ311" s="143"/>
      <c r="QKR311" s="143"/>
      <c r="QKS311" s="143"/>
      <c r="QKT311" s="143"/>
      <c r="QKU311" s="143"/>
      <c r="QKV311" s="143"/>
      <c r="QKW311" s="143"/>
      <c r="QKX311" s="143"/>
      <c r="QKY311" s="143"/>
      <c r="QKZ311" s="143"/>
      <c r="QLA311" s="143"/>
      <c r="QLB311" s="143"/>
      <c r="QLC311" s="143"/>
      <c r="QLD311" s="143"/>
      <c r="QLE311" s="143"/>
      <c r="QLF311" s="143"/>
      <c r="QLG311" s="143"/>
      <c r="QLH311" s="143"/>
      <c r="QLI311" s="143"/>
      <c r="QLJ311" s="143"/>
      <c r="QLK311" s="143"/>
      <c r="QLL311" s="143"/>
      <c r="QLM311" s="143"/>
      <c r="QLN311" s="143"/>
      <c r="QLO311" s="143"/>
      <c r="QLP311" s="143"/>
      <c r="QLQ311" s="143"/>
      <c r="QLR311" s="143"/>
      <c r="QLS311" s="143"/>
      <c r="QLT311" s="143"/>
      <c r="QLU311" s="143"/>
      <c r="QLV311" s="143"/>
      <c r="QLW311" s="143"/>
      <c r="QLX311" s="143"/>
      <c r="QLY311" s="143"/>
      <c r="QLZ311" s="143"/>
      <c r="QMA311" s="143"/>
      <c r="QMB311" s="143"/>
      <c r="QMC311" s="143"/>
      <c r="QMD311" s="143"/>
      <c r="QME311" s="143"/>
      <c r="QMF311" s="143"/>
      <c r="QMG311" s="143"/>
      <c r="QMH311" s="143"/>
      <c r="QMI311" s="143"/>
      <c r="QMJ311" s="143"/>
      <c r="QMK311" s="143"/>
      <c r="QML311" s="143"/>
      <c r="QMM311" s="143"/>
      <c r="QMN311" s="143"/>
      <c r="QMO311" s="143"/>
      <c r="QMP311" s="143"/>
      <c r="QMQ311" s="143"/>
      <c r="QMR311" s="143"/>
      <c r="QMS311" s="143"/>
      <c r="QMT311" s="143"/>
      <c r="QMU311" s="143"/>
      <c r="QMV311" s="143"/>
      <c r="QMW311" s="143"/>
      <c r="QMX311" s="143"/>
      <c r="QMY311" s="143"/>
      <c r="QMZ311" s="143"/>
      <c r="QNA311" s="143"/>
      <c r="QNB311" s="143"/>
      <c r="QNC311" s="143"/>
      <c r="QND311" s="143"/>
      <c r="QNE311" s="143"/>
      <c r="QNF311" s="143"/>
      <c r="QNG311" s="143"/>
      <c r="QNH311" s="143"/>
      <c r="QNI311" s="143"/>
      <c r="QNJ311" s="143"/>
      <c r="QNK311" s="143"/>
      <c r="QNL311" s="143"/>
      <c r="QNM311" s="143"/>
      <c r="QNN311" s="143"/>
      <c r="QNO311" s="143"/>
      <c r="QNP311" s="143"/>
      <c r="QNQ311" s="143"/>
      <c r="QNR311" s="143"/>
      <c r="QNS311" s="143"/>
      <c r="QNT311" s="143"/>
      <c r="QNU311" s="143"/>
      <c r="QNV311" s="143"/>
      <c r="QNW311" s="143"/>
      <c r="QNX311" s="143"/>
      <c r="QNY311" s="143"/>
      <c r="QNZ311" s="143"/>
      <c r="QOA311" s="143"/>
      <c r="QOB311" s="143"/>
      <c r="QOC311" s="143"/>
      <c r="QOD311" s="143"/>
      <c r="QOE311" s="143"/>
      <c r="QOF311" s="143"/>
      <c r="QOG311" s="143"/>
      <c r="QOH311" s="143"/>
      <c r="QOI311" s="143"/>
      <c r="QOJ311" s="143"/>
      <c r="QOK311" s="143"/>
      <c r="QOL311" s="143"/>
      <c r="QOM311" s="143"/>
      <c r="QON311" s="143"/>
      <c r="QOO311" s="143"/>
      <c r="QOP311" s="143"/>
      <c r="QOQ311" s="143"/>
      <c r="QOR311" s="143"/>
      <c r="QOS311" s="143"/>
      <c r="QOT311" s="143"/>
      <c r="QOU311" s="143"/>
      <c r="QOV311" s="143"/>
      <c r="QOW311" s="143"/>
      <c r="QOX311" s="143"/>
      <c r="QOY311" s="143"/>
      <c r="QOZ311" s="143"/>
      <c r="QPA311" s="143"/>
      <c r="QPB311" s="143"/>
      <c r="QPC311" s="143"/>
      <c r="QPD311" s="143"/>
      <c r="QPE311" s="143"/>
      <c r="QPF311" s="143"/>
      <c r="QPG311" s="143"/>
      <c r="QPH311" s="143"/>
      <c r="QPI311" s="143"/>
      <c r="QPJ311" s="143"/>
      <c r="QPK311" s="143"/>
      <c r="QPL311" s="143"/>
      <c r="QPM311" s="143"/>
      <c r="QPN311" s="143"/>
      <c r="QPO311" s="143"/>
      <c r="QPP311" s="143"/>
      <c r="QPQ311" s="143"/>
      <c r="QPR311" s="143"/>
      <c r="QPS311" s="143"/>
      <c r="QPT311" s="143"/>
      <c r="QPU311" s="143"/>
      <c r="QPV311" s="143"/>
      <c r="QPW311" s="143"/>
      <c r="QPX311" s="143"/>
      <c r="QPY311" s="143"/>
      <c r="QPZ311" s="143"/>
      <c r="QQA311" s="143"/>
      <c r="QQB311" s="143"/>
      <c r="QQC311" s="143"/>
      <c r="QQD311" s="143"/>
      <c r="QQE311" s="143"/>
      <c r="QQF311" s="143"/>
      <c r="QQG311" s="143"/>
      <c r="QQH311" s="143"/>
      <c r="QQI311" s="143"/>
      <c r="QQJ311" s="143"/>
      <c r="QQK311" s="143"/>
      <c r="QQL311" s="143"/>
      <c r="QQM311" s="143"/>
      <c r="QQN311" s="143"/>
      <c r="QQO311" s="143"/>
      <c r="QQP311" s="143"/>
      <c r="QQQ311" s="143"/>
      <c r="QQR311" s="143"/>
      <c r="QQS311" s="143"/>
      <c r="QQT311" s="143"/>
      <c r="QQU311" s="143"/>
      <c r="QQV311" s="143"/>
      <c r="QQW311" s="143"/>
      <c r="QQX311" s="143"/>
      <c r="QQY311" s="143"/>
      <c r="QQZ311" s="143"/>
      <c r="QRA311" s="143"/>
      <c r="QRB311" s="143"/>
      <c r="QRC311" s="143"/>
      <c r="QRD311" s="143"/>
      <c r="QRE311" s="143"/>
      <c r="QRF311" s="143"/>
      <c r="QRG311" s="143"/>
      <c r="QRH311" s="143"/>
      <c r="QRI311" s="143"/>
      <c r="QRJ311" s="143"/>
      <c r="QRK311" s="143"/>
      <c r="QRL311" s="143"/>
      <c r="QRM311" s="143"/>
      <c r="QRN311" s="143"/>
      <c r="QRO311" s="143"/>
      <c r="QRP311" s="143"/>
      <c r="QRQ311" s="143"/>
      <c r="QRR311" s="143"/>
      <c r="QRS311" s="143"/>
      <c r="QRT311" s="143"/>
      <c r="QRU311" s="143"/>
      <c r="QRV311" s="143"/>
      <c r="QRW311" s="143"/>
      <c r="QRX311" s="143"/>
      <c r="QRY311" s="143"/>
      <c r="QRZ311" s="143"/>
      <c r="QSA311" s="143"/>
      <c r="QSB311" s="143"/>
      <c r="QSC311" s="143"/>
      <c r="QSD311" s="143"/>
      <c r="QSE311" s="143"/>
      <c r="QSF311" s="143"/>
      <c r="QSG311" s="143"/>
      <c r="QSH311" s="143"/>
      <c r="QSI311" s="143"/>
      <c r="QSJ311" s="143"/>
      <c r="QSK311" s="143"/>
      <c r="QSL311" s="143"/>
      <c r="QSM311" s="143"/>
      <c r="QSN311" s="143"/>
      <c r="QSO311" s="143"/>
      <c r="QSP311" s="143"/>
      <c r="QSQ311" s="143"/>
      <c r="QSR311" s="143"/>
      <c r="QSS311" s="143"/>
      <c r="QST311" s="143"/>
      <c r="QSU311" s="143"/>
      <c r="QSV311" s="143"/>
      <c r="QSW311" s="143"/>
      <c r="QSX311" s="143"/>
      <c r="QSY311" s="143"/>
      <c r="QSZ311" s="143"/>
      <c r="QTA311" s="143"/>
      <c r="QTB311" s="143"/>
      <c r="QTC311" s="143"/>
      <c r="QTD311" s="143"/>
      <c r="QTE311" s="143"/>
      <c r="QTF311" s="143"/>
      <c r="QTG311" s="143"/>
      <c r="QTH311" s="143"/>
      <c r="QTI311" s="143"/>
      <c r="QTJ311" s="143"/>
      <c r="QTK311" s="143"/>
      <c r="QTL311" s="143"/>
      <c r="QTM311" s="143"/>
      <c r="QTN311" s="143"/>
      <c r="QTO311" s="143"/>
      <c r="QTP311" s="143"/>
      <c r="QTQ311" s="143"/>
      <c r="QTR311" s="143"/>
      <c r="QTS311" s="143"/>
      <c r="QTT311" s="143"/>
      <c r="QTU311" s="143"/>
      <c r="QTV311" s="143"/>
      <c r="QTW311" s="143"/>
      <c r="QTX311" s="143"/>
      <c r="QTY311" s="143"/>
      <c r="QTZ311" s="143"/>
      <c r="QUA311" s="143"/>
      <c r="QUB311" s="143"/>
      <c r="QUC311" s="143"/>
      <c r="QUD311" s="143"/>
      <c r="QUE311" s="143"/>
      <c r="QUF311" s="143"/>
      <c r="QUG311" s="143"/>
      <c r="QUH311" s="143"/>
      <c r="QUI311" s="143"/>
      <c r="QUJ311" s="143"/>
      <c r="QUK311" s="143"/>
      <c r="QUL311" s="143"/>
      <c r="QUM311" s="143"/>
      <c r="QUN311" s="143"/>
      <c r="QUO311" s="143"/>
      <c r="QUP311" s="143"/>
      <c r="QUQ311" s="143"/>
      <c r="QUR311" s="143"/>
      <c r="QUS311" s="143"/>
      <c r="QUT311" s="143"/>
      <c r="QUU311" s="143"/>
      <c r="QUV311" s="143"/>
      <c r="QUW311" s="143"/>
      <c r="QUX311" s="143"/>
      <c r="QUY311" s="143"/>
      <c r="QUZ311" s="143"/>
      <c r="QVA311" s="143"/>
      <c r="QVB311" s="143"/>
      <c r="QVC311" s="143"/>
      <c r="QVD311" s="143"/>
      <c r="QVE311" s="143"/>
      <c r="QVF311" s="143"/>
      <c r="QVG311" s="143"/>
      <c r="QVH311" s="143"/>
      <c r="QVI311" s="143"/>
      <c r="QVJ311" s="143"/>
      <c r="QVK311" s="143"/>
      <c r="QVL311" s="143"/>
      <c r="QVM311" s="143"/>
      <c r="QVN311" s="143"/>
      <c r="QVO311" s="143"/>
      <c r="QVP311" s="143"/>
      <c r="QVQ311" s="143"/>
      <c r="QVR311" s="143"/>
      <c r="QVS311" s="143"/>
      <c r="QVT311" s="143"/>
      <c r="QVU311" s="143"/>
      <c r="QVV311" s="143"/>
      <c r="QVW311" s="143"/>
      <c r="QVX311" s="143"/>
      <c r="QVY311" s="143"/>
      <c r="QVZ311" s="143"/>
      <c r="QWA311" s="143"/>
      <c r="QWB311" s="143"/>
      <c r="QWC311" s="143"/>
      <c r="QWD311" s="143"/>
      <c r="QWE311" s="143"/>
      <c r="QWF311" s="143"/>
      <c r="QWG311" s="143"/>
      <c r="QWH311" s="143"/>
      <c r="QWI311" s="143"/>
      <c r="QWJ311" s="143"/>
      <c r="QWK311" s="143"/>
      <c r="QWL311" s="143"/>
      <c r="QWM311" s="143"/>
      <c r="QWN311" s="143"/>
      <c r="QWO311" s="143"/>
      <c r="QWP311" s="143"/>
      <c r="QWQ311" s="143"/>
      <c r="QWR311" s="143"/>
      <c r="QWS311" s="143"/>
      <c r="QWT311" s="143"/>
      <c r="QWU311" s="143"/>
      <c r="QWV311" s="143"/>
      <c r="QWW311" s="143"/>
      <c r="QWX311" s="143"/>
      <c r="QWY311" s="143"/>
      <c r="QWZ311" s="143"/>
      <c r="QXA311" s="143"/>
      <c r="QXB311" s="143"/>
      <c r="QXC311" s="143"/>
      <c r="QXD311" s="143"/>
      <c r="QXE311" s="143"/>
      <c r="QXF311" s="143"/>
      <c r="QXG311" s="143"/>
      <c r="QXH311" s="143"/>
      <c r="QXI311" s="143"/>
      <c r="QXJ311" s="143"/>
      <c r="QXK311" s="143"/>
      <c r="QXL311" s="143"/>
      <c r="QXM311" s="143"/>
      <c r="QXN311" s="143"/>
      <c r="QXO311" s="143"/>
      <c r="QXP311" s="143"/>
      <c r="QXQ311" s="143"/>
      <c r="QXR311" s="143"/>
      <c r="QXS311" s="143"/>
      <c r="QXT311" s="143"/>
      <c r="QXU311" s="143"/>
      <c r="QXV311" s="143"/>
      <c r="QXW311" s="143"/>
      <c r="QXX311" s="143"/>
      <c r="QXY311" s="143"/>
      <c r="QXZ311" s="143"/>
      <c r="QYA311" s="143"/>
      <c r="QYB311" s="143"/>
      <c r="QYC311" s="143"/>
      <c r="QYD311" s="143"/>
      <c r="QYE311" s="143"/>
      <c r="QYF311" s="143"/>
      <c r="QYG311" s="143"/>
      <c r="QYH311" s="143"/>
      <c r="QYI311" s="143"/>
      <c r="QYJ311" s="143"/>
      <c r="QYK311" s="143"/>
      <c r="QYL311" s="143"/>
      <c r="QYM311" s="143"/>
      <c r="QYN311" s="143"/>
      <c r="QYO311" s="143"/>
      <c r="QYP311" s="143"/>
      <c r="QYQ311" s="143"/>
      <c r="QYR311" s="143"/>
      <c r="QYS311" s="143"/>
      <c r="QYT311" s="143"/>
      <c r="QYU311" s="143"/>
      <c r="QYV311" s="143"/>
      <c r="QYW311" s="143"/>
      <c r="QYX311" s="143"/>
      <c r="QYY311" s="143"/>
      <c r="QYZ311" s="143"/>
      <c r="QZA311" s="143"/>
      <c r="QZB311" s="143"/>
      <c r="QZC311" s="143"/>
      <c r="QZD311" s="143"/>
      <c r="QZE311" s="143"/>
      <c r="QZF311" s="143"/>
      <c r="QZG311" s="143"/>
      <c r="QZH311" s="143"/>
      <c r="QZI311" s="143"/>
      <c r="QZJ311" s="143"/>
      <c r="QZK311" s="143"/>
      <c r="QZL311" s="143"/>
      <c r="QZM311" s="143"/>
      <c r="QZN311" s="143"/>
      <c r="QZO311" s="143"/>
      <c r="QZP311" s="143"/>
      <c r="QZQ311" s="143"/>
      <c r="QZR311" s="143"/>
      <c r="QZS311" s="143"/>
      <c r="QZT311" s="143"/>
      <c r="QZU311" s="143"/>
      <c r="QZV311" s="143"/>
      <c r="QZW311" s="143"/>
      <c r="QZX311" s="143"/>
      <c r="QZY311" s="143"/>
      <c r="QZZ311" s="143"/>
      <c r="RAA311" s="143"/>
      <c r="RAB311" s="143"/>
      <c r="RAC311" s="143"/>
      <c r="RAD311" s="143"/>
      <c r="RAE311" s="143"/>
      <c r="RAF311" s="143"/>
      <c r="RAG311" s="143"/>
      <c r="RAH311" s="143"/>
      <c r="RAI311" s="143"/>
      <c r="RAJ311" s="143"/>
      <c r="RAK311" s="143"/>
      <c r="RAL311" s="143"/>
      <c r="RAM311" s="143"/>
      <c r="RAN311" s="143"/>
      <c r="RAO311" s="143"/>
      <c r="RAP311" s="143"/>
      <c r="RAQ311" s="143"/>
      <c r="RAR311" s="143"/>
      <c r="RAS311" s="143"/>
      <c r="RAT311" s="143"/>
      <c r="RAU311" s="143"/>
      <c r="RAV311" s="143"/>
      <c r="RAW311" s="143"/>
      <c r="RAX311" s="143"/>
      <c r="RAY311" s="143"/>
      <c r="RAZ311" s="143"/>
      <c r="RBA311" s="143"/>
      <c r="RBB311" s="143"/>
      <c r="RBC311" s="143"/>
      <c r="RBD311" s="143"/>
      <c r="RBE311" s="143"/>
      <c r="RBF311" s="143"/>
      <c r="RBG311" s="143"/>
      <c r="RBH311" s="143"/>
      <c r="RBI311" s="143"/>
      <c r="RBJ311" s="143"/>
      <c r="RBK311" s="143"/>
      <c r="RBL311" s="143"/>
      <c r="RBM311" s="143"/>
      <c r="RBN311" s="143"/>
      <c r="RBO311" s="143"/>
      <c r="RBP311" s="143"/>
      <c r="RBQ311" s="143"/>
      <c r="RBR311" s="143"/>
      <c r="RBS311" s="143"/>
      <c r="RBT311" s="143"/>
      <c r="RBU311" s="143"/>
      <c r="RBV311" s="143"/>
      <c r="RBW311" s="143"/>
      <c r="RBX311" s="143"/>
      <c r="RBY311" s="143"/>
      <c r="RBZ311" s="143"/>
      <c r="RCA311" s="143"/>
      <c r="RCB311" s="143"/>
      <c r="RCC311" s="143"/>
      <c r="RCD311" s="143"/>
      <c r="RCE311" s="143"/>
      <c r="RCF311" s="143"/>
      <c r="RCG311" s="143"/>
      <c r="RCH311" s="143"/>
      <c r="RCI311" s="143"/>
      <c r="RCJ311" s="143"/>
      <c r="RCK311" s="143"/>
      <c r="RCL311" s="143"/>
      <c r="RCM311" s="143"/>
      <c r="RCN311" s="143"/>
      <c r="RCO311" s="143"/>
      <c r="RCP311" s="143"/>
      <c r="RCQ311" s="143"/>
      <c r="RCR311" s="143"/>
      <c r="RCS311" s="143"/>
      <c r="RCT311" s="143"/>
      <c r="RCU311" s="143"/>
      <c r="RCV311" s="143"/>
      <c r="RCW311" s="143"/>
      <c r="RCX311" s="143"/>
      <c r="RCY311" s="143"/>
      <c r="RCZ311" s="143"/>
      <c r="RDA311" s="143"/>
      <c r="RDB311" s="143"/>
      <c r="RDC311" s="143"/>
      <c r="RDD311" s="143"/>
      <c r="RDE311" s="143"/>
      <c r="RDF311" s="143"/>
      <c r="RDG311" s="143"/>
      <c r="RDH311" s="143"/>
      <c r="RDI311" s="143"/>
      <c r="RDJ311" s="143"/>
      <c r="RDK311" s="143"/>
      <c r="RDL311" s="143"/>
      <c r="RDM311" s="143"/>
      <c r="RDN311" s="143"/>
      <c r="RDO311" s="143"/>
      <c r="RDP311" s="143"/>
      <c r="RDQ311" s="143"/>
      <c r="RDR311" s="143"/>
      <c r="RDS311" s="143"/>
      <c r="RDT311" s="143"/>
      <c r="RDU311" s="143"/>
      <c r="RDV311" s="143"/>
      <c r="RDW311" s="143"/>
      <c r="RDX311" s="143"/>
      <c r="RDY311" s="143"/>
      <c r="RDZ311" s="143"/>
      <c r="REA311" s="143"/>
      <c r="REB311" s="143"/>
      <c r="REC311" s="143"/>
      <c r="RED311" s="143"/>
      <c r="REE311" s="143"/>
      <c r="REF311" s="143"/>
      <c r="REG311" s="143"/>
      <c r="REH311" s="143"/>
      <c r="REI311" s="143"/>
      <c r="REJ311" s="143"/>
      <c r="REK311" s="143"/>
      <c r="REL311" s="143"/>
      <c r="REM311" s="143"/>
      <c r="REN311" s="143"/>
      <c r="REO311" s="143"/>
      <c r="REP311" s="143"/>
      <c r="REQ311" s="143"/>
      <c r="RER311" s="143"/>
      <c r="RES311" s="143"/>
      <c r="RET311" s="143"/>
      <c r="REU311" s="143"/>
      <c r="REV311" s="143"/>
      <c r="REW311" s="143"/>
      <c r="REX311" s="143"/>
      <c r="REY311" s="143"/>
      <c r="REZ311" s="143"/>
      <c r="RFA311" s="143"/>
      <c r="RFB311" s="143"/>
      <c r="RFC311" s="143"/>
      <c r="RFD311" s="143"/>
      <c r="RFE311" s="143"/>
      <c r="RFF311" s="143"/>
      <c r="RFG311" s="143"/>
      <c r="RFH311" s="143"/>
      <c r="RFI311" s="143"/>
      <c r="RFJ311" s="143"/>
      <c r="RFK311" s="143"/>
      <c r="RFL311" s="143"/>
      <c r="RFM311" s="143"/>
      <c r="RFN311" s="143"/>
      <c r="RFO311" s="143"/>
      <c r="RFP311" s="143"/>
      <c r="RFQ311" s="143"/>
      <c r="RFR311" s="143"/>
      <c r="RFS311" s="143"/>
      <c r="RFT311" s="143"/>
      <c r="RFU311" s="143"/>
      <c r="RFV311" s="143"/>
      <c r="RFW311" s="143"/>
      <c r="RFX311" s="143"/>
      <c r="RFY311" s="143"/>
      <c r="RFZ311" s="143"/>
      <c r="RGA311" s="143"/>
      <c r="RGB311" s="143"/>
      <c r="RGC311" s="143"/>
      <c r="RGD311" s="143"/>
      <c r="RGE311" s="143"/>
      <c r="RGF311" s="143"/>
      <c r="RGG311" s="143"/>
      <c r="RGH311" s="143"/>
      <c r="RGI311" s="143"/>
      <c r="RGJ311" s="143"/>
      <c r="RGK311" s="143"/>
      <c r="RGL311" s="143"/>
      <c r="RGM311" s="143"/>
      <c r="RGN311" s="143"/>
      <c r="RGO311" s="143"/>
      <c r="RGP311" s="143"/>
      <c r="RGQ311" s="143"/>
      <c r="RGR311" s="143"/>
      <c r="RGS311" s="143"/>
      <c r="RGT311" s="143"/>
      <c r="RGU311" s="143"/>
      <c r="RGV311" s="143"/>
      <c r="RGW311" s="143"/>
      <c r="RGX311" s="143"/>
      <c r="RGY311" s="143"/>
      <c r="RGZ311" s="143"/>
      <c r="RHA311" s="143"/>
      <c r="RHB311" s="143"/>
      <c r="RHC311" s="143"/>
      <c r="RHD311" s="143"/>
      <c r="RHE311" s="143"/>
      <c r="RHF311" s="143"/>
      <c r="RHG311" s="143"/>
      <c r="RHH311" s="143"/>
      <c r="RHI311" s="143"/>
      <c r="RHJ311" s="143"/>
      <c r="RHK311" s="143"/>
      <c r="RHL311" s="143"/>
      <c r="RHM311" s="143"/>
      <c r="RHN311" s="143"/>
      <c r="RHO311" s="143"/>
      <c r="RHP311" s="143"/>
      <c r="RHQ311" s="143"/>
      <c r="RHR311" s="143"/>
      <c r="RHS311" s="143"/>
      <c r="RHT311" s="143"/>
      <c r="RHU311" s="143"/>
      <c r="RHV311" s="143"/>
      <c r="RHW311" s="143"/>
      <c r="RHX311" s="143"/>
      <c r="RHY311" s="143"/>
      <c r="RHZ311" s="143"/>
      <c r="RIA311" s="143"/>
      <c r="RIB311" s="143"/>
      <c r="RIC311" s="143"/>
      <c r="RID311" s="143"/>
      <c r="RIE311" s="143"/>
      <c r="RIF311" s="143"/>
      <c r="RIG311" s="143"/>
      <c r="RIH311" s="143"/>
      <c r="RII311" s="143"/>
      <c r="RIJ311" s="143"/>
      <c r="RIK311" s="143"/>
      <c r="RIL311" s="143"/>
      <c r="RIM311" s="143"/>
      <c r="RIN311" s="143"/>
      <c r="RIO311" s="143"/>
      <c r="RIP311" s="143"/>
      <c r="RIQ311" s="143"/>
      <c r="RIR311" s="143"/>
      <c r="RIS311" s="143"/>
      <c r="RIT311" s="143"/>
      <c r="RIU311" s="143"/>
      <c r="RIV311" s="143"/>
      <c r="RIW311" s="143"/>
      <c r="RIX311" s="143"/>
      <c r="RIY311" s="143"/>
      <c r="RIZ311" s="143"/>
      <c r="RJA311" s="143"/>
      <c r="RJB311" s="143"/>
      <c r="RJC311" s="143"/>
      <c r="RJD311" s="143"/>
      <c r="RJE311" s="143"/>
      <c r="RJF311" s="143"/>
      <c r="RJG311" s="143"/>
      <c r="RJH311" s="143"/>
      <c r="RJI311" s="143"/>
      <c r="RJJ311" s="143"/>
      <c r="RJK311" s="143"/>
      <c r="RJL311" s="143"/>
      <c r="RJM311" s="143"/>
      <c r="RJN311" s="143"/>
      <c r="RJO311" s="143"/>
      <c r="RJP311" s="143"/>
      <c r="RJQ311" s="143"/>
      <c r="RJR311" s="143"/>
      <c r="RJS311" s="143"/>
      <c r="RJT311" s="143"/>
      <c r="RJU311" s="143"/>
      <c r="RJV311" s="143"/>
      <c r="RJW311" s="143"/>
      <c r="RJX311" s="143"/>
      <c r="RJY311" s="143"/>
      <c r="RJZ311" s="143"/>
      <c r="RKA311" s="143"/>
      <c r="RKB311" s="143"/>
      <c r="RKC311" s="143"/>
      <c r="RKD311" s="143"/>
      <c r="RKE311" s="143"/>
      <c r="RKF311" s="143"/>
      <c r="RKG311" s="143"/>
      <c r="RKH311" s="143"/>
      <c r="RKI311" s="143"/>
      <c r="RKJ311" s="143"/>
      <c r="RKK311" s="143"/>
      <c r="RKL311" s="143"/>
      <c r="RKM311" s="143"/>
      <c r="RKN311" s="143"/>
      <c r="RKO311" s="143"/>
      <c r="RKP311" s="143"/>
      <c r="RKQ311" s="143"/>
      <c r="RKR311" s="143"/>
      <c r="RKS311" s="143"/>
      <c r="RKT311" s="143"/>
      <c r="RKU311" s="143"/>
      <c r="RKV311" s="143"/>
      <c r="RKW311" s="143"/>
      <c r="RKX311" s="143"/>
      <c r="RKY311" s="143"/>
      <c r="RKZ311" s="143"/>
      <c r="RLA311" s="143"/>
      <c r="RLB311" s="143"/>
      <c r="RLC311" s="143"/>
      <c r="RLD311" s="143"/>
      <c r="RLE311" s="143"/>
      <c r="RLF311" s="143"/>
      <c r="RLG311" s="143"/>
      <c r="RLH311" s="143"/>
      <c r="RLI311" s="143"/>
      <c r="RLJ311" s="143"/>
      <c r="RLK311" s="143"/>
      <c r="RLL311" s="143"/>
      <c r="RLM311" s="143"/>
      <c r="RLN311" s="143"/>
      <c r="RLO311" s="143"/>
      <c r="RLP311" s="143"/>
      <c r="RLQ311" s="143"/>
      <c r="RLR311" s="143"/>
      <c r="RLS311" s="143"/>
      <c r="RLT311" s="143"/>
      <c r="RLU311" s="143"/>
      <c r="RLV311" s="143"/>
      <c r="RLW311" s="143"/>
      <c r="RLX311" s="143"/>
      <c r="RLY311" s="143"/>
      <c r="RLZ311" s="143"/>
      <c r="RMA311" s="143"/>
      <c r="RMB311" s="143"/>
      <c r="RMC311" s="143"/>
      <c r="RMD311" s="143"/>
      <c r="RME311" s="143"/>
      <c r="RMF311" s="143"/>
      <c r="RMG311" s="143"/>
      <c r="RMH311" s="143"/>
      <c r="RMI311" s="143"/>
      <c r="RMJ311" s="143"/>
      <c r="RMK311" s="143"/>
      <c r="RML311" s="143"/>
      <c r="RMM311" s="143"/>
      <c r="RMN311" s="143"/>
      <c r="RMO311" s="143"/>
      <c r="RMP311" s="143"/>
      <c r="RMQ311" s="143"/>
      <c r="RMR311" s="143"/>
      <c r="RMS311" s="143"/>
      <c r="RMT311" s="143"/>
      <c r="RMU311" s="143"/>
      <c r="RMV311" s="143"/>
      <c r="RMW311" s="143"/>
      <c r="RMX311" s="143"/>
      <c r="RMY311" s="143"/>
      <c r="RMZ311" s="143"/>
      <c r="RNA311" s="143"/>
      <c r="RNB311" s="143"/>
      <c r="RNC311" s="143"/>
      <c r="RND311" s="143"/>
      <c r="RNE311" s="143"/>
      <c r="RNF311" s="143"/>
      <c r="RNG311" s="143"/>
      <c r="RNH311" s="143"/>
      <c r="RNI311" s="143"/>
      <c r="RNJ311" s="143"/>
      <c r="RNK311" s="143"/>
      <c r="RNL311" s="143"/>
      <c r="RNM311" s="143"/>
      <c r="RNN311" s="143"/>
      <c r="RNO311" s="143"/>
      <c r="RNP311" s="143"/>
      <c r="RNQ311" s="143"/>
      <c r="RNR311" s="143"/>
      <c r="RNS311" s="143"/>
      <c r="RNT311" s="143"/>
      <c r="RNU311" s="143"/>
      <c r="RNV311" s="143"/>
      <c r="RNW311" s="143"/>
      <c r="RNX311" s="143"/>
      <c r="RNY311" s="143"/>
      <c r="RNZ311" s="143"/>
      <c r="ROA311" s="143"/>
      <c r="ROB311" s="143"/>
      <c r="ROC311" s="143"/>
      <c r="ROD311" s="143"/>
      <c r="ROE311" s="143"/>
      <c r="ROF311" s="143"/>
      <c r="ROG311" s="143"/>
      <c r="ROH311" s="143"/>
      <c r="ROI311" s="143"/>
      <c r="ROJ311" s="143"/>
      <c r="ROK311" s="143"/>
      <c r="ROL311" s="143"/>
      <c r="ROM311" s="143"/>
      <c r="RON311" s="143"/>
      <c r="ROO311" s="143"/>
      <c r="ROP311" s="143"/>
      <c r="ROQ311" s="143"/>
      <c r="ROR311" s="143"/>
      <c r="ROS311" s="143"/>
      <c r="ROT311" s="143"/>
      <c r="ROU311" s="143"/>
      <c r="ROV311" s="143"/>
      <c r="ROW311" s="143"/>
      <c r="ROX311" s="143"/>
      <c r="ROY311" s="143"/>
      <c r="ROZ311" s="143"/>
      <c r="RPA311" s="143"/>
      <c r="RPB311" s="143"/>
      <c r="RPC311" s="143"/>
      <c r="RPD311" s="143"/>
      <c r="RPE311" s="143"/>
      <c r="RPF311" s="143"/>
      <c r="RPG311" s="143"/>
      <c r="RPH311" s="143"/>
      <c r="RPI311" s="143"/>
      <c r="RPJ311" s="143"/>
      <c r="RPK311" s="143"/>
      <c r="RPL311" s="143"/>
      <c r="RPM311" s="143"/>
      <c r="RPN311" s="143"/>
      <c r="RPO311" s="143"/>
      <c r="RPP311" s="143"/>
      <c r="RPQ311" s="143"/>
      <c r="RPR311" s="143"/>
      <c r="RPS311" s="143"/>
      <c r="RPT311" s="143"/>
      <c r="RPU311" s="143"/>
      <c r="RPV311" s="143"/>
      <c r="RPW311" s="143"/>
      <c r="RPX311" s="143"/>
      <c r="RPY311" s="143"/>
      <c r="RPZ311" s="143"/>
      <c r="RQA311" s="143"/>
      <c r="RQB311" s="143"/>
      <c r="RQC311" s="143"/>
      <c r="RQD311" s="143"/>
      <c r="RQE311" s="143"/>
      <c r="RQF311" s="143"/>
      <c r="RQG311" s="143"/>
      <c r="RQH311" s="143"/>
      <c r="RQI311" s="143"/>
      <c r="RQJ311" s="143"/>
      <c r="RQK311" s="143"/>
      <c r="RQL311" s="143"/>
      <c r="RQM311" s="143"/>
      <c r="RQN311" s="143"/>
      <c r="RQO311" s="143"/>
      <c r="RQP311" s="143"/>
      <c r="RQQ311" s="143"/>
      <c r="RQR311" s="143"/>
      <c r="RQS311" s="143"/>
      <c r="RQT311" s="143"/>
      <c r="RQU311" s="143"/>
      <c r="RQV311" s="143"/>
      <c r="RQW311" s="143"/>
      <c r="RQX311" s="143"/>
      <c r="RQY311" s="143"/>
      <c r="RQZ311" s="143"/>
      <c r="RRA311" s="143"/>
      <c r="RRB311" s="143"/>
      <c r="RRC311" s="143"/>
      <c r="RRD311" s="143"/>
      <c r="RRE311" s="143"/>
      <c r="RRF311" s="143"/>
      <c r="RRG311" s="143"/>
      <c r="RRH311" s="143"/>
      <c r="RRI311" s="143"/>
      <c r="RRJ311" s="143"/>
      <c r="RRK311" s="143"/>
      <c r="RRL311" s="143"/>
      <c r="RRM311" s="143"/>
      <c r="RRN311" s="143"/>
      <c r="RRO311" s="143"/>
      <c r="RRP311" s="143"/>
      <c r="RRQ311" s="143"/>
      <c r="RRR311" s="143"/>
      <c r="RRS311" s="143"/>
      <c r="RRT311" s="143"/>
      <c r="RRU311" s="143"/>
      <c r="RRV311" s="143"/>
      <c r="RRW311" s="143"/>
      <c r="RRX311" s="143"/>
      <c r="RRY311" s="143"/>
      <c r="RRZ311" s="143"/>
      <c r="RSA311" s="143"/>
      <c r="RSB311" s="143"/>
      <c r="RSC311" s="143"/>
      <c r="RSD311" s="143"/>
      <c r="RSE311" s="143"/>
      <c r="RSF311" s="143"/>
      <c r="RSG311" s="143"/>
      <c r="RSH311" s="143"/>
      <c r="RSI311" s="143"/>
      <c r="RSJ311" s="143"/>
      <c r="RSK311" s="143"/>
      <c r="RSL311" s="143"/>
      <c r="RSM311" s="143"/>
      <c r="RSN311" s="143"/>
      <c r="RSO311" s="143"/>
      <c r="RSP311" s="143"/>
      <c r="RSQ311" s="143"/>
      <c r="RSR311" s="143"/>
      <c r="RSS311" s="143"/>
      <c r="RST311" s="143"/>
      <c r="RSU311" s="143"/>
      <c r="RSV311" s="143"/>
      <c r="RSW311" s="143"/>
      <c r="RSX311" s="143"/>
      <c r="RSY311" s="143"/>
      <c r="RSZ311" s="143"/>
      <c r="RTA311" s="143"/>
      <c r="RTB311" s="143"/>
      <c r="RTC311" s="143"/>
      <c r="RTD311" s="143"/>
      <c r="RTE311" s="143"/>
      <c r="RTF311" s="143"/>
      <c r="RTG311" s="143"/>
      <c r="RTH311" s="143"/>
      <c r="RTI311" s="143"/>
      <c r="RTJ311" s="143"/>
      <c r="RTK311" s="143"/>
      <c r="RTL311" s="143"/>
      <c r="RTM311" s="143"/>
      <c r="RTN311" s="143"/>
      <c r="RTO311" s="143"/>
      <c r="RTP311" s="143"/>
      <c r="RTQ311" s="143"/>
      <c r="RTR311" s="143"/>
      <c r="RTS311" s="143"/>
      <c r="RTT311" s="143"/>
      <c r="RTU311" s="143"/>
      <c r="RTV311" s="143"/>
      <c r="RTW311" s="143"/>
      <c r="RTX311" s="143"/>
      <c r="RTY311" s="143"/>
      <c r="RTZ311" s="143"/>
      <c r="RUA311" s="143"/>
      <c r="RUB311" s="143"/>
      <c r="RUC311" s="143"/>
      <c r="RUD311" s="143"/>
      <c r="RUE311" s="143"/>
      <c r="RUF311" s="143"/>
      <c r="RUG311" s="143"/>
      <c r="RUH311" s="143"/>
      <c r="RUI311" s="143"/>
      <c r="RUJ311" s="143"/>
      <c r="RUK311" s="143"/>
      <c r="RUL311" s="143"/>
      <c r="RUM311" s="143"/>
      <c r="RUN311" s="143"/>
      <c r="RUO311" s="143"/>
      <c r="RUP311" s="143"/>
      <c r="RUQ311" s="143"/>
      <c r="RUR311" s="143"/>
      <c r="RUS311" s="143"/>
      <c r="RUT311" s="143"/>
      <c r="RUU311" s="143"/>
      <c r="RUV311" s="143"/>
      <c r="RUW311" s="143"/>
      <c r="RUX311" s="143"/>
      <c r="RUY311" s="143"/>
      <c r="RUZ311" s="143"/>
      <c r="RVA311" s="143"/>
      <c r="RVB311" s="143"/>
      <c r="RVC311" s="143"/>
      <c r="RVD311" s="143"/>
      <c r="RVE311" s="143"/>
      <c r="RVF311" s="143"/>
      <c r="RVG311" s="143"/>
      <c r="RVH311" s="143"/>
      <c r="RVI311" s="143"/>
      <c r="RVJ311" s="143"/>
      <c r="RVK311" s="143"/>
      <c r="RVL311" s="143"/>
      <c r="RVM311" s="143"/>
      <c r="RVN311" s="143"/>
      <c r="RVO311" s="143"/>
      <c r="RVP311" s="143"/>
      <c r="RVQ311" s="143"/>
      <c r="RVR311" s="143"/>
      <c r="RVS311" s="143"/>
      <c r="RVT311" s="143"/>
      <c r="RVU311" s="143"/>
      <c r="RVV311" s="143"/>
      <c r="RVW311" s="143"/>
      <c r="RVX311" s="143"/>
      <c r="RVY311" s="143"/>
      <c r="RVZ311" s="143"/>
      <c r="RWA311" s="143"/>
      <c r="RWB311" s="143"/>
      <c r="RWC311" s="143"/>
      <c r="RWD311" s="143"/>
      <c r="RWE311" s="143"/>
      <c r="RWF311" s="143"/>
      <c r="RWG311" s="143"/>
      <c r="RWH311" s="143"/>
      <c r="RWI311" s="143"/>
      <c r="RWJ311" s="143"/>
      <c r="RWK311" s="143"/>
      <c r="RWL311" s="143"/>
      <c r="RWM311" s="143"/>
      <c r="RWN311" s="143"/>
      <c r="RWO311" s="143"/>
      <c r="RWP311" s="143"/>
      <c r="RWQ311" s="143"/>
      <c r="RWR311" s="143"/>
      <c r="RWS311" s="143"/>
      <c r="RWT311" s="143"/>
      <c r="RWU311" s="143"/>
      <c r="RWV311" s="143"/>
      <c r="RWW311" s="143"/>
      <c r="RWX311" s="143"/>
      <c r="RWY311" s="143"/>
      <c r="RWZ311" s="143"/>
      <c r="RXA311" s="143"/>
      <c r="RXB311" s="143"/>
      <c r="RXC311" s="143"/>
      <c r="RXD311" s="143"/>
      <c r="RXE311" s="143"/>
      <c r="RXF311" s="143"/>
      <c r="RXG311" s="143"/>
      <c r="RXH311" s="143"/>
      <c r="RXI311" s="143"/>
      <c r="RXJ311" s="143"/>
      <c r="RXK311" s="143"/>
      <c r="RXL311" s="143"/>
      <c r="RXM311" s="143"/>
      <c r="RXN311" s="143"/>
      <c r="RXO311" s="143"/>
      <c r="RXP311" s="143"/>
      <c r="RXQ311" s="143"/>
      <c r="RXR311" s="143"/>
      <c r="RXS311" s="143"/>
      <c r="RXT311" s="143"/>
      <c r="RXU311" s="143"/>
      <c r="RXV311" s="143"/>
      <c r="RXW311" s="143"/>
      <c r="RXX311" s="143"/>
      <c r="RXY311" s="143"/>
      <c r="RXZ311" s="143"/>
      <c r="RYA311" s="143"/>
      <c r="RYB311" s="143"/>
      <c r="RYC311" s="143"/>
      <c r="RYD311" s="143"/>
      <c r="RYE311" s="143"/>
      <c r="RYF311" s="143"/>
      <c r="RYG311" s="143"/>
      <c r="RYH311" s="143"/>
      <c r="RYI311" s="143"/>
      <c r="RYJ311" s="143"/>
      <c r="RYK311" s="143"/>
      <c r="RYL311" s="143"/>
      <c r="RYM311" s="143"/>
      <c r="RYN311" s="143"/>
      <c r="RYO311" s="143"/>
      <c r="RYP311" s="143"/>
      <c r="RYQ311" s="143"/>
      <c r="RYR311" s="143"/>
      <c r="RYS311" s="143"/>
      <c r="RYT311" s="143"/>
      <c r="RYU311" s="143"/>
      <c r="RYV311" s="143"/>
      <c r="RYW311" s="143"/>
      <c r="RYX311" s="143"/>
      <c r="RYY311" s="143"/>
      <c r="RYZ311" s="143"/>
      <c r="RZA311" s="143"/>
      <c r="RZB311" s="143"/>
      <c r="RZC311" s="143"/>
      <c r="RZD311" s="143"/>
      <c r="RZE311" s="143"/>
      <c r="RZF311" s="143"/>
      <c r="RZG311" s="143"/>
      <c r="RZH311" s="143"/>
      <c r="RZI311" s="143"/>
      <c r="RZJ311" s="143"/>
      <c r="RZK311" s="143"/>
      <c r="RZL311" s="143"/>
      <c r="RZM311" s="143"/>
      <c r="RZN311" s="143"/>
      <c r="RZO311" s="143"/>
      <c r="RZP311" s="143"/>
      <c r="RZQ311" s="143"/>
      <c r="RZR311" s="143"/>
      <c r="RZS311" s="143"/>
      <c r="RZT311" s="143"/>
      <c r="RZU311" s="143"/>
      <c r="RZV311" s="143"/>
      <c r="RZW311" s="143"/>
      <c r="RZX311" s="143"/>
      <c r="RZY311" s="143"/>
      <c r="RZZ311" s="143"/>
      <c r="SAA311" s="143"/>
      <c r="SAB311" s="143"/>
      <c r="SAC311" s="143"/>
      <c r="SAD311" s="143"/>
      <c r="SAE311" s="143"/>
      <c r="SAF311" s="143"/>
      <c r="SAG311" s="143"/>
      <c r="SAH311" s="143"/>
      <c r="SAI311" s="143"/>
      <c r="SAJ311" s="143"/>
      <c r="SAK311" s="143"/>
      <c r="SAL311" s="143"/>
      <c r="SAM311" s="143"/>
      <c r="SAN311" s="143"/>
      <c r="SAO311" s="143"/>
      <c r="SAP311" s="143"/>
      <c r="SAQ311" s="143"/>
      <c r="SAR311" s="143"/>
      <c r="SAS311" s="143"/>
      <c r="SAT311" s="143"/>
      <c r="SAU311" s="143"/>
      <c r="SAV311" s="143"/>
      <c r="SAW311" s="143"/>
      <c r="SAX311" s="143"/>
      <c r="SAY311" s="143"/>
      <c r="SAZ311" s="143"/>
      <c r="SBA311" s="143"/>
      <c r="SBB311" s="143"/>
      <c r="SBC311" s="143"/>
      <c r="SBD311" s="143"/>
      <c r="SBE311" s="143"/>
      <c r="SBF311" s="143"/>
      <c r="SBG311" s="143"/>
      <c r="SBH311" s="143"/>
      <c r="SBI311" s="143"/>
      <c r="SBJ311" s="143"/>
      <c r="SBK311" s="143"/>
      <c r="SBL311" s="143"/>
      <c r="SBM311" s="143"/>
      <c r="SBN311" s="143"/>
      <c r="SBO311" s="143"/>
      <c r="SBP311" s="143"/>
      <c r="SBQ311" s="143"/>
      <c r="SBR311" s="143"/>
      <c r="SBS311" s="143"/>
      <c r="SBT311" s="143"/>
      <c r="SBU311" s="143"/>
      <c r="SBV311" s="143"/>
      <c r="SBW311" s="143"/>
      <c r="SBX311" s="143"/>
      <c r="SBY311" s="143"/>
      <c r="SBZ311" s="143"/>
      <c r="SCA311" s="143"/>
      <c r="SCB311" s="143"/>
      <c r="SCC311" s="143"/>
      <c r="SCD311" s="143"/>
      <c r="SCE311" s="143"/>
      <c r="SCF311" s="143"/>
      <c r="SCG311" s="143"/>
      <c r="SCH311" s="143"/>
      <c r="SCI311" s="143"/>
      <c r="SCJ311" s="143"/>
      <c r="SCK311" s="143"/>
      <c r="SCL311" s="143"/>
      <c r="SCM311" s="143"/>
      <c r="SCN311" s="143"/>
      <c r="SCO311" s="143"/>
      <c r="SCP311" s="143"/>
      <c r="SCQ311" s="143"/>
      <c r="SCR311" s="143"/>
      <c r="SCS311" s="143"/>
      <c r="SCT311" s="143"/>
      <c r="SCU311" s="143"/>
      <c r="SCV311" s="143"/>
      <c r="SCW311" s="143"/>
      <c r="SCX311" s="143"/>
      <c r="SCY311" s="143"/>
      <c r="SCZ311" s="143"/>
      <c r="SDA311" s="143"/>
      <c r="SDB311" s="143"/>
      <c r="SDC311" s="143"/>
      <c r="SDD311" s="143"/>
      <c r="SDE311" s="143"/>
      <c r="SDF311" s="143"/>
      <c r="SDG311" s="143"/>
      <c r="SDH311" s="143"/>
      <c r="SDI311" s="143"/>
      <c r="SDJ311" s="143"/>
      <c r="SDK311" s="143"/>
      <c r="SDL311" s="143"/>
      <c r="SDM311" s="143"/>
      <c r="SDN311" s="143"/>
      <c r="SDO311" s="143"/>
      <c r="SDP311" s="143"/>
      <c r="SDQ311" s="143"/>
      <c r="SDR311" s="143"/>
      <c r="SDS311" s="143"/>
      <c r="SDT311" s="143"/>
      <c r="SDU311" s="143"/>
      <c r="SDV311" s="143"/>
      <c r="SDW311" s="143"/>
      <c r="SDX311" s="143"/>
      <c r="SDY311" s="143"/>
      <c r="SDZ311" s="143"/>
      <c r="SEA311" s="143"/>
      <c r="SEB311" s="143"/>
      <c r="SEC311" s="143"/>
      <c r="SED311" s="143"/>
      <c r="SEE311" s="143"/>
      <c r="SEF311" s="143"/>
      <c r="SEG311" s="143"/>
      <c r="SEH311" s="143"/>
      <c r="SEI311" s="143"/>
      <c r="SEJ311" s="143"/>
      <c r="SEK311" s="143"/>
      <c r="SEL311" s="143"/>
      <c r="SEM311" s="143"/>
      <c r="SEN311" s="143"/>
      <c r="SEO311" s="143"/>
      <c r="SEP311" s="143"/>
      <c r="SEQ311" s="143"/>
      <c r="SER311" s="143"/>
      <c r="SES311" s="143"/>
      <c r="SET311" s="143"/>
      <c r="SEU311" s="143"/>
      <c r="SEV311" s="143"/>
      <c r="SEW311" s="143"/>
      <c r="SEX311" s="143"/>
      <c r="SEY311" s="143"/>
      <c r="SEZ311" s="143"/>
      <c r="SFA311" s="143"/>
      <c r="SFB311" s="143"/>
      <c r="SFC311" s="143"/>
      <c r="SFD311" s="143"/>
      <c r="SFE311" s="143"/>
      <c r="SFF311" s="143"/>
      <c r="SFG311" s="143"/>
      <c r="SFH311" s="143"/>
      <c r="SFI311" s="143"/>
      <c r="SFJ311" s="143"/>
      <c r="SFK311" s="143"/>
      <c r="SFL311" s="143"/>
      <c r="SFM311" s="143"/>
      <c r="SFN311" s="143"/>
      <c r="SFO311" s="143"/>
      <c r="SFP311" s="143"/>
      <c r="SFQ311" s="143"/>
      <c r="SFR311" s="143"/>
      <c r="SFS311" s="143"/>
      <c r="SFT311" s="143"/>
      <c r="SFU311" s="143"/>
      <c r="SFV311" s="143"/>
      <c r="SFW311" s="143"/>
      <c r="SFX311" s="143"/>
      <c r="SFY311" s="143"/>
      <c r="SFZ311" s="143"/>
      <c r="SGA311" s="143"/>
      <c r="SGB311" s="143"/>
      <c r="SGC311" s="143"/>
      <c r="SGD311" s="143"/>
      <c r="SGE311" s="143"/>
      <c r="SGF311" s="143"/>
      <c r="SGG311" s="143"/>
      <c r="SGH311" s="143"/>
      <c r="SGI311" s="143"/>
      <c r="SGJ311" s="143"/>
      <c r="SGK311" s="143"/>
      <c r="SGL311" s="143"/>
      <c r="SGM311" s="143"/>
      <c r="SGN311" s="143"/>
      <c r="SGO311" s="143"/>
      <c r="SGP311" s="143"/>
      <c r="SGQ311" s="143"/>
      <c r="SGR311" s="143"/>
      <c r="SGS311" s="143"/>
      <c r="SGT311" s="143"/>
      <c r="SGU311" s="143"/>
      <c r="SGV311" s="143"/>
      <c r="SGW311" s="143"/>
      <c r="SGX311" s="143"/>
      <c r="SGY311" s="143"/>
      <c r="SGZ311" s="143"/>
      <c r="SHA311" s="143"/>
      <c r="SHB311" s="143"/>
      <c r="SHC311" s="143"/>
      <c r="SHD311" s="143"/>
      <c r="SHE311" s="143"/>
      <c r="SHF311" s="143"/>
      <c r="SHG311" s="143"/>
      <c r="SHH311" s="143"/>
      <c r="SHI311" s="143"/>
      <c r="SHJ311" s="143"/>
      <c r="SHK311" s="143"/>
      <c r="SHL311" s="143"/>
      <c r="SHM311" s="143"/>
      <c r="SHN311" s="143"/>
      <c r="SHO311" s="143"/>
      <c r="SHP311" s="143"/>
      <c r="SHQ311" s="143"/>
      <c r="SHR311" s="143"/>
      <c r="SHS311" s="143"/>
      <c r="SHT311" s="143"/>
      <c r="SHU311" s="143"/>
      <c r="SHV311" s="143"/>
      <c r="SHW311" s="143"/>
      <c r="SHX311" s="143"/>
      <c r="SHY311" s="143"/>
      <c r="SHZ311" s="143"/>
      <c r="SIA311" s="143"/>
      <c r="SIB311" s="143"/>
      <c r="SIC311" s="143"/>
      <c r="SID311" s="143"/>
      <c r="SIE311" s="143"/>
      <c r="SIF311" s="143"/>
      <c r="SIG311" s="143"/>
      <c r="SIH311" s="143"/>
      <c r="SII311" s="143"/>
      <c r="SIJ311" s="143"/>
      <c r="SIK311" s="143"/>
      <c r="SIL311" s="143"/>
      <c r="SIM311" s="143"/>
      <c r="SIN311" s="143"/>
      <c r="SIO311" s="143"/>
      <c r="SIP311" s="143"/>
      <c r="SIQ311" s="143"/>
      <c r="SIR311" s="143"/>
      <c r="SIS311" s="143"/>
      <c r="SIT311" s="143"/>
      <c r="SIU311" s="143"/>
      <c r="SIV311" s="143"/>
      <c r="SIW311" s="143"/>
      <c r="SIX311" s="143"/>
      <c r="SIY311" s="143"/>
      <c r="SIZ311" s="143"/>
      <c r="SJA311" s="143"/>
      <c r="SJB311" s="143"/>
      <c r="SJC311" s="143"/>
      <c r="SJD311" s="143"/>
      <c r="SJE311" s="143"/>
      <c r="SJF311" s="143"/>
      <c r="SJG311" s="143"/>
      <c r="SJH311" s="143"/>
      <c r="SJI311" s="143"/>
      <c r="SJJ311" s="143"/>
      <c r="SJK311" s="143"/>
      <c r="SJL311" s="143"/>
      <c r="SJM311" s="143"/>
      <c r="SJN311" s="143"/>
      <c r="SJO311" s="143"/>
      <c r="SJP311" s="143"/>
      <c r="SJQ311" s="143"/>
      <c r="SJR311" s="143"/>
      <c r="SJS311" s="143"/>
      <c r="SJT311" s="143"/>
      <c r="SJU311" s="143"/>
      <c r="SJV311" s="143"/>
      <c r="SJW311" s="143"/>
      <c r="SJX311" s="143"/>
      <c r="SJY311" s="143"/>
      <c r="SJZ311" s="143"/>
      <c r="SKA311" s="143"/>
      <c r="SKB311" s="143"/>
      <c r="SKC311" s="143"/>
      <c r="SKD311" s="143"/>
      <c r="SKE311" s="143"/>
      <c r="SKF311" s="143"/>
      <c r="SKG311" s="143"/>
      <c r="SKH311" s="143"/>
      <c r="SKI311" s="143"/>
      <c r="SKJ311" s="143"/>
      <c r="SKK311" s="143"/>
      <c r="SKL311" s="143"/>
      <c r="SKM311" s="143"/>
      <c r="SKN311" s="143"/>
      <c r="SKO311" s="143"/>
      <c r="SKP311" s="143"/>
      <c r="SKQ311" s="143"/>
      <c r="SKR311" s="143"/>
      <c r="SKS311" s="143"/>
      <c r="SKT311" s="143"/>
      <c r="SKU311" s="143"/>
      <c r="SKV311" s="143"/>
      <c r="SKW311" s="143"/>
      <c r="SKX311" s="143"/>
      <c r="SKY311" s="143"/>
      <c r="SKZ311" s="143"/>
      <c r="SLA311" s="143"/>
      <c r="SLB311" s="143"/>
      <c r="SLC311" s="143"/>
      <c r="SLD311" s="143"/>
      <c r="SLE311" s="143"/>
      <c r="SLF311" s="143"/>
      <c r="SLG311" s="143"/>
      <c r="SLH311" s="143"/>
      <c r="SLI311" s="143"/>
      <c r="SLJ311" s="143"/>
      <c r="SLK311" s="143"/>
      <c r="SLL311" s="143"/>
      <c r="SLM311" s="143"/>
      <c r="SLN311" s="143"/>
      <c r="SLO311" s="143"/>
      <c r="SLP311" s="143"/>
      <c r="SLQ311" s="143"/>
      <c r="SLR311" s="143"/>
      <c r="SLS311" s="143"/>
      <c r="SLT311" s="143"/>
      <c r="SLU311" s="143"/>
      <c r="SLV311" s="143"/>
      <c r="SLW311" s="143"/>
      <c r="SLX311" s="143"/>
      <c r="SLY311" s="143"/>
      <c r="SLZ311" s="143"/>
      <c r="SMA311" s="143"/>
      <c r="SMB311" s="143"/>
      <c r="SMC311" s="143"/>
      <c r="SMD311" s="143"/>
      <c r="SME311" s="143"/>
      <c r="SMF311" s="143"/>
      <c r="SMG311" s="143"/>
      <c r="SMH311" s="143"/>
      <c r="SMI311" s="143"/>
      <c r="SMJ311" s="143"/>
      <c r="SMK311" s="143"/>
      <c r="SML311" s="143"/>
      <c r="SMM311" s="143"/>
      <c r="SMN311" s="143"/>
      <c r="SMO311" s="143"/>
      <c r="SMP311" s="143"/>
      <c r="SMQ311" s="143"/>
      <c r="SMR311" s="143"/>
      <c r="SMS311" s="143"/>
      <c r="SMT311" s="143"/>
      <c r="SMU311" s="143"/>
      <c r="SMV311" s="143"/>
      <c r="SMW311" s="143"/>
      <c r="SMX311" s="143"/>
      <c r="SMY311" s="143"/>
      <c r="SMZ311" s="143"/>
      <c r="SNA311" s="143"/>
      <c r="SNB311" s="143"/>
      <c r="SNC311" s="143"/>
      <c r="SND311" s="143"/>
      <c r="SNE311" s="143"/>
      <c r="SNF311" s="143"/>
      <c r="SNG311" s="143"/>
      <c r="SNH311" s="143"/>
      <c r="SNI311" s="143"/>
      <c r="SNJ311" s="143"/>
      <c r="SNK311" s="143"/>
      <c r="SNL311" s="143"/>
      <c r="SNM311" s="143"/>
      <c r="SNN311" s="143"/>
      <c r="SNO311" s="143"/>
      <c r="SNP311" s="143"/>
      <c r="SNQ311" s="143"/>
      <c r="SNR311" s="143"/>
      <c r="SNS311" s="143"/>
      <c r="SNT311" s="143"/>
      <c r="SNU311" s="143"/>
      <c r="SNV311" s="143"/>
      <c r="SNW311" s="143"/>
      <c r="SNX311" s="143"/>
      <c r="SNY311" s="143"/>
      <c r="SNZ311" s="143"/>
      <c r="SOA311" s="143"/>
      <c r="SOB311" s="143"/>
      <c r="SOC311" s="143"/>
      <c r="SOD311" s="143"/>
      <c r="SOE311" s="143"/>
      <c r="SOF311" s="143"/>
      <c r="SOG311" s="143"/>
      <c r="SOH311" s="143"/>
      <c r="SOI311" s="143"/>
      <c r="SOJ311" s="143"/>
      <c r="SOK311" s="143"/>
      <c r="SOL311" s="143"/>
      <c r="SOM311" s="143"/>
      <c r="SON311" s="143"/>
      <c r="SOO311" s="143"/>
      <c r="SOP311" s="143"/>
      <c r="SOQ311" s="143"/>
      <c r="SOR311" s="143"/>
      <c r="SOS311" s="143"/>
      <c r="SOT311" s="143"/>
      <c r="SOU311" s="143"/>
      <c r="SOV311" s="143"/>
      <c r="SOW311" s="143"/>
      <c r="SOX311" s="143"/>
      <c r="SOY311" s="143"/>
      <c r="SOZ311" s="143"/>
      <c r="SPA311" s="143"/>
      <c r="SPB311" s="143"/>
      <c r="SPC311" s="143"/>
      <c r="SPD311" s="143"/>
      <c r="SPE311" s="143"/>
      <c r="SPF311" s="143"/>
      <c r="SPG311" s="143"/>
      <c r="SPH311" s="143"/>
      <c r="SPI311" s="143"/>
      <c r="SPJ311" s="143"/>
      <c r="SPK311" s="143"/>
      <c r="SPL311" s="143"/>
      <c r="SPM311" s="143"/>
      <c r="SPN311" s="143"/>
      <c r="SPO311" s="143"/>
      <c r="SPP311" s="143"/>
      <c r="SPQ311" s="143"/>
      <c r="SPR311" s="143"/>
      <c r="SPS311" s="143"/>
      <c r="SPT311" s="143"/>
      <c r="SPU311" s="143"/>
      <c r="SPV311" s="143"/>
      <c r="SPW311" s="143"/>
      <c r="SPX311" s="143"/>
      <c r="SPY311" s="143"/>
      <c r="SPZ311" s="143"/>
      <c r="SQA311" s="143"/>
      <c r="SQB311" s="143"/>
      <c r="SQC311" s="143"/>
      <c r="SQD311" s="143"/>
      <c r="SQE311" s="143"/>
      <c r="SQF311" s="143"/>
      <c r="SQG311" s="143"/>
      <c r="SQH311" s="143"/>
      <c r="SQI311" s="143"/>
      <c r="SQJ311" s="143"/>
      <c r="SQK311" s="143"/>
      <c r="SQL311" s="143"/>
      <c r="SQM311" s="143"/>
      <c r="SQN311" s="143"/>
      <c r="SQO311" s="143"/>
      <c r="SQP311" s="143"/>
      <c r="SQQ311" s="143"/>
      <c r="SQR311" s="143"/>
      <c r="SQS311" s="143"/>
      <c r="SQT311" s="143"/>
      <c r="SQU311" s="143"/>
      <c r="SQV311" s="143"/>
      <c r="SQW311" s="143"/>
      <c r="SQX311" s="143"/>
      <c r="SQY311" s="143"/>
      <c r="SQZ311" s="143"/>
      <c r="SRA311" s="143"/>
      <c r="SRB311" s="143"/>
      <c r="SRC311" s="143"/>
      <c r="SRD311" s="143"/>
      <c r="SRE311" s="143"/>
      <c r="SRF311" s="143"/>
      <c r="SRG311" s="143"/>
      <c r="SRH311" s="143"/>
      <c r="SRI311" s="143"/>
      <c r="SRJ311" s="143"/>
      <c r="SRK311" s="143"/>
      <c r="SRL311" s="143"/>
      <c r="SRM311" s="143"/>
      <c r="SRN311" s="143"/>
      <c r="SRO311" s="143"/>
      <c r="SRP311" s="143"/>
      <c r="SRQ311" s="143"/>
      <c r="SRR311" s="143"/>
      <c r="SRS311" s="143"/>
      <c r="SRT311" s="143"/>
      <c r="SRU311" s="143"/>
      <c r="SRV311" s="143"/>
      <c r="SRW311" s="143"/>
      <c r="SRX311" s="143"/>
      <c r="SRY311" s="143"/>
      <c r="SRZ311" s="143"/>
      <c r="SSA311" s="143"/>
      <c r="SSB311" s="143"/>
      <c r="SSC311" s="143"/>
      <c r="SSD311" s="143"/>
      <c r="SSE311" s="143"/>
      <c r="SSF311" s="143"/>
      <c r="SSG311" s="143"/>
      <c r="SSH311" s="143"/>
      <c r="SSI311" s="143"/>
      <c r="SSJ311" s="143"/>
      <c r="SSK311" s="143"/>
      <c r="SSL311" s="143"/>
      <c r="SSM311" s="143"/>
      <c r="SSN311" s="143"/>
      <c r="SSO311" s="143"/>
      <c r="SSP311" s="143"/>
      <c r="SSQ311" s="143"/>
      <c r="SSR311" s="143"/>
      <c r="SSS311" s="143"/>
      <c r="SST311" s="143"/>
      <c r="SSU311" s="143"/>
      <c r="SSV311" s="143"/>
      <c r="SSW311" s="143"/>
      <c r="SSX311" s="143"/>
      <c r="SSY311" s="143"/>
      <c r="SSZ311" s="143"/>
      <c r="STA311" s="143"/>
      <c r="STB311" s="143"/>
      <c r="STC311" s="143"/>
      <c r="STD311" s="143"/>
      <c r="STE311" s="143"/>
      <c r="STF311" s="143"/>
      <c r="STG311" s="143"/>
      <c r="STH311" s="143"/>
      <c r="STI311" s="143"/>
      <c r="STJ311" s="143"/>
      <c r="STK311" s="143"/>
      <c r="STL311" s="143"/>
      <c r="STM311" s="143"/>
      <c r="STN311" s="143"/>
      <c r="STO311" s="143"/>
      <c r="STP311" s="143"/>
      <c r="STQ311" s="143"/>
      <c r="STR311" s="143"/>
      <c r="STS311" s="143"/>
      <c r="STT311" s="143"/>
      <c r="STU311" s="143"/>
      <c r="STV311" s="143"/>
      <c r="STW311" s="143"/>
      <c r="STX311" s="143"/>
      <c r="STY311" s="143"/>
      <c r="STZ311" s="143"/>
      <c r="SUA311" s="143"/>
      <c r="SUB311" s="143"/>
      <c r="SUC311" s="143"/>
      <c r="SUD311" s="143"/>
      <c r="SUE311" s="143"/>
      <c r="SUF311" s="143"/>
      <c r="SUG311" s="143"/>
      <c r="SUH311" s="143"/>
      <c r="SUI311" s="143"/>
      <c r="SUJ311" s="143"/>
      <c r="SUK311" s="143"/>
      <c r="SUL311" s="143"/>
      <c r="SUM311" s="143"/>
      <c r="SUN311" s="143"/>
      <c r="SUO311" s="143"/>
      <c r="SUP311" s="143"/>
      <c r="SUQ311" s="143"/>
      <c r="SUR311" s="143"/>
      <c r="SUS311" s="143"/>
      <c r="SUT311" s="143"/>
      <c r="SUU311" s="143"/>
      <c r="SUV311" s="143"/>
      <c r="SUW311" s="143"/>
      <c r="SUX311" s="143"/>
      <c r="SUY311" s="143"/>
      <c r="SUZ311" s="143"/>
      <c r="SVA311" s="143"/>
      <c r="SVB311" s="143"/>
      <c r="SVC311" s="143"/>
      <c r="SVD311" s="143"/>
      <c r="SVE311" s="143"/>
      <c r="SVF311" s="143"/>
      <c r="SVG311" s="143"/>
      <c r="SVH311" s="143"/>
      <c r="SVI311" s="143"/>
      <c r="SVJ311" s="143"/>
      <c r="SVK311" s="143"/>
      <c r="SVL311" s="143"/>
      <c r="SVM311" s="143"/>
      <c r="SVN311" s="143"/>
      <c r="SVO311" s="143"/>
      <c r="SVP311" s="143"/>
      <c r="SVQ311" s="143"/>
      <c r="SVR311" s="143"/>
      <c r="SVS311" s="143"/>
      <c r="SVT311" s="143"/>
      <c r="SVU311" s="143"/>
      <c r="SVV311" s="143"/>
      <c r="SVW311" s="143"/>
      <c r="SVX311" s="143"/>
      <c r="SVY311" s="143"/>
      <c r="SVZ311" s="143"/>
      <c r="SWA311" s="143"/>
      <c r="SWB311" s="143"/>
      <c r="SWC311" s="143"/>
      <c r="SWD311" s="143"/>
      <c r="SWE311" s="143"/>
      <c r="SWF311" s="143"/>
      <c r="SWG311" s="143"/>
      <c r="SWH311" s="143"/>
      <c r="SWI311" s="143"/>
      <c r="SWJ311" s="143"/>
      <c r="SWK311" s="143"/>
      <c r="SWL311" s="143"/>
      <c r="SWM311" s="143"/>
      <c r="SWN311" s="143"/>
      <c r="SWO311" s="143"/>
      <c r="SWP311" s="143"/>
      <c r="SWQ311" s="143"/>
      <c r="SWR311" s="143"/>
      <c r="SWS311" s="143"/>
      <c r="SWT311" s="143"/>
      <c r="SWU311" s="143"/>
      <c r="SWV311" s="143"/>
      <c r="SWW311" s="143"/>
      <c r="SWX311" s="143"/>
      <c r="SWY311" s="143"/>
      <c r="SWZ311" s="143"/>
      <c r="SXA311" s="143"/>
      <c r="SXB311" s="143"/>
      <c r="SXC311" s="143"/>
      <c r="SXD311" s="143"/>
      <c r="SXE311" s="143"/>
      <c r="SXF311" s="143"/>
      <c r="SXG311" s="143"/>
      <c r="SXH311" s="143"/>
      <c r="SXI311" s="143"/>
      <c r="SXJ311" s="143"/>
      <c r="SXK311" s="143"/>
      <c r="SXL311" s="143"/>
      <c r="SXM311" s="143"/>
      <c r="SXN311" s="143"/>
      <c r="SXO311" s="143"/>
      <c r="SXP311" s="143"/>
      <c r="SXQ311" s="143"/>
      <c r="SXR311" s="143"/>
      <c r="SXS311" s="143"/>
      <c r="SXT311" s="143"/>
      <c r="SXU311" s="143"/>
      <c r="SXV311" s="143"/>
      <c r="SXW311" s="143"/>
      <c r="SXX311" s="143"/>
      <c r="SXY311" s="143"/>
      <c r="SXZ311" s="143"/>
      <c r="SYA311" s="143"/>
      <c r="SYB311" s="143"/>
      <c r="SYC311" s="143"/>
      <c r="SYD311" s="143"/>
      <c r="SYE311" s="143"/>
      <c r="SYF311" s="143"/>
      <c r="SYG311" s="143"/>
      <c r="SYH311" s="143"/>
      <c r="SYI311" s="143"/>
      <c r="SYJ311" s="143"/>
      <c r="SYK311" s="143"/>
      <c r="SYL311" s="143"/>
      <c r="SYM311" s="143"/>
      <c r="SYN311" s="143"/>
      <c r="SYO311" s="143"/>
      <c r="SYP311" s="143"/>
      <c r="SYQ311" s="143"/>
      <c r="SYR311" s="143"/>
      <c r="SYS311" s="143"/>
      <c r="SYT311" s="143"/>
      <c r="SYU311" s="143"/>
      <c r="SYV311" s="143"/>
      <c r="SYW311" s="143"/>
      <c r="SYX311" s="143"/>
      <c r="SYY311" s="143"/>
      <c r="SYZ311" s="143"/>
      <c r="SZA311" s="143"/>
      <c r="SZB311" s="143"/>
      <c r="SZC311" s="143"/>
      <c r="SZD311" s="143"/>
      <c r="SZE311" s="143"/>
      <c r="SZF311" s="143"/>
      <c r="SZG311" s="143"/>
      <c r="SZH311" s="143"/>
      <c r="SZI311" s="143"/>
      <c r="SZJ311" s="143"/>
      <c r="SZK311" s="143"/>
      <c r="SZL311" s="143"/>
      <c r="SZM311" s="143"/>
      <c r="SZN311" s="143"/>
      <c r="SZO311" s="143"/>
      <c r="SZP311" s="143"/>
      <c r="SZQ311" s="143"/>
      <c r="SZR311" s="143"/>
      <c r="SZS311" s="143"/>
      <c r="SZT311" s="143"/>
      <c r="SZU311" s="143"/>
      <c r="SZV311" s="143"/>
      <c r="SZW311" s="143"/>
      <c r="SZX311" s="143"/>
      <c r="SZY311" s="143"/>
      <c r="SZZ311" s="143"/>
      <c r="TAA311" s="143"/>
      <c r="TAB311" s="143"/>
      <c r="TAC311" s="143"/>
      <c r="TAD311" s="143"/>
      <c r="TAE311" s="143"/>
      <c r="TAF311" s="143"/>
      <c r="TAG311" s="143"/>
      <c r="TAH311" s="143"/>
      <c r="TAI311" s="143"/>
      <c r="TAJ311" s="143"/>
      <c r="TAK311" s="143"/>
      <c r="TAL311" s="143"/>
      <c r="TAM311" s="143"/>
      <c r="TAN311" s="143"/>
      <c r="TAO311" s="143"/>
      <c r="TAP311" s="143"/>
      <c r="TAQ311" s="143"/>
      <c r="TAR311" s="143"/>
      <c r="TAS311" s="143"/>
      <c r="TAT311" s="143"/>
      <c r="TAU311" s="143"/>
      <c r="TAV311" s="143"/>
      <c r="TAW311" s="143"/>
      <c r="TAX311" s="143"/>
      <c r="TAY311" s="143"/>
      <c r="TAZ311" s="143"/>
      <c r="TBA311" s="143"/>
      <c r="TBB311" s="143"/>
      <c r="TBC311" s="143"/>
      <c r="TBD311" s="143"/>
      <c r="TBE311" s="143"/>
      <c r="TBF311" s="143"/>
      <c r="TBG311" s="143"/>
      <c r="TBH311" s="143"/>
      <c r="TBI311" s="143"/>
      <c r="TBJ311" s="143"/>
      <c r="TBK311" s="143"/>
      <c r="TBL311" s="143"/>
      <c r="TBM311" s="143"/>
      <c r="TBN311" s="143"/>
      <c r="TBO311" s="143"/>
      <c r="TBP311" s="143"/>
      <c r="TBQ311" s="143"/>
      <c r="TBR311" s="143"/>
      <c r="TBS311" s="143"/>
      <c r="TBT311" s="143"/>
      <c r="TBU311" s="143"/>
      <c r="TBV311" s="143"/>
      <c r="TBW311" s="143"/>
      <c r="TBX311" s="143"/>
      <c r="TBY311" s="143"/>
      <c r="TBZ311" s="143"/>
      <c r="TCA311" s="143"/>
      <c r="TCB311" s="143"/>
      <c r="TCC311" s="143"/>
      <c r="TCD311" s="143"/>
      <c r="TCE311" s="143"/>
      <c r="TCF311" s="143"/>
      <c r="TCG311" s="143"/>
      <c r="TCH311" s="143"/>
      <c r="TCI311" s="143"/>
      <c r="TCJ311" s="143"/>
      <c r="TCK311" s="143"/>
      <c r="TCL311" s="143"/>
      <c r="TCM311" s="143"/>
      <c r="TCN311" s="143"/>
      <c r="TCO311" s="143"/>
      <c r="TCP311" s="143"/>
      <c r="TCQ311" s="143"/>
      <c r="TCR311" s="143"/>
      <c r="TCS311" s="143"/>
      <c r="TCT311" s="143"/>
      <c r="TCU311" s="143"/>
      <c r="TCV311" s="143"/>
      <c r="TCW311" s="143"/>
      <c r="TCX311" s="143"/>
      <c r="TCY311" s="143"/>
      <c r="TCZ311" s="143"/>
      <c r="TDA311" s="143"/>
      <c r="TDB311" s="143"/>
      <c r="TDC311" s="143"/>
      <c r="TDD311" s="143"/>
      <c r="TDE311" s="143"/>
      <c r="TDF311" s="143"/>
      <c r="TDG311" s="143"/>
      <c r="TDH311" s="143"/>
      <c r="TDI311" s="143"/>
      <c r="TDJ311" s="143"/>
      <c r="TDK311" s="143"/>
      <c r="TDL311" s="143"/>
      <c r="TDM311" s="143"/>
      <c r="TDN311" s="143"/>
      <c r="TDO311" s="143"/>
      <c r="TDP311" s="143"/>
      <c r="TDQ311" s="143"/>
      <c r="TDR311" s="143"/>
      <c r="TDS311" s="143"/>
      <c r="TDT311" s="143"/>
      <c r="TDU311" s="143"/>
      <c r="TDV311" s="143"/>
      <c r="TDW311" s="143"/>
      <c r="TDX311" s="143"/>
      <c r="TDY311" s="143"/>
      <c r="TDZ311" s="143"/>
      <c r="TEA311" s="143"/>
      <c r="TEB311" s="143"/>
      <c r="TEC311" s="143"/>
      <c r="TED311" s="143"/>
      <c r="TEE311" s="143"/>
      <c r="TEF311" s="143"/>
      <c r="TEG311" s="143"/>
      <c r="TEH311" s="143"/>
      <c r="TEI311" s="143"/>
      <c r="TEJ311" s="143"/>
      <c r="TEK311" s="143"/>
      <c r="TEL311" s="143"/>
      <c r="TEM311" s="143"/>
      <c r="TEN311" s="143"/>
      <c r="TEO311" s="143"/>
      <c r="TEP311" s="143"/>
      <c r="TEQ311" s="143"/>
      <c r="TER311" s="143"/>
      <c r="TES311" s="143"/>
      <c r="TET311" s="143"/>
      <c r="TEU311" s="143"/>
      <c r="TEV311" s="143"/>
      <c r="TEW311" s="143"/>
      <c r="TEX311" s="143"/>
      <c r="TEY311" s="143"/>
      <c r="TEZ311" s="143"/>
      <c r="TFA311" s="143"/>
      <c r="TFB311" s="143"/>
      <c r="TFC311" s="143"/>
      <c r="TFD311" s="143"/>
      <c r="TFE311" s="143"/>
      <c r="TFF311" s="143"/>
      <c r="TFG311" s="143"/>
      <c r="TFH311" s="143"/>
      <c r="TFI311" s="143"/>
      <c r="TFJ311" s="143"/>
      <c r="TFK311" s="143"/>
      <c r="TFL311" s="143"/>
      <c r="TFM311" s="143"/>
      <c r="TFN311" s="143"/>
      <c r="TFO311" s="143"/>
      <c r="TFP311" s="143"/>
      <c r="TFQ311" s="143"/>
      <c r="TFR311" s="143"/>
      <c r="TFS311" s="143"/>
      <c r="TFT311" s="143"/>
      <c r="TFU311" s="143"/>
      <c r="TFV311" s="143"/>
      <c r="TFW311" s="143"/>
      <c r="TFX311" s="143"/>
      <c r="TFY311" s="143"/>
      <c r="TFZ311" s="143"/>
      <c r="TGA311" s="143"/>
      <c r="TGB311" s="143"/>
      <c r="TGC311" s="143"/>
      <c r="TGD311" s="143"/>
      <c r="TGE311" s="143"/>
      <c r="TGF311" s="143"/>
      <c r="TGG311" s="143"/>
      <c r="TGH311" s="143"/>
      <c r="TGI311" s="143"/>
      <c r="TGJ311" s="143"/>
      <c r="TGK311" s="143"/>
      <c r="TGL311" s="143"/>
      <c r="TGM311" s="143"/>
      <c r="TGN311" s="143"/>
      <c r="TGO311" s="143"/>
      <c r="TGP311" s="143"/>
      <c r="TGQ311" s="143"/>
      <c r="TGR311" s="143"/>
      <c r="TGS311" s="143"/>
      <c r="TGT311" s="143"/>
      <c r="TGU311" s="143"/>
      <c r="TGV311" s="143"/>
      <c r="TGW311" s="143"/>
      <c r="TGX311" s="143"/>
      <c r="TGY311" s="143"/>
      <c r="TGZ311" s="143"/>
      <c r="THA311" s="143"/>
      <c r="THB311" s="143"/>
      <c r="THC311" s="143"/>
      <c r="THD311" s="143"/>
      <c r="THE311" s="143"/>
      <c r="THF311" s="143"/>
      <c r="THG311" s="143"/>
      <c r="THH311" s="143"/>
      <c r="THI311" s="143"/>
      <c r="THJ311" s="143"/>
      <c r="THK311" s="143"/>
      <c r="THL311" s="143"/>
      <c r="THM311" s="143"/>
      <c r="THN311" s="143"/>
      <c r="THO311" s="143"/>
      <c r="THP311" s="143"/>
      <c r="THQ311" s="143"/>
      <c r="THR311" s="143"/>
      <c r="THS311" s="143"/>
      <c r="THT311" s="143"/>
      <c r="THU311" s="143"/>
      <c r="THV311" s="143"/>
      <c r="THW311" s="143"/>
      <c r="THX311" s="143"/>
      <c r="THY311" s="143"/>
      <c r="THZ311" s="143"/>
      <c r="TIA311" s="143"/>
      <c r="TIB311" s="143"/>
      <c r="TIC311" s="143"/>
      <c r="TID311" s="143"/>
      <c r="TIE311" s="143"/>
      <c r="TIF311" s="143"/>
      <c r="TIG311" s="143"/>
      <c r="TIH311" s="143"/>
      <c r="TII311" s="143"/>
      <c r="TIJ311" s="143"/>
      <c r="TIK311" s="143"/>
      <c r="TIL311" s="143"/>
      <c r="TIM311" s="143"/>
      <c r="TIN311" s="143"/>
      <c r="TIO311" s="143"/>
      <c r="TIP311" s="143"/>
      <c r="TIQ311" s="143"/>
      <c r="TIR311" s="143"/>
      <c r="TIS311" s="143"/>
      <c r="TIT311" s="143"/>
      <c r="TIU311" s="143"/>
      <c r="TIV311" s="143"/>
      <c r="TIW311" s="143"/>
      <c r="TIX311" s="143"/>
      <c r="TIY311" s="143"/>
      <c r="TIZ311" s="143"/>
      <c r="TJA311" s="143"/>
      <c r="TJB311" s="143"/>
      <c r="TJC311" s="143"/>
      <c r="TJD311" s="143"/>
      <c r="TJE311" s="143"/>
      <c r="TJF311" s="143"/>
      <c r="TJG311" s="143"/>
      <c r="TJH311" s="143"/>
      <c r="TJI311" s="143"/>
      <c r="TJJ311" s="143"/>
      <c r="TJK311" s="143"/>
      <c r="TJL311" s="143"/>
      <c r="TJM311" s="143"/>
      <c r="TJN311" s="143"/>
      <c r="TJO311" s="143"/>
      <c r="TJP311" s="143"/>
      <c r="TJQ311" s="143"/>
      <c r="TJR311" s="143"/>
      <c r="TJS311" s="143"/>
      <c r="TJT311" s="143"/>
      <c r="TJU311" s="143"/>
      <c r="TJV311" s="143"/>
      <c r="TJW311" s="143"/>
      <c r="TJX311" s="143"/>
      <c r="TJY311" s="143"/>
      <c r="TJZ311" s="143"/>
      <c r="TKA311" s="143"/>
      <c r="TKB311" s="143"/>
      <c r="TKC311" s="143"/>
      <c r="TKD311" s="143"/>
      <c r="TKE311" s="143"/>
      <c r="TKF311" s="143"/>
      <c r="TKG311" s="143"/>
      <c r="TKH311" s="143"/>
      <c r="TKI311" s="143"/>
      <c r="TKJ311" s="143"/>
      <c r="TKK311" s="143"/>
      <c r="TKL311" s="143"/>
      <c r="TKM311" s="143"/>
      <c r="TKN311" s="143"/>
      <c r="TKO311" s="143"/>
      <c r="TKP311" s="143"/>
      <c r="TKQ311" s="143"/>
      <c r="TKR311" s="143"/>
      <c r="TKS311" s="143"/>
      <c r="TKT311" s="143"/>
      <c r="TKU311" s="143"/>
      <c r="TKV311" s="143"/>
      <c r="TKW311" s="143"/>
      <c r="TKX311" s="143"/>
      <c r="TKY311" s="143"/>
      <c r="TKZ311" s="143"/>
      <c r="TLA311" s="143"/>
      <c r="TLB311" s="143"/>
      <c r="TLC311" s="143"/>
      <c r="TLD311" s="143"/>
      <c r="TLE311" s="143"/>
      <c r="TLF311" s="143"/>
      <c r="TLG311" s="143"/>
      <c r="TLH311" s="143"/>
      <c r="TLI311" s="143"/>
      <c r="TLJ311" s="143"/>
      <c r="TLK311" s="143"/>
      <c r="TLL311" s="143"/>
      <c r="TLM311" s="143"/>
      <c r="TLN311" s="143"/>
      <c r="TLO311" s="143"/>
      <c r="TLP311" s="143"/>
      <c r="TLQ311" s="143"/>
      <c r="TLR311" s="143"/>
      <c r="TLS311" s="143"/>
      <c r="TLT311" s="143"/>
      <c r="TLU311" s="143"/>
      <c r="TLV311" s="143"/>
      <c r="TLW311" s="143"/>
      <c r="TLX311" s="143"/>
      <c r="TLY311" s="143"/>
      <c r="TLZ311" s="143"/>
      <c r="TMA311" s="143"/>
      <c r="TMB311" s="143"/>
      <c r="TMC311" s="143"/>
      <c r="TMD311" s="143"/>
      <c r="TME311" s="143"/>
      <c r="TMF311" s="143"/>
      <c r="TMG311" s="143"/>
      <c r="TMH311" s="143"/>
      <c r="TMI311" s="143"/>
      <c r="TMJ311" s="143"/>
      <c r="TMK311" s="143"/>
      <c r="TML311" s="143"/>
      <c r="TMM311" s="143"/>
      <c r="TMN311" s="143"/>
      <c r="TMO311" s="143"/>
      <c r="TMP311" s="143"/>
      <c r="TMQ311" s="143"/>
      <c r="TMR311" s="143"/>
      <c r="TMS311" s="143"/>
      <c r="TMT311" s="143"/>
      <c r="TMU311" s="143"/>
      <c r="TMV311" s="143"/>
      <c r="TMW311" s="143"/>
      <c r="TMX311" s="143"/>
      <c r="TMY311" s="143"/>
      <c r="TMZ311" s="143"/>
      <c r="TNA311" s="143"/>
      <c r="TNB311" s="143"/>
      <c r="TNC311" s="143"/>
      <c r="TND311" s="143"/>
      <c r="TNE311" s="143"/>
      <c r="TNF311" s="143"/>
      <c r="TNG311" s="143"/>
      <c r="TNH311" s="143"/>
      <c r="TNI311" s="143"/>
      <c r="TNJ311" s="143"/>
      <c r="TNK311" s="143"/>
      <c r="TNL311" s="143"/>
      <c r="TNM311" s="143"/>
      <c r="TNN311" s="143"/>
      <c r="TNO311" s="143"/>
      <c r="TNP311" s="143"/>
      <c r="TNQ311" s="143"/>
      <c r="TNR311" s="143"/>
      <c r="TNS311" s="143"/>
      <c r="TNT311" s="143"/>
      <c r="TNU311" s="143"/>
      <c r="TNV311" s="143"/>
      <c r="TNW311" s="143"/>
      <c r="TNX311" s="143"/>
      <c r="TNY311" s="143"/>
      <c r="TNZ311" s="143"/>
      <c r="TOA311" s="143"/>
      <c r="TOB311" s="143"/>
      <c r="TOC311" s="143"/>
      <c r="TOD311" s="143"/>
      <c r="TOE311" s="143"/>
      <c r="TOF311" s="143"/>
      <c r="TOG311" s="143"/>
      <c r="TOH311" s="143"/>
      <c r="TOI311" s="143"/>
      <c r="TOJ311" s="143"/>
      <c r="TOK311" s="143"/>
      <c r="TOL311" s="143"/>
      <c r="TOM311" s="143"/>
      <c r="TON311" s="143"/>
      <c r="TOO311" s="143"/>
      <c r="TOP311" s="143"/>
      <c r="TOQ311" s="143"/>
      <c r="TOR311" s="143"/>
      <c r="TOS311" s="143"/>
      <c r="TOT311" s="143"/>
      <c r="TOU311" s="143"/>
      <c r="TOV311" s="143"/>
      <c r="TOW311" s="143"/>
      <c r="TOX311" s="143"/>
      <c r="TOY311" s="143"/>
      <c r="TOZ311" s="143"/>
      <c r="TPA311" s="143"/>
      <c r="TPB311" s="143"/>
      <c r="TPC311" s="143"/>
      <c r="TPD311" s="143"/>
      <c r="TPE311" s="143"/>
      <c r="TPF311" s="143"/>
      <c r="TPG311" s="143"/>
      <c r="TPH311" s="143"/>
      <c r="TPI311" s="143"/>
      <c r="TPJ311" s="143"/>
      <c r="TPK311" s="143"/>
      <c r="TPL311" s="143"/>
      <c r="TPM311" s="143"/>
      <c r="TPN311" s="143"/>
      <c r="TPO311" s="143"/>
      <c r="TPP311" s="143"/>
      <c r="TPQ311" s="143"/>
      <c r="TPR311" s="143"/>
      <c r="TPS311" s="143"/>
      <c r="TPT311" s="143"/>
      <c r="TPU311" s="143"/>
      <c r="TPV311" s="143"/>
      <c r="TPW311" s="143"/>
      <c r="TPX311" s="143"/>
      <c r="TPY311" s="143"/>
      <c r="TPZ311" s="143"/>
      <c r="TQA311" s="143"/>
      <c r="TQB311" s="143"/>
      <c r="TQC311" s="143"/>
      <c r="TQD311" s="143"/>
      <c r="TQE311" s="143"/>
      <c r="TQF311" s="143"/>
      <c r="TQG311" s="143"/>
      <c r="TQH311" s="143"/>
      <c r="TQI311" s="143"/>
      <c r="TQJ311" s="143"/>
      <c r="TQK311" s="143"/>
      <c r="TQL311" s="143"/>
      <c r="TQM311" s="143"/>
      <c r="TQN311" s="143"/>
      <c r="TQO311" s="143"/>
      <c r="TQP311" s="143"/>
      <c r="TQQ311" s="143"/>
      <c r="TQR311" s="143"/>
      <c r="TQS311" s="143"/>
      <c r="TQT311" s="143"/>
      <c r="TQU311" s="143"/>
      <c r="TQV311" s="143"/>
      <c r="TQW311" s="143"/>
      <c r="TQX311" s="143"/>
      <c r="TQY311" s="143"/>
      <c r="TQZ311" s="143"/>
      <c r="TRA311" s="143"/>
      <c r="TRB311" s="143"/>
      <c r="TRC311" s="143"/>
      <c r="TRD311" s="143"/>
      <c r="TRE311" s="143"/>
      <c r="TRF311" s="143"/>
      <c r="TRG311" s="143"/>
      <c r="TRH311" s="143"/>
      <c r="TRI311" s="143"/>
      <c r="TRJ311" s="143"/>
      <c r="TRK311" s="143"/>
      <c r="TRL311" s="143"/>
      <c r="TRM311" s="143"/>
      <c r="TRN311" s="143"/>
      <c r="TRO311" s="143"/>
      <c r="TRP311" s="143"/>
      <c r="TRQ311" s="143"/>
      <c r="TRR311" s="143"/>
      <c r="TRS311" s="143"/>
      <c r="TRT311" s="143"/>
      <c r="TRU311" s="143"/>
      <c r="TRV311" s="143"/>
      <c r="TRW311" s="143"/>
      <c r="TRX311" s="143"/>
      <c r="TRY311" s="143"/>
      <c r="TRZ311" s="143"/>
      <c r="TSA311" s="143"/>
      <c r="TSB311" s="143"/>
      <c r="TSC311" s="143"/>
      <c r="TSD311" s="143"/>
      <c r="TSE311" s="143"/>
      <c r="TSF311" s="143"/>
      <c r="TSG311" s="143"/>
      <c r="TSH311" s="143"/>
      <c r="TSI311" s="143"/>
      <c r="TSJ311" s="143"/>
      <c r="TSK311" s="143"/>
      <c r="TSL311" s="143"/>
      <c r="TSM311" s="143"/>
      <c r="TSN311" s="143"/>
      <c r="TSO311" s="143"/>
      <c r="TSP311" s="143"/>
      <c r="TSQ311" s="143"/>
      <c r="TSR311" s="143"/>
      <c r="TSS311" s="143"/>
      <c r="TST311" s="143"/>
      <c r="TSU311" s="143"/>
      <c r="TSV311" s="143"/>
      <c r="TSW311" s="143"/>
      <c r="TSX311" s="143"/>
      <c r="TSY311" s="143"/>
      <c r="TSZ311" s="143"/>
      <c r="TTA311" s="143"/>
      <c r="TTB311" s="143"/>
      <c r="TTC311" s="143"/>
      <c r="TTD311" s="143"/>
      <c r="TTE311" s="143"/>
      <c r="TTF311" s="143"/>
      <c r="TTG311" s="143"/>
      <c r="TTH311" s="143"/>
      <c r="TTI311" s="143"/>
      <c r="TTJ311" s="143"/>
      <c r="TTK311" s="143"/>
      <c r="TTL311" s="143"/>
      <c r="TTM311" s="143"/>
      <c r="TTN311" s="143"/>
      <c r="TTO311" s="143"/>
      <c r="TTP311" s="143"/>
      <c r="TTQ311" s="143"/>
      <c r="TTR311" s="143"/>
      <c r="TTS311" s="143"/>
      <c r="TTT311" s="143"/>
      <c r="TTU311" s="143"/>
      <c r="TTV311" s="143"/>
      <c r="TTW311" s="143"/>
      <c r="TTX311" s="143"/>
      <c r="TTY311" s="143"/>
      <c r="TTZ311" s="143"/>
      <c r="TUA311" s="143"/>
      <c r="TUB311" s="143"/>
      <c r="TUC311" s="143"/>
      <c r="TUD311" s="143"/>
      <c r="TUE311" s="143"/>
      <c r="TUF311" s="143"/>
      <c r="TUG311" s="143"/>
      <c r="TUH311" s="143"/>
      <c r="TUI311" s="143"/>
      <c r="TUJ311" s="143"/>
      <c r="TUK311" s="143"/>
      <c r="TUL311" s="143"/>
      <c r="TUM311" s="143"/>
      <c r="TUN311" s="143"/>
      <c r="TUO311" s="143"/>
      <c r="TUP311" s="143"/>
      <c r="TUQ311" s="143"/>
      <c r="TUR311" s="143"/>
      <c r="TUS311" s="143"/>
      <c r="TUT311" s="143"/>
      <c r="TUU311" s="143"/>
      <c r="TUV311" s="143"/>
      <c r="TUW311" s="143"/>
      <c r="TUX311" s="143"/>
      <c r="TUY311" s="143"/>
      <c r="TUZ311" s="143"/>
      <c r="TVA311" s="143"/>
      <c r="TVB311" s="143"/>
      <c r="TVC311" s="143"/>
      <c r="TVD311" s="143"/>
      <c r="TVE311" s="143"/>
      <c r="TVF311" s="143"/>
      <c r="TVG311" s="143"/>
      <c r="TVH311" s="143"/>
      <c r="TVI311" s="143"/>
      <c r="TVJ311" s="143"/>
      <c r="TVK311" s="143"/>
      <c r="TVL311" s="143"/>
      <c r="TVM311" s="143"/>
      <c r="TVN311" s="143"/>
      <c r="TVO311" s="143"/>
      <c r="TVP311" s="143"/>
      <c r="TVQ311" s="143"/>
      <c r="TVR311" s="143"/>
      <c r="TVS311" s="143"/>
      <c r="TVT311" s="143"/>
      <c r="TVU311" s="143"/>
      <c r="TVV311" s="143"/>
      <c r="TVW311" s="143"/>
      <c r="TVX311" s="143"/>
      <c r="TVY311" s="143"/>
      <c r="TVZ311" s="143"/>
      <c r="TWA311" s="143"/>
      <c r="TWB311" s="143"/>
      <c r="TWC311" s="143"/>
      <c r="TWD311" s="143"/>
      <c r="TWE311" s="143"/>
      <c r="TWF311" s="143"/>
      <c r="TWG311" s="143"/>
      <c r="TWH311" s="143"/>
      <c r="TWI311" s="143"/>
      <c r="TWJ311" s="143"/>
      <c r="TWK311" s="143"/>
      <c r="TWL311" s="143"/>
      <c r="TWM311" s="143"/>
      <c r="TWN311" s="143"/>
      <c r="TWO311" s="143"/>
      <c r="TWP311" s="143"/>
      <c r="TWQ311" s="143"/>
      <c r="TWR311" s="143"/>
      <c r="TWS311" s="143"/>
      <c r="TWT311" s="143"/>
      <c r="TWU311" s="143"/>
      <c r="TWV311" s="143"/>
      <c r="TWW311" s="143"/>
      <c r="TWX311" s="143"/>
      <c r="TWY311" s="143"/>
      <c r="TWZ311" s="143"/>
      <c r="TXA311" s="143"/>
      <c r="TXB311" s="143"/>
      <c r="TXC311" s="143"/>
      <c r="TXD311" s="143"/>
      <c r="TXE311" s="143"/>
      <c r="TXF311" s="143"/>
      <c r="TXG311" s="143"/>
      <c r="TXH311" s="143"/>
      <c r="TXI311" s="143"/>
      <c r="TXJ311" s="143"/>
      <c r="TXK311" s="143"/>
      <c r="TXL311" s="143"/>
      <c r="TXM311" s="143"/>
      <c r="TXN311" s="143"/>
      <c r="TXO311" s="143"/>
      <c r="TXP311" s="143"/>
      <c r="TXQ311" s="143"/>
      <c r="TXR311" s="143"/>
      <c r="TXS311" s="143"/>
      <c r="TXT311" s="143"/>
      <c r="TXU311" s="143"/>
      <c r="TXV311" s="143"/>
      <c r="TXW311" s="143"/>
      <c r="TXX311" s="143"/>
      <c r="TXY311" s="143"/>
      <c r="TXZ311" s="143"/>
      <c r="TYA311" s="143"/>
      <c r="TYB311" s="143"/>
      <c r="TYC311" s="143"/>
      <c r="TYD311" s="143"/>
      <c r="TYE311" s="143"/>
      <c r="TYF311" s="143"/>
      <c r="TYG311" s="143"/>
      <c r="TYH311" s="143"/>
      <c r="TYI311" s="143"/>
      <c r="TYJ311" s="143"/>
      <c r="TYK311" s="143"/>
      <c r="TYL311" s="143"/>
      <c r="TYM311" s="143"/>
      <c r="TYN311" s="143"/>
      <c r="TYO311" s="143"/>
      <c r="TYP311" s="143"/>
      <c r="TYQ311" s="143"/>
      <c r="TYR311" s="143"/>
      <c r="TYS311" s="143"/>
      <c r="TYT311" s="143"/>
      <c r="TYU311" s="143"/>
      <c r="TYV311" s="143"/>
      <c r="TYW311" s="143"/>
      <c r="TYX311" s="143"/>
      <c r="TYY311" s="143"/>
      <c r="TYZ311" s="143"/>
      <c r="TZA311" s="143"/>
      <c r="TZB311" s="143"/>
      <c r="TZC311" s="143"/>
      <c r="TZD311" s="143"/>
      <c r="TZE311" s="143"/>
      <c r="TZF311" s="143"/>
      <c r="TZG311" s="143"/>
      <c r="TZH311" s="143"/>
      <c r="TZI311" s="143"/>
      <c r="TZJ311" s="143"/>
      <c r="TZK311" s="143"/>
      <c r="TZL311" s="143"/>
      <c r="TZM311" s="143"/>
      <c r="TZN311" s="143"/>
      <c r="TZO311" s="143"/>
      <c r="TZP311" s="143"/>
      <c r="TZQ311" s="143"/>
      <c r="TZR311" s="143"/>
      <c r="TZS311" s="143"/>
      <c r="TZT311" s="143"/>
      <c r="TZU311" s="143"/>
      <c r="TZV311" s="143"/>
      <c r="TZW311" s="143"/>
      <c r="TZX311" s="143"/>
      <c r="TZY311" s="143"/>
      <c r="TZZ311" s="143"/>
      <c r="UAA311" s="143"/>
      <c r="UAB311" s="143"/>
      <c r="UAC311" s="143"/>
      <c r="UAD311" s="143"/>
      <c r="UAE311" s="143"/>
      <c r="UAF311" s="143"/>
      <c r="UAG311" s="143"/>
      <c r="UAH311" s="143"/>
      <c r="UAI311" s="143"/>
      <c r="UAJ311" s="143"/>
      <c r="UAK311" s="143"/>
      <c r="UAL311" s="143"/>
      <c r="UAM311" s="143"/>
      <c r="UAN311" s="143"/>
      <c r="UAO311" s="143"/>
      <c r="UAP311" s="143"/>
      <c r="UAQ311" s="143"/>
      <c r="UAR311" s="143"/>
      <c r="UAS311" s="143"/>
      <c r="UAT311" s="143"/>
      <c r="UAU311" s="143"/>
      <c r="UAV311" s="143"/>
      <c r="UAW311" s="143"/>
      <c r="UAX311" s="143"/>
      <c r="UAY311" s="143"/>
      <c r="UAZ311" s="143"/>
      <c r="UBA311" s="143"/>
      <c r="UBB311" s="143"/>
      <c r="UBC311" s="143"/>
      <c r="UBD311" s="143"/>
      <c r="UBE311" s="143"/>
      <c r="UBF311" s="143"/>
      <c r="UBG311" s="143"/>
      <c r="UBH311" s="143"/>
      <c r="UBI311" s="143"/>
      <c r="UBJ311" s="143"/>
      <c r="UBK311" s="143"/>
      <c r="UBL311" s="143"/>
      <c r="UBM311" s="143"/>
      <c r="UBN311" s="143"/>
      <c r="UBO311" s="143"/>
      <c r="UBP311" s="143"/>
      <c r="UBQ311" s="143"/>
      <c r="UBR311" s="143"/>
      <c r="UBS311" s="143"/>
      <c r="UBT311" s="143"/>
      <c r="UBU311" s="143"/>
      <c r="UBV311" s="143"/>
      <c r="UBW311" s="143"/>
      <c r="UBX311" s="143"/>
      <c r="UBY311" s="143"/>
      <c r="UBZ311" s="143"/>
      <c r="UCA311" s="143"/>
      <c r="UCB311" s="143"/>
      <c r="UCC311" s="143"/>
      <c r="UCD311" s="143"/>
      <c r="UCE311" s="143"/>
      <c r="UCF311" s="143"/>
      <c r="UCG311" s="143"/>
      <c r="UCH311" s="143"/>
      <c r="UCI311" s="143"/>
      <c r="UCJ311" s="143"/>
      <c r="UCK311" s="143"/>
      <c r="UCL311" s="143"/>
      <c r="UCM311" s="143"/>
      <c r="UCN311" s="143"/>
      <c r="UCO311" s="143"/>
      <c r="UCP311" s="143"/>
      <c r="UCQ311" s="143"/>
      <c r="UCR311" s="143"/>
      <c r="UCS311" s="143"/>
      <c r="UCT311" s="143"/>
      <c r="UCU311" s="143"/>
      <c r="UCV311" s="143"/>
      <c r="UCW311" s="143"/>
      <c r="UCX311" s="143"/>
      <c r="UCY311" s="143"/>
      <c r="UCZ311" s="143"/>
      <c r="UDA311" s="143"/>
      <c r="UDB311" s="143"/>
      <c r="UDC311" s="143"/>
      <c r="UDD311" s="143"/>
      <c r="UDE311" s="143"/>
      <c r="UDF311" s="143"/>
      <c r="UDG311" s="143"/>
      <c r="UDH311" s="143"/>
      <c r="UDI311" s="143"/>
      <c r="UDJ311" s="143"/>
      <c r="UDK311" s="143"/>
      <c r="UDL311" s="143"/>
      <c r="UDM311" s="143"/>
      <c r="UDN311" s="143"/>
      <c r="UDO311" s="143"/>
      <c r="UDP311" s="143"/>
      <c r="UDQ311" s="143"/>
      <c r="UDR311" s="143"/>
      <c r="UDS311" s="143"/>
      <c r="UDT311" s="143"/>
      <c r="UDU311" s="143"/>
      <c r="UDV311" s="143"/>
      <c r="UDW311" s="143"/>
      <c r="UDX311" s="143"/>
      <c r="UDY311" s="143"/>
      <c r="UDZ311" s="143"/>
      <c r="UEA311" s="143"/>
      <c r="UEB311" s="143"/>
      <c r="UEC311" s="143"/>
      <c r="UED311" s="143"/>
      <c r="UEE311" s="143"/>
      <c r="UEF311" s="143"/>
      <c r="UEG311" s="143"/>
      <c r="UEH311" s="143"/>
      <c r="UEI311" s="143"/>
      <c r="UEJ311" s="143"/>
      <c r="UEK311" s="143"/>
      <c r="UEL311" s="143"/>
      <c r="UEM311" s="143"/>
      <c r="UEN311" s="143"/>
      <c r="UEO311" s="143"/>
      <c r="UEP311" s="143"/>
      <c r="UEQ311" s="143"/>
      <c r="UER311" s="143"/>
      <c r="UES311" s="143"/>
      <c r="UET311" s="143"/>
      <c r="UEU311" s="143"/>
      <c r="UEV311" s="143"/>
      <c r="UEW311" s="143"/>
      <c r="UEX311" s="143"/>
      <c r="UEY311" s="143"/>
      <c r="UEZ311" s="143"/>
      <c r="UFA311" s="143"/>
      <c r="UFB311" s="143"/>
      <c r="UFC311" s="143"/>
      <c r="UFD311" s="143"/>
      <c r="UFE311" s="143"/>
      <c r="UFF311" s="143"/>
      <c r="UFG311" s="143"/>
      <c r="UFH311" s="143"/>
      <c r="UFI311" s="143"/>
      <c r="UFJ311" s="143"/>
      <c r="UFK311" s="143"/>
      <c r="UFL311" s="143"/>
      <c r="UFM311" s="143"/>
      <c r="UFN311" s="143"/>
      <c r="UFO311" s="143"/>
      <c r="UFP311" s="143"/>
      <c r="UFQ311" s="143"/>
      <c r="UFR311" s="143"/>
      <c r="UFS311" s="143"/>
      <c r="UFT311" s="143"/>
      <c r="UFU311" s="143"/>
      <c r="UFV311" s="143"/>
      <c r="UFW311" s="143"/>
      <c r="UFX311" s="143"/>
      <c r="UFY311" s="143"/>
      <c r="UFZ311" s="143"/>
      <c r="UGA311" s="143"/>
      <c r="UGB311" s="143"/>
      <c r="UGC311" s="143"/>
      <c r="UGD311" s="143"/>
      <c r="UGE311" s="143"/>
      <c r="UGF311" s="143"/>
      <c r="UGG311" s="143"/>
      <c r="UGH311" s="143"/>
      <c r="UGI311" s="143"/>
      <c r="UGJ311" s="143"/>
      <c r="UGK311" s="143"/>
      <c r="UGL311" s="143"/>
      <c r="UGM311" s="143"/>
      <c r="UGN311" s="143"/>
      <c r="UGO311" s="143"/>
      <c r="UGP311" s="143"/>
      <c r="UGQ311" s="143"/>
      <c r="UGR311" s="143"/>
      <c r="UGS311" s="143"/>
      <c r="UGT311" s="143"/>
      <c r="UGU311" s="143"/>
      <c r="UGV311" s="143"/>
      <c r="UGW311" s="143"/>
      <c r="UGX311" s="143"/>
      <c r="UGY311" s="143"/>
      <c r="UGZ311" s="143"/>
      <c r="UHA311" s="143"/>
      <c r="UHB311" s="143"/>
      <c r="UHC311" s="143"/>
      <c r="UHD311" s="143"/>
      <c r="UHE311" s="143"/>
      <c r="UHF311" s="143"/>
      <c r="UHG311" s="143"/>
      <c r="UHH311" s="143"/>
      <c r="UHI311" s="143"/>
      <c r="UHJ311" s="143"/>
      <c r="UHK311" s="143"/>
      <c r="UHL311" s="143"/>
      <c r="UHM311" s="143"/>
      <c r="UHN311" s="143"/>
      <c r="UHO311" s="143"/>
      <c r="UHP311" s="143"/>
      <c r="UHQ311" s="143"/>
      <c r="UHR311" s="143"/>
      <c r="UHS311" s="143"/>
      <c r="UHT311" s="143"/>
      <c r="UHU311" s="143"/>
      <c r="UHV311" s="143"/>
      <c r="UHW311" s="143"/>
      <c r="UHX311" s="143"/>
      <c r="UHY311" s="143"/>
      <c r="UHZ311" s="143"/>
      <c r="UIA311" s="143"/>
      <c r="UIB311" s="143"/>
      <c r="UIC311" s="143"/>
      <c r="UID311" s="143"/>
      <c r="UIE311" s="143"/>
      <c r="UIF311" s="143"/>
      <c r="UIG311" s="143"/>
      <c r="UIH311" s="143"/>
      <c r="UII311" s="143"/>
      <c r="UIJ311" s="143"/>
      <c r="UIK311" s="143"/>
      <c r="UIL311" s="143"/>
      <c r="UIM311" s="143"/>
      <c r="UIN311" s="143"/>
      <c r="UIO311" s="143"/>
      <c r="UIP311" s="143"/>
      <c r="UIQ311" s="143"/>
      <c r="UIR311" s="143"/>
      <c r="UIS311" s="143"/>
      <c r="UIT311" s="143"/>
      <c r="UIU311" s="143"/>
      <c r="UIV311" s="143"/>
      <c r="UIW311" s="143"/>
      <c r="UIX311" s="143"/>
      <c r="UIY311" s="143"/>
      <c r="UIZ311" s="143"/>
      <c r="UJA311" s="143"/>
      <c r="UJB311" s="143"/>
      <c r="UJC311" s="143"/>
      <c r="UJD311" s="143"/>
      <c r="UJE311" s="143"/>
      <c r="UJF311" s="143"/>
      <c r="UJG311" s="143"/>
      <c r="UJH311" s="143"/>
      <c r="UJI311" s="143"/>
      <c r="UJJ311" s="143"/>
      <c r="UJK311" s="143"/>
      <c r="UJL311" s="143"/>
      <c r="UJM311" s="143"/>
      <c r="UJN311" s="143"/>
      <c r="UJO311" s="143"/>
      <c r="UJP311" s="143"/>
      <c r="UJQ311" s="143"/>
      <c r="UJR311" s="143"/>
      <c r="UJS311" s="143"/>
      <c r="UJT311" s="143"/>
      <c r="UJU311" s="143"/>
      <c r="UJV311" s="143"/>
      <c r="UJW311" s="143"/>
      <c r="UJX311" s="143"/>
      <c r="UJY311" s="143"/>
      <c r="UJZ311" s="143"/>
      <c r="UKA311" s="143"/>
      <c r="UKB311" s="143"/>
      <c r="UKC311" s="143"/>
      <c r="UKD311" s="143"/>
      <c r="UKE311" s="143"/>
      <c r="UKF311" s="143"/>
      <c r="UKG311" s="143"/>
      <c r="UKH311" s="143"/>
      <c r="UKI311" s="143"/>
      <c r="UKJ311" s="143"/>
      <c r="UKK311" s="143"/>
      <c r="UKL311" s="143"/>
      <c r="UKM311" s="143"/>
      <c r="UKN311" s="143"/>
      <c r="UKO311" s="143"/>
      <c r="UKP311" s="143"/>
      <c r="UKQ311" s="143"/>
      <c r="UKR311" s="143"/>
      <c r="UKS311" s="143"/>
      <c r="UKT311" s="143"/>
      <c r="UKU311" s="143"/>
      <c r="UKV311" s="143"/>
      <c r="UKW311" s="143"/>
      <c r="UKX311" s="143"/>
      <c r="UKY311" s="143"/>
      <c r="UKZ311" s="143"/>
      <c r="ULA311" s="143"/>
      <c r="ULB311" s="143"/>
      <c r="ULC311" s="143"/>
      <c r="ULD311" s="143"/>
      <c r="ULE311" s="143"/>
      <c r="ULF311" s="143"/>
      <c r="ULG311" s="143"/>
      <c r="ULH311" s="143"/>
      <c r="ULI311" s="143"/>
      <c r="ULJ311" s="143"/>
      <c r="ULK311" s="143"/>
      <c r="ULL311" s="143"/>
      <c r="ULM311" s="143"/>
      <c r="ULN311" s="143"/>
      <c r="ULO311" s="143"/>
      <c r="ULP311" s="143"/>
      <c r="ULQ311" s="143"/>
      <c r="ULR311" s="143"/>
      <c r="ULS311" s="143"/>
      <c r="ULT311" s="143"/>
      <c r="ULU311" s="143"/>
      <c r="ULV311" s="143"/>
      <c r="ULW311" s="143"/>
      <c r="ULX311" s="143"/>
      <c r="ULY311" s="143"/>
      <c r="ULZ311" s="143"/>
      <c r="UMA311" s="143"/>
      <c r="UMB311" s="143"/>
      <c r="UMC311" s="143"/>
      <c r="UMD311" s="143"/>
      <c r="UME311" s="143"/>
      <c r="UMF311" s="143"/>
      <c r="UMG311" s="143"/>
      <c r="UMH311" s="143"/>
      <c r="UMI311" s="143"/>
      <c r="UMJ311" s="143"/>
      <c r="UMK311" s="143"/>
      <c r="UML311" s="143"/>
      <c r="UMM311" s="143"/>
      <c r="UMN311" s="143"/>
      <c r="UMO311" s="143"/>
      <c r="UMP311" s="143"/>
      <c r="UMQ311" s="143"/>
      <c r="UMR311" s="143"/>
      <c r="UMS311" s="143"/>
      <c r="UMT311" s="143"/>
      <c r="UMU311" s="143"/>
      <c r="UMV311" s="143"/>
      <c r="UMW311" s="143"/>
      <c r="UMX311" s="143"/>
      <c r="UMY311" s="143"/>
      <c r="UMZ311" s="143"/>
      <c r="UNA311" s="143"/>
      <c r="UNB311" s="143"/>
      <c r="UNC311" s="143"/>
      <c r="UND311" s="143"/>
      <c r="UNE311" s="143"/>
      <c r="UNF311" s="143"/>
      <c r="UNG311" s="143"/>
      <c r="UNH311" s="143"/>
      <c r="UNI311" s="143"/>
      <c r="UNJ311" s="143"/>
      <c r="UNK311" s="143"/>
      <c r="UNL311" s="143"/>
      <c r="UNM311" s="143"/>
      <c r="UNN311" s="143"/>
      <c r="UNO311" s="143"/>
      <c r="UNP311" s="143"/>
      <c r="UNQ311" s="143"/>
      <c r="UNR311" s="143"/>
      <c r="UNS311" s="143"/>
      <c r="UNT311" s="143"/>
      <c r="UNU311" s="143"/>
      <c r="UNV311" s="143"/>
      <c r="UNW311" s="143"/>
      <c r="UNX311" s="143"/>
      <c r="UNY311" s="143"/>
      <c r="UNZ311" s="143"/>
      <c r="UOA311" s="143"/>
      <c r="UOB311" s="143"/>
      <c r="UOC311" s="143"/>
      <c r="UOD311" s="143"/>
      <c r="UOE311" s="143"/>
      <c r="UOF311" s="143"/>
      <c r="UOG311" s="143"/>
      <c r="UOH311" s="143"/>
      <c r="UOI311" s="143"/>
      <c r="UOJ311" s="143"/>
      <c r="UOK311" s="143"/>
      <c r="UOL311" s="143"/>
      <c r="UOM311" s="143"/>
      <c r="UON311" s="143"/>
      <c r="UOO311" s="143"/>
      <c r="UOP311" s="143"/>
      <c r="UOQ311" s="143"/>
      <c r="UOR311" s="143"/>
      <c r="UOS311" s="143"/>
      <c r="UOT311" s="143"/>
      <c r="UOU311" s="143"/>
      <c r="UOV311" s="143"/>
      <c r="UOW311" s="143"/>
      <c r="UOX311" s="143"/>
      <c r="UOY311" s="143"/>
      <c r="UOZ311" s="143"/>
      <c r="UPA311" s="143"/>
      <c r="UPB311" s="143"/>
      <c r="UPC311" s="143"/>
      <c r="UPD311" s="143"/>
      <c r="UPE311" s="143"/>
      <c r="UPF311" s="143"/>
      <c r="UPG311" s="143"/>
      <c r="UPH311" s="143"/>
      <c r="UPI311" s="143"/>
      <c r="UPJ311" s="143"/>
      <c r="UPK311" s="143"/>
      <c r="UPL311" s="143"/>
      <c r="UPM311" s="143"/>
      <c r="UPN311" s="143"/>
      <c r="UPO311" s="143"/>
      <c r="UPP311" s="143"/>
      <c r="UPQ311" s="143"/>
      <c r="UPR311" s="143"/>
      <c r="UPS311" s="143"/>
      <c r="UPT311" s="143"/>
      <c r="UPU311" s="143"/>
      <c r="UPV311" s="143"/>
      <c r="UPW311" s="143"/>
      <c r="UPX311" s="143"/>
      <c r="UPY311" s="143"/>
      <c r="UPZ311" s="143"/>
      <c r="UQA311" s="143"/>
      <c r="UQB311" s="143"/>
      <c r="UQC311" s="143"/>
      <c r="UQD311" s="143"/>
      <c r="UQE311" s="143"/>
      <c r="UQF311" s="143"/>
      <c r="UQG311" s="143"/>
      <c r="UQH311" s="143"/>
      <c r="UQI311" s="143"/>
      <c r="UQJ311" s="143"/>
      <c r="UQK311" s="143"/>
      <c r="UQL311" s="143"/>
      <c r="UQM311" s="143"/>
      <c r="UQN311" s="143"/>
      <c r="UQO311" s="143"/>
      <c r="UQP311" s="143"/>
      <c r="UQQ311" s="143"/>
      <c r="UQR311" s="143"/>
      <c r="UQS311" s="143"/>
      <c r="UQT311" s="143"/>
      <c r="UQU311" s="143"/>
      <c r="UQV311" s="143"/>
      <c r="UQW311" s="143"/>
      <c r="UQX311" s="143"/>
      <c r="UQY311" s="143"/>
      <c r="UQZ311" s="143"/>
      <c r="URA311" s="143"/>
      <c r="URB311" s="143"/>
      <c r="URC311" s="143"/>
      <c r="URD311" s="143"/>
      <c r="URE311" s="143"/>
      <c r="URF311" s="143"/>
      <c r="URG311" s="143"/>
      <c r="URH311" s="143"/>
      <c r="URI311" s="143"/>
      <c r="URJ311" s="143"/>
      <c r="URK311" s="143"/>
      <c r="URL311" s="143"/>
      <c r="URM311" s="143"/>
      <c r="URN311" s="143"/>
      <c r="URO311" s="143"/>
      <c r="URP311" s="143"/>
      <c r="URQ311" s="143"/>
      <c r="URR311" s="143"/>
      <c r="URS311" s="143"/>
      <c r="URT311" s="143"/>
      <c r="URU311" s="143"/>
      <c r="URV311" s="143"/>
      <c r="URW311" s="143"/>
      <c r="URX311" s="143"/>
      <c r="URY311" s="143"/>
      <c r="URZ311" s="143"/>
      <c r="USA311" s="143"/>
      <c r="USB311" s="143"/>
      <c r="USC311" s="143"/>
      <c r="USD311" s="143"/>
      <c r="USE311" s="143"/>
      <c r="USF311" s="143"/>
      <c r="USG311" s="143"/>
      <c r="USH311" s="143"/>
      <c r="USI311" s="143"/>
      <c r="USJ311" s="143"/>
      <c r="USK311" s="143"/>
      <c r="USL311" s="143"/>
      <c r="USM311" s="143"/>
      <c r="USN311" s="143"/>
      <c r="USO311" s="143"/>
      <c r="USP311" s="143"/>
      <c r="USQ311" s="143"/>
      <c r="USR311" s="143"/>
      <c r="USS311" s="143"/>
      <c r="UST311" s="143"/>
      <c r="USU311" s="143"/>
      <c r="USV311" s="143"/>
      <c r="USW311" s="143"/>
      <c r="USX311" s="143"/>
      <c r="USY311" s="143"/>
      <c r="USZ311" s="143"/>
      <c r="UTA311" s="143"/>
      <c r="UTB311" s="143"/>
      <c r="UTC311" s="143"/>
      <c r="UTD311" s="143"/>
      <c r="UTE311" s="143"/>
      <c r="UTF311" s="143"/>
      <c r="UTG311" s="143"/>
      <c r="UTH311" s="143"/>
      <c r="UTI311" s="143"/>
      <c r="UTJ311" s="143"/>
      <c r="UTK311" s="143"/>
      <c r="UTL311" s="143"/>
      <c r="UTM311" s="143"/>
      <c r="UTN311" s="143"/>
      <c r="UTO311" s="143"/>
      <c r="UTP311" s="143"/>
      <c r="UTQ311" s="143"/>
      <c r="UTR311" s="143"/>
      <c r="UTS311" s="143"/>
      <c r="UTT311" s="143"/>
      <c r="UTU311" s="143"/>
      <c r="UTV311" s="143"/>
      <c r="UTW311" s="143"/>
      <c r="UTX311" s="143"/>
      <c r="UTY311" s="143"/>
      <c r="UTZ311" s="143"/>
      <c r="UUA311" s="143"/>
      <c r="UUB311" s="143"/>
      <c r="UUC311" s="143"/>
      <c r="UUD311" s="143"/>
      <c r="UUE311" s="143"/>
      <c r="UUF311" s="143"/>
      <c r="UUG311" s="143"/>
      <c r="UUH311" s="143"/>
      <c r="UUI311" s="143"/>
      <c r="UUJ311" s="143"/>
      <c r="UUK311" s="143"/>
      <c r="UUL311" s="143"/>
      <c r="UUM311" s="143"/>
      <c r="UUN311" s="143"/>
      <c r="UUO311" s="143"/>
      <c r="UUP311" s="143"/>
      <c r="UUQ311" s="143"/>
      <c r="UUR311" s="143"/>
      <c r="UUS311" s="143"/>
      <c r="UUT311" s="143"/>
      <c r="UUU311" s="143"/>
      <c r="UUV311" s="143"/>
      <c r="UUW311" s="143"/>
      <c r="UUX311" s="143"/>
      <c r="UUY311" s="143"/>
      <c r="UUZ311" s="143"/>
      <c r="UVA311" s="143"/>
      <c r="UVB311" s="143"/>
      <c r="UVC311" s="143"/>
      <c r="UVD311" s="143"/>
      <c r="UVE311" s="143"/>
      <c r="UVF311" s="143"/>
      <c r="UVG311" s="143"/>
      <c r="UVH311" s="143"/>
      <c r="UVI311" s="143"/>
      <c r="UVJ311" s="143"/>
      <c r="UVK311" s="143"/>
      <c r="UVL311" s="143"/>
      <c r="UVM311" s="143"/>
      <c r="UVN311" s="143"/>
      <c r="UVO311" s="143"/>
      <c r="UVP311" s="143"/>
      <c r="UVQ311" s="143"/>
      <c r="UVR311" s="143"/>
      <c r="UVS311" s="143"/>
      <c r="UVT311" s="143"/>
      <c r="UVU311" s="143"/>
      <c r="UVV311" s="143"/>
      <c r="UVW311" s="143"/>
      <c r="UVX311" s="143"/>
      <c r="UVY311" s="143"/>
      <c r="UVZ311" s="143"/>
      <c r="UWA311" s="143"/>
      <c r="UWB311" s="143"/>
      <c r="UWC311" s="143"/>
      <c r="UWD311" s="143"/>
      <c r="UWE311" s="143"/>
      <c r="UWF311" s="143"/>
      <c r="UWG311" s="143"/>
      <c r="UWH311" s="143"/>
      <c r="UWI311" s="143"/>
      <c r="UWJ311" s="143"/>
      <c r="UWK311" s="143"/>
      <c r="UWL311" s="143"/>
      <c r="UWM311" s="143"/>
      <c r="UWN311" s="143"/>
      <c r="UWO311" s="143"/>
      <c r="UWP311" s="143"/>
      <c r="UWQ311" s="143"/>
      <c r="UWR311" s="143"/>
      <c r="UWS311" s="143"/>
      <c r="UWT311" s="143"/>
      <c r="UWU311" s="143"/>
      <c r="UWV311" s="143"/>
      <c r="UWW311" s="143"/>
      <c r="UWX311" s="143"/>
      <c r="UWY311" s="143"/>
      <c r="UWZ311" s="143"/>
      <c r="UXA311" s="143"/>
      <c r="UXB311" s="143"/>
      <c r="UXC311" s="143"/>
      <c r="UXD311" s="143"/>
      <c r="UXE311" s="143"/>
      <c r="UXF311" s="143"/>
      <c r="UXG311" s="143"/>
      <c r="UXH311" s="143"/>
      <c r="UXI311" s="143"/>
      <c r="UXJ311" s="143"/>
      <c r="UXK311" s="143"/>
      <c r="UXL311" s="143"/>
      <c r="UXM311" s="143"/>
      <c r="UXN311" s="143"/>
      <c r="UXO311" s="143"/>
      <c r="UXP311" s="143"/>
      <c r="UXQ311" s="143"/>
      <c r="UXR311" s="143"/>
      <c r="UXS311" s="143"/>
      <c r="UXT311" s="143"/>
      <c r="UXU311" s="143"/>
      <c r="UXV311" s="143"/>
      <c r="UXW311" s="143"/>
      <c r="UXX311" s="143"/>
      <c r="UXY311" s="143"/>
      <c r="UXZ311" s="143"/>
      <c r="UYA311" s="143"/>
      <c r="UYB311" s="143"/>
      <c r="UYC311" s="143"/>
      <c r="UYD311" s="143"/>
      <c r="UYE311" s="143"/>
      <c r="UYF311" s="143"/>
      <c r="UYG311" s="143"/>
      <c r="UYH311" s="143"/>
      <c r="UYI311" s="143"/>
      <c r="UYJ311" s="143"/>
      <c r="UYK311" s="143"/>
      <c r="UYL311" s="143"/>
      <c r="UYM311" s="143"/>
      <c r="UYN311" s="143"/>
      <c r="UYO311" s="143"/>
      <c r="UYP311" s="143"/>
      <c r="UYQ311" s="143"/>
      <c r="UYR311" s="143"/>
      <c r="UYS311" s="143"/>
      <c r="UYT311" s="143"/>
      <c r="UYU311" s="143"/>
      <c r="UYV311" s="143"/>
      <c r="UYW311" s="143"/>
      <c r="UYX311" s="143"/>
      <c r="UYY311" s="143"/>
      <c r="UYZ311" s="143"/>
      <c r="UZA311" s="143"/>
      <c r="UZB311" s="143"/>
      <c r="UZC311" s="143"/>
      <c r="UZD311" s="143"/>
      <c r="UZE311" s="143"/>
      <c r="UZF311" s="143"/>
      <c r="UZG311" s="143"/>
      <c r="UZH311" s="143"/>
      <c r="UZI311" s="143"/>
      <c r="UZJ311" s="143"/>
      <c r="UZK311" s="143"/>
      <c r="UZL311" s="143"/>
      <c r="UZM311" s="143"/>
      <c r="UZN311" s="143"/>
      <c r="UZO311" s="143"/>
      <c r="UZP311" s="143"/>
      <c r="UZQ311" s="143"/>
      <c r="UZR311" s="143"/>
      <c r="UZS311" s="143"/>
      <c r="UZT311" s="143"/>
      <c r="UZU311" s="143"/>
      <c r="UZV311" s="143"/>
      <c r="UZW311" s="143"/>
      <c r="UZX311" s="143"/>
      <c r="UZY311" s="143"/>
      <c r="UZZ311" s="143"/>
      <c r="VAA311" s="143"/>
      <c r="VAB311" s="143"/>
      <c r="VAC311" s="143"/>
      <c r="VAD311" s="143"/>
      <c r="VAE311" s="143"/>
      <c r="VAF311" s="143"/>
      <c r="VAG311" s="143"/>
      <c r="VAH311" s="143"/>
      <c r="VAI311" s="143"/>
      <c r="VAJ311" s="143"/>
      <c r="VAK311" s="143"/>
      <c r="VAL311" s="143"/>
      <c r="VAM311" s="143"/>
      <c r="VAN311" s="143"/>
      <c r="VAO311" s="143"/>
      <c r="VAP311" s="143"/>
      <c r="VAQ311" s="143"/>
      <c r="VAR311" s="143"/>
      <c r="VAS311" s="143"/>
      <c r="VAT311" s="143"/>
      <c r="VAU311" s="143"/>
      <c r="VAV311" s="143"/>
      <c r="VAW311" s="143"/>
      <c r="VAX311" s="143"/>
      <c r="VAY311" s="143"/>
      <c r="VAZ311" s="143"/>
      <c r="VBA311" s="143"/>
      <c r="VBB311" s="143"/>
      <c r="VBC311" s="143"/>
      <c r="VBD311" s="143"/>
      <c r="VBE311" s="143"/>
      <c r="VBF311" s="143"/>
      <c r="VBG311" s="143"/>
      <c r="VBH311" s="143"/>
      <c r="VBI311" s="143"/>
      <c r="VBJ311" s="143"/>
      <c r="VBK311" s="143"/>
      <c r="VBL311" s="143"/>
      <c r="VBM311" s="143"/>
      <c r="VBN311" s="143"/>
      <c r="VBO311" s="143"/>
      <c r="VBP311" s="143"/>
      <c r="VBQ311" s="143"/>
      <c r="VBR311" s="143"/>
      <c r="VBS311" s="143"/>
      <c r="VBT311" s="143"/>
      <c r="VBU311" s="143"/>
      <c r="VBV311" s="143"/>
      <c r="VBW311" s="143"/>
      <c r="VBX311" s="143"/>
      <c r="VBY311" s="143"/>
      <c r="VBZ311" s="143"/>
      <c r="VCA311" s="143"/>
      <c r="VCB311" s="143"/>
      <c r="VCC311" s="143"/>
      <c r="VCD311" s="143"/>
      <c r="VCE311" s="143"/>
      <c r="VCF311" s="143"/>
      <c r="VCG311" s="143"/>
      <c r="VCH311" s="143"/>
      <c r="VCI311" s="143"/>
      <c r="VCJ311" s="143"/>
      <c r="VCK311" s="143"/>
      <c r="VCL311" s="143"/>
      <c r="VCM311" s="143"/>
      <c r="VCN311" s="143"/>
      <c r="VCO311" s="143"/>
      <c r="VCP311" s="143"/>
      <c r="VCQ311" s="143"/>
      <c r="VCR311" s="143"/>
      <c r="VCS311" s="143"/>
      <c r="VCT311" s="143"/>
      <c r="VCU311" s="143"/>
      <c r="VCV311" s="143"/>
      <c r="VCW311" s="143"/>
      <c r="VCX311" s="143"/>
      <c r="VCY311" s="143"/>
      <c r="VCZ311" s="143"/>
      <c r="VDA311" s="143"/>
      <c r="VDB311" s="143"/>
      <c r="VDC311" s="143"/>
      <c r="VDD311" s="143"/>
      <c r="VDE311" s="143"/>
      <c r="VDF311" s="143"/>
      <c r="VDG311" s="143"/>
      <c r="VDH311" s="143"/>
      <c r="VDI311" s="143"/>
      <c r="VDJ311" s="143"/>
      <c r="VDK311" s="143"/>
      <c r="VDL311" s="143"/>
      <c r="VDM311" s="143"/>
      <c r="VDN311" s="143"/>
      <c r="VDO311" s="143"/>
      <c r="VDP311" s="143"/>
      <c r="VDQ311" s="143"/>
      <c r="VDR311" s="143"/>
      <c r="VDS311" s="143"/>
      <c r="VDT311" s="143"/>
      <c r="VDU311" s="143"/>
      <c r="VDV311" s="143"/>
      <c r="VDW311" s="143"/>
      <c r="VDX311" s="143"/>
      <c r="VDY311" s="143"/>
      <c r="VDZ311" s="143"/>
      <c r="VEA311" s="143"/>
      <c r="VEB311" s="143"/>
      <c r="VEC311" s="143"/>
      <c r="VED311" s="143"/>
      <c r="VEE311" s="143"/>
      <c r="VEF311" s="143"/>
      <c r="VEG311" s="143"/>
      <c r="VEH311" s="143"/>
      <c r="VEI311" s="143"/>
      <c r="VEJ311" s="143"/>
      <c r="VEK311" s="143"/>
      <c r="VEL311" s="143"/>
      <c r="VEM311" s="143"/>
      <c r="VEN311" s="143"/>
      <c r="VEO311" s="143"/>
      <c r="VEP311" s="143"/>
      <c r="VEQ311" s="143"/>
      <c r="VER311" s="143"/>
      <c r="VES311" s="143"/>
      <c r="VET311" s="143"/>
      <c r="VEU311" s="143"/>
      <c r="VEV311" s="143"/>
      <c r="VEW311" s="143"/>
      <c r="VEX311" s="143"/>
      <c r="VEY311" s="143"/>
      <c r="VEZ311" s="143"/>
      <c r="VFA311" s="143"/>
      <c r="VFB311" s="143"/>
      <c r="VFC311" s="143"/>
      <c r="VFD311" s="143"/>
      <c r="VFE311" s="143"/>
      <c r="VFF311" s="143"/>
      <c r="VFG311" s="143"/>
      <c r="VFH311" s="143"/>
      <c r="VFI311" s="143"/>
      <c r="VFJ311" s="143"/>
      <c r="VFK311" s="143"/>
      <c r="VFL311" s="143"/>
      <c r="VFM311" s="143"/>
      <c r="VFN311" s="143"/>
      <c r="VFO311" s="143"/>
      <c r="VFP311" s="143"/>
      <c r="VFQ311" s="143"/>
      <c r="VFR311" s="143"/>
      <c r="VFS311" s="143"/>
      <c r="VFT311" s="143"/>
      <c r="VFU311" s="143"/>
      <c r="VFV311" s="143"/>
      <c r="VFW311" s="143"/>
      <c r="VFX311" s="143"/>
      <c r="VFY311" s="143"/>
      <c r="VFZ311" s="143"/>
      <c r="VGA311" s="143"/>
      <c r="VGB311" s="143"/>
      <c r="VGC311" s="143"/>
      <c r="VGD311" s="143"/>
      <c r="VGE311" s="143"/>
      <c r="VGF311" s="143"/>
      <c r="VGG311" s="143"/>
      <c r="VGH311" s="143"/>
      <c r="VGI311" s="143"/>
      <c r="VGJ311" s="143"/>
      <c r="VGK311" s="143"/>
      <c r="VGL311" s="143"/>
      <c r="VGM311" s="143"/>
      <c r="VGN311" s="143"/>
      <c r="VGO311" s="143"/>
      <c r="VGP311" s="143"/>
      <c r="VGQ311" s="143"/>
      <c r="VGR311" s="143"/>
      <c r="VGS311" s="143"/>
      <c r="VGT311" s="143"/>
      <c r="VGU311" s="143"/>
      <c r="VGV311" s="143"/>
      <c r="VGW311" s="143"/>
      <c r="VGX311" s="143"/>
      <c r="VGY311" s="143"/>
      <c r="VGZ311" s="143"/>
      <c r="VHA311" s="143"/>
      <c r="VHB311" s="143"/>
      <c r="VHC311" s="143"/>
      <c r="VHD311" s="143"/>
      <c r="VHE311" s="143"/>
      <c r="VHF311" s="143"/>
      <c r="VHG311" s="143"/>
      <c r="VHH311" s="143"/>
      <c r="VHI311" s="143"/>
      <c r="VHJ311" s="143"/>
      <c r="VHK311" s="143"/>
      <c r="VHL311" s="143"/>
      <c r="VHM311" s="143"/>
      <c r="VHN311" s="143"/>
      <c r="VHO311" s="143"/>
      <c r="VHP311" s="143"/>
      <c r="VHQ311" s="143"/>
      <c r="VHR311" s="143"/>
      <c r="VHS311" s="143"/>
      <c r="VHT311" s="143"/>
      <c r="VHU311" s="143"/>
      <c r="VHV311" s="143"/>
      <c r="VHW311" s="143"/>
      <c r="VHX311" s="143"/>
      <c r="VHY311" s="143"/>
      <c r="VHZ311" s="143"/>
      <c r="VIA311" s="143"/>
      <c r="VIB311" s="143"/>
      <c r="VIC311" s="143"/>
      <c r="VID311" s="143"/>
      <c r="VIE311" s="143"/>
      <c r="VIF311" s="143"/>
      <c r="VIG311" s="143"/>
      <c r="VIH311" s="143"/>
      <c r="VII311" s="143"/>
      <c r="VIJ311" s="143"/>
      <c r="VIK311" s="143"/>
      <c r="VIL311" s="143"/>
      <c r="VIM311" s="143"/>
      <c r="VIN311" s="143"/>
      <c r="VIO311" s="143"/>
      <c r="VIP311" s="143"/>
      <c r="VIQ311" s="143"/>
      <c r="VIR311" s="143"/>
      <c r="VIS311" s="143"/>
      <c r="VIT311" s="143"/>
      <c r="VIU311" s="143"/>
      <c r="VIV311" s="143"/>
      <c r="VIW311" s="143"/>
      <c r="VIX311" s="143"/>
      <c r="VIY311" s="143"/>
      <c r="VIZ311" s="143"/>
      <c r="VJA311" s="143"/>
      <c r="VJB311" s="143"/>
      <c r="VJC311" s="143"/>
      <c r="VJD311" s="143"/>
      <c r="VJE311" s="143"/>
      <c r="VJF311" s="143"/>
      <c r="VJG311" s="143"/>
      <c r="VJH311" s="143"/>
      <c r="VJI311" s="143"/>
      <c r="VJJ311" s="143"/>
      <c r="VJK311" s="143"/>
      <c r="VJL311" s="143"/>
      <c r="VJM311" s="143"/>
      <c r="VJN311" s="143"/>
      <c r="VJO311" s="143"/>
      <c r="VJP311" s="143"/>
      <c r="VJQ311" s="143"/>
      <c r="VJR311" s="143"/>
      <c r="VJS311" s="143"/>
      <c r="VJT311" s="143"/>
      <c r="VJU311" s="143"/>
      <c r="VJV311" s="143"/>
      <c r="VJW311" s="143"/>
      <c r="VJX311" s="143"/>
      <c r="VJY311" s="143"/>
      <c r="VJZ311" s="143"/>
      <c r="VKA311" s="143"/>
      <c r="VKB311" s="143"/>
      <c r="VKC311" s="143"/>
      <c r="VKD311" s="143"/>
      <c r="VKE311" s="143"/>
      <c r="VKF311" s="143"/>
      <c r="VKG311" s="143"/>
      <c r="VKH311" s="143"/>
      <c r="VKI311" s="143"/>
      <c r="VKJ311" s="143"/>
      <c r="VKK311" s="143"/>
      <c r="VKL311" s="143"/>
      <c r="VKM311" s="143"/>
      <c r="VKN311" s="143"/>
      <c r="VKO311" s="143"/>
      <c r="VKP311" s="143"/>
      <c r="VKQ311" s="143"/>
      <c r="VKR311" s="143"/>
      <c r="VKS311" s="143"/>
      <c r="VKT311" s="143"/>
      <c r="VKU311" s="143"/>
      <c r="VKV311" s="143"/>
      <c r="VKW311" s="143"/>
      <c r="VKX311" s="143"/>
      <c r="VKY311" s="143"/>
      <c r="VKZ311" s="143"/>
      <c r="VLA311" s="143"/>
      <c r="VLB311" s="143"/>
      <c r="VLC311" s="143"/>
      <c r="VLD311" s="143"/>
      <c r="VLE311" s="143"/>
      <c r="VLF311" s="143"/>
      <c r="VLG311" s="143"/>
      <c r="VLH311" s="143"/>
      <c r="VLI311" s="143"/>
      <c r="VLJ311" s="143"/>
      <c r="VLK311" s="143"/>
      <c r="VLL311" s="143"/>
      <c r="VLM311" s="143"/>
      <c r="VLN311" s="143"/>
      <c r="VLO311" s="143"/>
      <c r="VLP311" s="143"/>
      <c r="VLQ311" s="143"/>
      <c r="VLR311" s="143"/>
      <c r="VLS311" s="143"/>
      <c r="VLT311" s="143"/>
      <c r="VLU311" s="143"/>
      <c r="VLV311" s="143"/>
      <c r="VLW311" s="143"/>
      <c r="VLX311" s="143"/>
      <c r="VLY311" s="143"/>
      <c r="VLZ311" s="143"/>
      <c r="VMA311" s="143"/>
      <c r="VMB311" s="143"/>
      <c r="VMC311" s="143"/>
      <c r="VMD311" s="143"/>
      <c r="VME311" s="143"/>
      <c r="VMF311" s="143"/>
      <c r="VMG311" s="143"/>
      <c r="VMH311" s="143"/>
      <c r="VMI311" s="143"/>
      <c r="VMJ311" s="143"/>
      <c r="VMK311" s="143"/>
      <c r="VML311" s="143"/>
      <c r="VMM311" s="143"/>
      <c r="VMN311" s="143"/>
      <c r="VMO311" s="143"/>
      <c r="VMP311" s="143"/>
      <c r="VMQ311" s="143"/>
      <c r="VMR311" s="143"/>
      <c r="VMS311" s="143"/>
      <c r="VMT311" s="143"/>
      <c r="VMU311" s="143"/>
      <c r="VMV311" s="143"/>
      <c r="VMW311" s="143"/>
      <c r="VMX311" s="143"/>
      <c r="VMY311" s="143"/>
      <c r="VMZ311" s="143"/>
      <c r="VNA311" s="143"/>
      <c r="VNB311" s="143"/>
      <c r="VNC311" s="143"/>
      <c r="VND311" s="143"/>
      <c r="VNE311" s="143"/>
      <c r="VNF311" s="143"/>
      <c r="VNG311" s="143"/>
      <c r="VNH311" s="143"/>
      <c r="VNI311" s="143"/>
      <c r="VNJ311" s="143"/>
      <c r="VNK311" s="143"/>
      <c r="VNL311" s="143"/>
      <c r="VNM311" s="143"/>
      <c r="VNN311" s="143"/>
      <c r="VNO311" s="143"/>
      <c r="VNP311" s="143"/>
      <c r="VNQ311" s="143"/>
      <c r="VNR311" s="143"/>
      <c r="VNS311" s="143"/>
      <c r="VNT311" s="143"/>
      <c r="VNU311" s="143"/>
      <c r="VNV311" s="143"/>
      <c r="VNW311" s="143"/>
      <c r="VNX311" s="143"/>
      <c r="VNY311" s="143"/>
      <c r="VNZ311" s="143"/>
      <c r="VOA311" s="143"/>
      <c r="VOB311" s="143"/>
      <c r="VOC311" s="143"/>
      <c r="VOD311" s="143"/>
      <c r="VOE311" s="143"/>
      <c r="VOF311" s="143"/>
      <c r="VOG311" s="143"/>
      <c r="VOH311" s="143"/>
      <c r="VOI311" s="143"/>
      <c r="VOJ311" s="143"/>
      <c r="VOK311" s="143"/>
      <c r="VOL311" s="143"/>
      <c r="VOM311" s="143"/>
      <c r="VON311" s="143"/>
      <c r="VOO311" s="143"/>
      <c r="VOP311" s="143"/>
      <c r="VOQ311" s="143"/>
      <c r="VOR311" s="143"/>
      <c r="VOS311" s="143"/>
      <c r="VOT311" s="143"/>
      <c r="VOU311" s="143"/>
      <c r="VOV311" s="143"/>
      <c r="VOW311" s="143"/>
      <c r="VOX311" s="143"/>
      <c r="VOY311" s="143"/>
      <c r="VOZ311" s="143"/>
      <c r="VPA311" s="143"/>
      <c r="VPB311" s="143"/>
      <c r="VPC311" s="143"/>
      <c r="VPD311" s="143"/>
      <c r="VPE311" s="143"/>
      <c r="VPF311" s="143"/>
      <c r="VPG311" s="143"/>
      <c r="VPH311" s="143"/>
      <c r="VPI311" s="143"/>
      <c r="VPJ311" s="143"/>
      <c r="VPK311" s="143"/>
      <c r="VPL311" s="143"/>
      <c r="VPM311" s="143"/>
      <c r="VPN311" s="143"/>
      <c r="VPO311" s="143"/>
      <c r="VPP311" s="143"/>
      <c r="VPQ311" s="143"/>
      <c r="VPR311" s="143"/>
      <c r="VPS311" s="143"/>
      <c r="VPT311" s="143"/>
      <c r="VPU311" s="143"/>
      <c r="VPV311" s="143"/>
      <c r="VPW311" s="143"/>
      <c r="VPX311" s="143"/>
      <c r="VPY311" s="143"/>
      <c r="VPZ311" s="143"/>
      <c r="VQA311" s="143"/>
      <c r="VQB311" s="143"/>
      <c r="VQC311" s="143"/>
      <c r="VQD311" s="143"/>
      <c r="VQE311" s="143"/>
      <c r="VQF311" s="143"/>
      <c r="VQG311" s="143"/>
      <c r="VQH311" s="143"/>
      <c r="VQI311" s="143"/>
      <c r="VQJ311" s="143"/>
      <c r="VQK311" s="143"/>
      <c r="VQL311" s="143"/>
      <c r="VQM311" s="143"/>
      <c r="VQN311" s="143"/>
      <c r="VQO311" s="143"/>
      <c r="VQP311" s="143"/>
      <c r="VQQ311" s="143"/>
      <c r="VQR311" s="143"/>
      <c r="VQS311" s="143"/>
      <c r="VQT311" s="143"/>
      <c r="VQU311" s="143"/>
      <c r="VQV311" s="143"/>
      <c r="VQW311" s="143"/>
      <c r="VQX311" s="143"/>
      <c r="VQY311" s="143"/>
      <c r="VQZ311" s="143"/>
      <c r="VRA311" s="143"/>
      <c r="VRB311" s="143"/>
      <c r="VRC311" s="143"/>
      <c r="VRD311" s="143"/>
      <c r="VRE311" s="143"/>
      <c r="VRF311" s="143"/>
      <c r="VRG311" s="143"/>
      <c r="VRH311" s="143"/>
      <c r="VRI311" s="143"/>
      <c r="VRJ311" s="143"/>
      <c r="VRK311" s="143"/>
      <c r="VRL311" s="143"/>
      <c r="VRM311" s="143"/>
      <c r="VRN311" s="143"/>
      <c r="VRO311" s="143"/>
      <c r="VRP311" s="143"/>
      <c r="VRQ311" s="143"/>
      <c r="VRR311" s="143"/>
      <c r="VRS311" s="143"/>
      <c r="VRT311" s="143"/>
      <c r="VRU311" s="143"/>
      <c r="VRV311" s="143"/>
      <c r="VRW311" s="143"/>
      <c r="VRX311" s="143"/>
      <c r="VRY311" s="143"/>
      <c r="VRZ311" s="143"/>
      <c r="VSA311" s="143"/>
      <c r="VSB311" s="143"/>
      <c r="VSC311" s="143"/>
      <c r="VSD311" s="143"/>
      <c r="VSE311" s="143"/>
      <c r="VSF311" s="143"/>
      <c r="VSG311" s="143"/>
      <c r="VSH311" s="143"/>
      <c r="VSI311" s="143"/>
      <c r="VSJ311" s="143"/>
      <c r="VSK311" s="143"/>
      <c r="VSL311" s="143"/>
      <c r="VSM311" s="143"/>
      <c r="VSN311" s="143"/>
      <c r="VSO311" s="143"/>
      <c r="VSP311" s="143"/>
      <c r="VSQ311" s="143"/>
      <c r="VSR311" s="143"/>
      <c r="VSS311" s="143"/>
      <c r="VST311" s="143"/>
      <c r="VSU311" s="143"/>
      <c r="VSV311" s="143"/>
      <c r="VSW311" s="143"/>
      <c r="VSX311" s="143"/>
      <c r="VSY311" s="143"/>
      <c r="VSZ311" s="143"/>
      <c r="VTA311" s="143"/>
      <c r="VTB311" s="143"/>
      <c r="VTC311" s="143"/>
      <c r="VTD311" s="143"/>
      <c r="VTE311" s="143"/>
      <c r="VTF311" s="143"/>
      <c r="VTG311" s="143"/>
      <c r="VTH311" s="143"/>
      <c r="VTI311" s="143"/>
      <c r="VTJ311" s="143"/>
      <c r="VTK311" s="143"/>
      <c r="VTL311" s="143"/>
      <c r="VTM311" s="143"/>
      <c r="VTN311" s="143"/>
      <c r="VTO311" s="143"/>
      <c r="VTP311" s="143"/>
      <c r="VTQ311" s="143"/>
      <c r="VTR311" s="143"/>
      <c r="VTS311" s="143"/>
      <c r="VTT311" s="143"/>
      <c r="VTU311" s="143"/>
      <c r="VTV311" s="143"/>
      <c r="VTW311" s="143"/>
      <c r="VTX311" s="143"/>
      <c r="VTY311" s="143"/>
      <c r="VTZ311" s="143"/>
      <c r="VUA311" s="143"/>
      <c r="VUB311" s="143"/>
      <c r="VUC311" s="143"/>
      <c r="VUD311" s="143"/>
      <c r="VUE311" s="143"/>
      <c r="VUF311" s="143"/>
      <c r="VUG311" s="143"/>
      <c r="VUH311" s="143"/>
      <c r="VUI311" s="143"/>
      <c r="VUJ311" s="143"/>
      <c r="VUK311" s="143"/>
      <c r="VUL311" s="143"/>
      <c r="VUM311" s="143"/>
      <c r="VUN311" s="143"/>
      <c r="VUO311" s="143"/>
      <c r="VUP311" s="143"/>
      <c r="VUQ311" s="143"/>
      <c r="VUR311" s="143"/>
      <c r="VUS311" s="143"/>
      <c r="VUT311" s="143"/>
      <c r="VUU311" s="143"/>
      <c r="VUV311" s="143"/>
      <c r="VUW311" s="143"/>
      <c r="VUX311" s="143"/>
      <c r="VUY311" s="143"/>
      <c r="VUZ311" s="143"/>
      <c r="VVA311" s="143"/>
      <c r="VVB311" s="143"/>
      <c r="VVC311" s="143"/>
      <c r="VVD311" s="143"/>
      <c r="VVE311" s="143"/>
      <c r="VVF311" s="143"/>
      <c r="VVG311" s="143"/>
      <c r="VVH311" s="143"/>
      <c r="VVI311" s="143"/>
      <c r="VVJ311" s="143"/>
      <c r="VVK311" s="143"/>
      <c r="VVL311" s="143"/>
      <c r="VVM311" s="143"/>
      <c r="VVN311" s="143"/>
      <c r="VVO311" s="143"/>
      <c r="VVP311" s="143"/>
      <c r="VVQ311" s="143"/>
      <c r="VVR311" s="143"/>
      <c r="VVS311" s="143"/>
      <c r="VVT311" s="143"/>
      <c r="VVU311" s="143"/>
      <c r="VVV311" s="143"/>
      <c r="VVW311" s="143"/>
      <c r="VVX311" s="143"/>
      <c r="VVY311" s="143"/>
      <c r="VVZ311" s="143"/>
      <c r="VWA311" s="143"/>
      <c r="VWB311" s="143"/>
      <c r="VWC311" s="143"/>
      <c r="VWD311" s="143"/>
      <c r="VWE311" s="143"/>
      <c r="VWF311" s="143"/>
      <c r="VWG311" s="143"/>
      <c r="VWH311" s="143"/>
      <c r="VWI311" s="143"/>
      <c r="VWJ311" s="143"/>
      <c r="VWK311" s="143"/>
      <c r="VWL311" s="143"/>
      <c r="VWM311" s="143"/>
      <c r="VWN311" s="143"/>
      <c r="VWO311" s="143"/>
      <c r="VWP311" s="143"/>
      <c r="VWQ311" s="143"/>
      <c r="VWR311" s="143"/>
      <c r="VWS311" s="143"/>
      <c r="VWT311" s="143"/>
      <c r="VWU311" s="143"/>
      <c r="VWV311" s="143"/>
      <c r="VWW311" s="143"/>
      <c r="VWX311" s="143"/>
      <c r="VWY311" s="143"/>
      <c r="VWZ311" s="143"/>
      <c r="VXA311" s="143"/>
      <c r="VXB311" s="143"/>
      <c r="VXC311" s="143"/>
      <c r="VXD311" s="143"/>
      <c r="VXE311" s="143"/>
      <c r="VXF311" s="143"/>
      <c r="VXG311" s="143"/>
      <c r="VXH311" s="143"/>
      <c r="VXI311" s="143"/>
      <c r="VXJ311" s="143"/>
      <c r="VXK311" s="143"/>
      <c r="VXL311" s="143"/>
      <c r="VXM311" s="143"/>
      <c r="VXN311" s="143"/>
      <c r="VXO311" s="143"/>
      <c r="VXP311" s="143"/>
      <c r="VXQ311" s="143"/>
      <c r="VXR311" s="143"/>
      <c r="VXS311" s="143"/>
      <c r="VXT311" s="143"/>
      <c r="VXU311" s="143"/>
      <c r="VXV311" s="143"/>
      <c r="VXW311" s="143"/>
      <c r="VXX311" s="143"/>
      <c r="VXY311" s="143"/>
      <c r="VXZ311" s="143"/>
      <c r="VYA311" s="143"/>
      <c r="VYB311" s="143"/>
      <c r="VYC311" s="143"/>
      <c r="VYD311" s="143"/>
      <c r="VYE311" s="143"/>
      <c r="VYF311" s="143"/>
      <c r="VYG311" s="143"/>
      <c r="VYH311" s="143"/>
      <c r="VYI311" s="143"/>
      <c r="VYJ311" s="143"/>
      <c r="VYK311" s="143"/>
      <c r="VYL311" s="143"/>
      <c r="VYM311" s="143"/>
      <c r="VYN311" s="143"/>
      <c r="VYO311" s="143"/>
      <c r="VYP311" s="143"/>
      <c r="VYQ311" s="143"/>
      <c r="VYR311" s="143"/>
      <c r="VYS311" s="143"/>
      <c r="VYT311" s="143"/>
      <c r="VYU311" s="143"/>
      <c r="VYV311" s="143"/>
      <c r="VYW311" s="143"/>
      <c r="VYX311" s="143"/>
      <c r="VYY311" s="143"/>
      <c r="VYZ311" s="143"/>
      <c r="VZA311" s="143"/>
      <c r="VZB311" s="143"/>
      <c r="VZC311" s="143"/>
      <c r="VZD311" s="143"/>
      <c r="VZE311" s="143"/>
      <c r="VZF311" s="143"/>
      <c r="VZG311" s="143"/>
      <c r="VZH311" s="143"/>
      <c r="VZI311" s="143"/>
      <c r="VZJ311" s="143"/>
      <c r="VZK311" s="143"/>
      <c r="VZL311" s="143"/>
      <c r="VZM311" s="143"/>
      <c r="VZN311" s="143"/>
      <c r="VZO311" s="143"/>
      <c r="VZP311" s="143"/>
      <c r="VZQ311" s="143"/>
      <c r="VZR311" s="143"/>
      <c r="VZS311" s="143"/>
      <c r="VZT311" s="143"/>
      <c r="VZU311" s="143"/>
      <c r="VZV311" s="143"/>
      <c r="VZW311" s="143"/>
      <c r="VZX311" s="143"/>
      <c r="VZY311" s="143"/>
      <c r="VZZ311" s="143"/>
      <c r="WAA311" s="143"/>
      <c r="WAB311" s="143"/>
      <c r="WAC311" s="143"/>
      <c r="WAD311" s="143"/>
      <c r="WAE311" s="143"/>
      <c r="WAF311" s="143"/>
      <c r="WAG311" s="143"/>
      <c r="WAH311" s="143"/>
      <c r="WAI311" s="143"/>
      <c r="WAJ311" s="143"/>
      <c r="WAK311" s="143"/>
      <c r="WAL311" s="143"/>
      <c r="WAM311" s="143"/>
      <c r="WAN311" s="143"/>
      <c r="WAO311" s="143"/>
      <c r="WAP311" s="143"/>
      <c r="WAQ311" s="143"/>
      <c r="WAR311" s="143"/>
      <c r="WAS311" s="143"/>
      <c r="WAT311" s="143"/>
      <c r="WAU311" s="143"/>
      <c r="WAV311" s="143"/>
      <c r="WAW311" s="143"/>
      <c r="WAX311" s="143"/>
      <c r="WAY311" s="143"/>
      <c r="WAZ311" s="143"/>
      <c r="WBA311" s="143"/>
      <c r="WBB311" s="143"/>
      <c r="WBC311" s="143"/>
      <c r="WBD311" s="143"/>
      <c r="WBE311" s="143"/>
      <c r="WBF311" s="143"/>
      <c r="WBG311" s="143"/>
      <c r="WBH311" s="143"/>
      <c r="WBI311" s="143"/>
      <c r="WBJ311" s="143"/>
      <c r="WBK311" s="143"/>
      <c r="WBL311" s="143"/>
      <c r="WBM311" s="143"/>
      <c r="WBN311" s="143"/>
      <c r="WBO311" s="143"/>
      <c r="WBP311" s="143"/>
      <c r="WBQ311" s="143"/>
      <c r="WBR311" s="143"/>
      <c r="WBS311" s="143"/>
      <c r="WBT311" s="143"/>
      <c r="WBU311" s="143"/>
      <c r="WBV311" s="143"/>
      <c r="WBW311" s="143"/>
      <c r="WBX311" s="143"/>
      <c r="WBY311" s="143"/>
      <c r="WBZ311" s="143"/>
      <c r="WCA311" s="143"/>
      <c r="WCB311" s="143"/>
      <c r="WCC311" s="143"/>
      <c r="WCD311" s="143"/>
      <c r="WCE311" s="143"/>
      <c r="WCF311" s="143"/>
      <c r="WCG311" s="143"/>
      <c r="WCH311" s="143"/>
      <c r="WCI311" s="143"/>
      <c r="WCJ311" s="143"/>
      <c r="WCK311" s="143"/>
      <c r="WCL311" s="143"/>
      <c r="WCM311" s="143"/>
      <c r="WCN311" s="143"/>
      <c r="WCO311" s="143"/>
      <c r="WCP311" s="143"/>
      <c r="WCQ311" s="143"/>
      <c r="WCR311" s="143"/>
      <c r="WCS311" s="143"/>
      <c r="WCT311" s="143"/>
      <c r="WCU311" s="143"/>
      <c r="WCV311" s="143"/>
      <c r="WCW311" s="143"/>
      <c r="WCX311" s="143"/>
      <c r="WCY311" s="143"/>
      <c r="WCZ311" s="143"/>
      <c r="WDA311" s="143"/>
      <c r="WDB311" s="143"/>
      <c r="WDC311" s="143"/>
      <c r="WDD311" s="143"/>
      <c r="WDE311" s="143"/>
      <c r="WDF311" s="143"/>
      <c r="WDG311" s="143"/>
      <c r="WDH311" s="143"/>
      <c r="WDI311" s="143"/>
      <c r="WDJ311" s="143"/>
      <c r="WDK311" s="143"/>
      <c r="WDL311" s="143"/>
      <c r="WDM311" s="143"/>
      <c r="WDN311" s="143"/>
      <c r="WDO311" s="143"/>
      <c r="WDP311" s="143"/>
      <c r="WDQ311" s="143"/>
      <c r="WDR311" s="143"/>
      <c r="WDS311" s="143"/>
      <c r="WDT311" s="143"/>
      <c r="WDU311" s="143"/>
      <c r="WDV311" s="143"/>
      <c r="WDW311" s="143"/>
      <c r="WDX311" s="143"/>
      <c r="WDY311" s="143"/>
      <c r="WDZ311" s="143"/>
      <c r="WEA311" s="143"/>
      <c r="WEB311" s="143"/>
      <c r="WEC311" s="143"/>
      <c r="WED311" s="143"/>
      <c r="WEE311" s="143"/>
      <c r="WEF311" s="143"/>
      <c r="WEG311" s="143"/>
      <c r="WEH311" s="143"/>
      <c r="WEI311" s="143"/>
      <c r="WEJ311" s="143"/>
      <c r="WEK311" s="143"/>
      <c r="WEL311" s="143"/>
      <c r="WEM311" s="143"/>
      <c r="WEN311" s="143"/>
      <c r="WEO311" s="143"/>
      <c r="WEP311" s="143"/>
      <c r="WEQ311" s="143"/>
      <c r="WER311" s="143"/>
      <c r="WES311" s="143"/>
      <c r="WET311" s="143"/>
      <c r="WEU311" s="143"/>
      <c r="WEV311" s="143"/>
      <c r="WEW311" s="143"/>
      <c r="WEX311" s="143"/>
      <c r="WEY311" s="143"/>
      <c r="WEZ311" s="143"/>
      <c r="WFA311" s="143"/>
      <c r="WFB311" s="143"/>
      <c r="WFC311" s="143"/>
      <c r="WFD311" s="143"/>
      <c r="WFE311" s="143"/>
      <c r="WFF311" s="143"/>
      <c r="WFG311" s="143"/>
      <c r="WFH311" s="143"/>
      <c r="WFI311" s="143"/>
      <c r="WFJ311" s="143"/>
      <c r="WFK311" s="143"/>
      <c r="WFL311" s="143"/>
      <c r="WFM311" s="143"/>
      <c r="WFN311" s="143"/>
      <c r="WFO311" s="143"/>
      <c r="WFP311" s="143"/>
      <c r="WFQ311" s="143"/>
      <c r="WFR311" s="143"/>
      <c r="WFS311" s="143"/>
      <c r="WFT311" s="143"/>
      <c r="WFU311" s="143"/>
      <c r="WFV311" s="143"/>
      <c r="WFW311" s="143"/>
      <c r="WFX311" s="143"/>
      <c r="WFY311" s="143"/>
      <c r="WFZ311" s="143"/>
      <c r="WGA311" s="143"/>
      <c r="WGB311" s="143"/>
      <c r="WGC311" s="143"/>
      <c r="WGD311" s="143"/>
      <c r="WGE311" s="143"/>
      <c r="WGF311" s="143"/>
      <c r="WGG311" s="143"/>
      <c r="WGH311" s="143"/>
      <c r="WGI311" s="143"/>
      <c r="WGJ311" s="143"/>
      <c r="WGK311" s="143"/>
      <c r="WGL311" s="143"/>
      <c r="WGM311" s="143"/>
      <c r="WGN311" s="143"/>
      <c r="WGO311" s="143"/>
      <c r="WGP311" s="143"/>
      <c r="WGQ311" s="143"/>
      <c r="WGR311" s="143"/>
      <c r="WGS311" s="143"/>
      <c r="WGT311" s="143"/>
      <c r="WGU311" s="143"/>
      <c r="WGV311" s="143"/>
      <c r="WGW311" s="143"/>
      <c r="WGX311" s="143"/>
      <c r="WGY311" s="143"/>
      <c r="WGZ311" s="143"/>
      <c r="WHA311" s="143"/>
      <c r="WHB311" s="143"/>
      <c r="WHC311" s="143"/>
      <c r="WHD311" s="143"/>
      <c r="WHE311" s="143"/>
      <c r="WHF311" s="143"/>
      <c r="WHG311" s="143"/>
      <c r="WHH311" s="143"/>
      <c r="WHI311" s="143"/>
      <c r="WHJ311" s="143"/>
      <c r="WHK311" s="143"/>
      <c r="WHL311" s="143"/>
      <c r="WHM311" s="143"/>
      <c r="WHN311" s="143"/>
      <c r="WHO311" s="143"/>
      <c r="WHP311" s="143"/>
      <c r="WHQ311" s="143"/>
      <c r="WHR311" s="143"/>
      <c r="WHS311" s="143"/>
      <c r="WHT311" s="143"/>
      <c r="WHU311" s="143"/>
      <c r="WHV311" s="143"/>
      <c r="WHW311" s="143"/>
      <c r="WHX311" s="143"/>
      <c r="WHY311" s="143"/>
      <c r="WHZ311" s="143"/>
      <c r="WIA311" s="143"/>
      <c r="WIB311" s="143"/>
      <c r="WIC311" s="143"/>
      <c r="WID311" s="143"/>
      <c r="WIE311" s="143"/>
      <c r="WIF311" s="143"/>
      <c r="WIG311" s="143"/>
      <c r="WIH311" s="143"/>
      <c r="WII311" s="143"/>
      <c r="WIJ311" s="143"/>
      <c r="WIK311" s="143"/>
      <c r="WIL311" s="143"/>
      <c r="WIM311" s="143"/>
      <c r="WIN311" s="143"/>
      <c r="WIO311" s="143"/>
      <c r="WIP311" s="143"/>
      <c r="WIQ311" s="143"/>
      <c r="WIR311" s="143"/>
      <c r="WIS311" s="143"/>
      <c r="WIT311" s="143"/>
      <c r="WIU311" s="143"/>
      <c r="WIV311" s="143"/>
      <c r="WIW311" s="143"/>
      <c r="WIX311" s="143"/>
      <c r="WIY311" s="143"/>
      <c r="WIZ311" s="143"/>
      <c r="WJA311" s="143"/>
      <c r="WJB311" s="143"/>
      <c r="WJC311" s="143"/>
      <c r="WJD311" s="143"/>
      <c r="WJE311" s="143"/>
      <c r="WJF311" s="143"/>
      <c r="WJG311" s="143"/>
      <c r="WJH311" s="143"/>
      <c r="WJI311" s="143"/>
      <c r="WJJ311" s="143"/>
      <c r="WJK311" s="143"/>
      <c r="WJL311" s="143"/>
      <c r="WJM311" s="143"/>
      <c r="WJN311" s="143"/>
      <c r="WJO311" s="143"/>
      <c r="WJP311" s="143"/>
      <c r="WJQ311" s="143"/>
      <c r="WJR311" s="143"/>
      <c r="WJS311" s="143"/>
      <c r="WJT311" s="143"/>
      <c r="WJU311" s="143"/>
      <c r="WJV311" s="143"/>
      <c r="WJW311" s="143"/>
      <c r="WJX311" s="143"/>
      <c r="WJY311" s="143"/>
      <c r="WJZ311" s="143"/>
      <c r="WKA311" s="143"/>
      <c r="WKB311" s="143"/>
      <c r="WKC311" s="143"/>
      <c r="WKD311" s="143"/>
      <c r="WKE311" s="143"/>
      <c r="WKF311" s="143"/>
      <c r="WKG311" s="143"/>
      <c r="WKH311" s="143"/>
      <c r="WKI311" s="143"/>
      <c r="WKJ311" s="143"/>
      <c r="WKK311" s="143"/>
      <c r="WKL311" s="143"/>
      <c r="WKM311" s="143"/>
      <c r="WKN311" s="143"/>
      <c r="WKO311" s="143"/>
      <c r="WKP311" s="143"/>
      <c r="WKQ311" s="143"/>
      <c r="WKR311" s="143"/>
      <c r="WKS311" s="143"/>
      <c r="WKT311" s="143"/>
      <c r="WKU311" s="143"/>
      <c r="WKV311" s="143"/>
      <c r="WKW311" s="143"/>
      <c r="WKX311" s="143"/>
      <c r="WKY311" s="143"/>
      <c r="WKZ311" s="143"/>
      <c r="WLA311" s="143"/>
      <c r="WLB311" s="143"/>
      <c r="WLC311" s="143"/>
      <c r="WLD311" s="143"/>
      <c r="WLE311" s="143"/>
      <c r="WLF311" s="143"/>
      <c r="WLG311" s="143"/>
      <c r="WLH311" s="143"/>
      <c r="WLI311" s="143"/>
      <c r="WLJ311" s="143"/>
      <c r="WLK311" s="143"/>
      <c r="WLL311" s="143"/>
      <c r="WLM311" s="143"/>
      <c r="WLN311" s="143"/>
      <c r="WLO311" s="143"/>
      <c r="WLP311" s="143"/>
      <c r="WLQ311" s="143"/>
      <c r="WLR311" s="143"/>
      <c r="WLS311" s="143"/>
      <c r="WLT311" s="143"/>
      <c r="WLU311" s="143"/>
      <c r="WLV311" s="143"/>
      <c r="WLW311" s="143"/>
      <c r="WLX311" s="143"/>
      <c r="WLY311" s="143"/>
      <c r="WLZ311" s="143"/>
      <c r="WMA311" s="143"/>
      <c r="WMB311" s="143"/>
      <c r="WMC311" s="143"/>
      <c r="WMD311" s="143"/>
      <c r="WME311" s="143"/>
      <c r="WMF311" s="143"/>
      <c r="WMG311" s="143"/>
      <c r="WMH311" s="143"/>
      <c r="WMI311" s="143"/>
      <c r="WMJ311" s="143"/>
      <c r="WMK311" s="143"/>
      <c r="WML311" s="143"/>
      <c r="WMM311" s="143"/>
      <c r="WMN311" s="143"/>
      <c r="WMO311" s="143"/>
      <c r="WMP311" s="143"/>
      <c r="WMQ311" s="143"/>
      <c r="WMR311" s="143"/>
      <c r="WMS311" s="143"/>
      <c r="WMT311" s="143"/>
      <c r="WMU311" s="143"/>
      <c r="WMV311" s="143"/>
      <c r="WMW311" s="143"/>
      <c r="WMX311" s="143"/>
      <c r="WMY311" s="143"/>
      <c r="WMZ311" s="143"/>
      <c r="WNA311" s="143"/>
      <c r="WNB311" s="143"/>
      <c r="WNC311" s="143"/>
      <c r="WND311" s="143"/>
      <c r="WNE311" s="143"/>
      <c r="WNF311" s="143"/>
      <c r="WNG311" s="143"/>
      <c r="WNH311" s="143"/>
      <c r="WNI311" s="143"/>
      <c r="WNJ311" s="143"/>
      <c r="WNK311" s="143"/>
      <c r="WNL311" s="143"/>
      <c r="WNM311" s="143"/>
      <c r="WNN311" s="143"/>
      <c r="WNO311" s="143"/>
      <c r="WNP311" s="143"/>
      <c r="WNQ311" s="143"/>
      <c r="WNR311" s="143"/>
      <c r="WNS311" s="143"/>
      <c r="WNT311" s="143"/>
      <c r="WNU311" s="143"/>
      <c r="WNV311" s="143"/>
      <c r="WNW311" s="143"/>
      <c r="WNX311" s="143"/>
      <c r="WNY311" s="143"/>
      <c r="WNZ311" s="143"/>
      <c r="WOA311" s="143"/>
      <c r="WOB311" s="143"/>
      <c r="WOC311" s="143"/>
      <c r="WOD311" s="143"/>
      <c r="WOE311" s="143"/>
      <c r="WOF311" s="143"/>
      <c r="WOG311" s="143"/>
      <c r="WOH311" s="143"/>
      <c r="WOI311" s="143"/>
      <c r="WOJ311" s="143"/>
      <c r="WOK311" s="143"/>
      <c r="WOL311" s="143"/>
      <c r="WOM311" s="143"/>
      <c r="WON311" s="143"/>
      <c r="WOO311" s="143"/>
      <c r="WOP311" s="143"/>
      <c r="WOQ311" s="143"/>
      <c r="WOR311" s="143"/>
      <c r="WOS311" s="143"/>
      <c r="WOT311" s="143"/>
      <c r="WOU311" s="143"/>
      <c r="WOV311" s="143"/>
      <c r="WOW311" s="143"/>
      <c r="WOX311" s="143"/>
      <c r="WOY311" s="143"/>
      <c r="WOZ311" s="143"/>
      <c r="WPA311" s="143"/>
      <c r="WPB311" s="143"/>
      <c r="WPC311" s="143"/>
      <c r="WPD311" s="143"/>
      <c r="WPE311" s="143"/>
      <c r="WPF311" s="143"/>
      <c r="WPG311" s="143"/>
      <c r="WPH311" s="143"/>
      <c r="WPI311" s="143"/>
      <c r="WPJ311" s="143"/>
      <c r="WPK311" s="143"/>
      <c r="WPL311" s="143"/>
      <c r="WPM311" s="143"/>
      <c r="WPN311" s="143"/>
      <c r="WPO311" s="143"/>
      <c r="WPP311" s="143"/>
      <c r="WPQ311" s="143"/>
      <c r="WPR311" s="143"/>
      <c r="WPS311" s="143"/>
      <c r="WPT311" s="143"/>
      <c r="WPU311" s="143"/>
      <c r="WPV311" s="143"/>
      <c r="WPW311" s="143"/>
      <c r="WPX311" s="143"/>
      <c r="WPY311" s="143"/>
      <c r="WPZ311" s="143"/>
      <c r="WQA311" s="143"/>
      <c r="WQB311" s="143"/>
      <c r="WQC311" s="143"/>
      <c r="WQD311" s="143"/>
      <c r="WQE311" s="143"/>
      <c r="WQF311" s="143"/>
      <c r="WQG311" s="143"/>
      <c r="WQH311" s="143"/>
      <c r="WQI311" s="143"/>
      <c r="WQJ311" s="143"/>
      <c r="WQK311" s="143"/>
      <c r="WQL311" s="143"/>
      <c r="WQM311" s="143"/>
      <c r="WQN311" s="143"/>
      <c r="WQO311" s="143"/>
      <c r="WQP311" s="143"/>
      <c r="WQQ311" s="143"/>
      <c r="WQR311" s="143"/>
      <c r="WQS311" s="143"/>
      <c r="WQT311" s="143"/>
      <c r="WQU311" s="143"/>
      <c r="WQV311" s="143"/>
      <c r="WQW311" s="143"/>
      <c r="WQX311" s="143"/>
      <c r="WQY311" s="143"/>
      <c r="WQZ311" s="143"/>
      <c r="WRA311" s="143"/>
      <c r="WRB311" s="143"/>
      <c r="WRC311" s="143"/>
      <c r="WRD311" s="143"/>
      <c r="WRE311" s="143"/>
      <c r="WRF311" s="143"/>
      <c r="WRG311" s="143"/>
      <c r="WRH311" s="143"/>
      <c r="WRI311" s="143"/>
      <c r="WRJ311" s="143"/>
      <c r="WRK311" s="143"/>
      <c r="WRL311" s="143"/>
      <c r="WRM311" s="143"/>
      <c r="WRN311" s="143"/>
      <c r="WRO311" s="143"/>
      <c r="WRP311" s="143"/>
      <c r="WRQ311" s="143"/>
      <c r="WRR311" s="143"/>
      <c r="WRS311" s="143"/>
      <c r="WRT311" s="143"/>
      <c r="WRU311" s="143"/>
      <c r="WRV311" s="143"/>
      <c r="WRW311" s="143"/>
      <c r="WRX311" s="143"/>
      <c r="WRY311" s="143"/>
      <c r="WRZ311" s="143"/>
      <c r="WSA311" s="143"/>
      <c r="WSB311" s="143"/>
      <c r="WSC311" s="143"/>
      <c r="WSD311" s="143"/>
      <c r="WSE311" s="143"/>
      <c r="WSF311" s="143"/>
      <c r="WSG311" s="143"/>
      <c r="WSH311" s="143"/>
      <c r="WSI311" s="143"/>
      <c r="WSJ311" s="143"/>
      <c r="WSK311" s="143"/>
      <c r="WSL311" s="143"/>
      <c r="WSM311" s="143"/>
      <c r="WSN311" s="143"/>
      <c r="WSO311" s="143"/>
      <c r="WSP311" s="143"/>
      <c r="WSQ311" s="143"/>
      <c r="WSR311" s="143"/>
      <c r="WSS311" s="143"/>
      <c r="WST311" s="143"/>
      <c r="WSU311" s="143"/>
      <c r="WSV311" s="143"/>
      <c r="WSW311" s="143"/>
      <c r="WSX311" s="143"/>
      <c r="WSY311" s="143"/>
      <c r="WSZ311" s="143"/>
      <c r="WTA311" s="143"/>
      <c r="WTB311" s="143"/>
      <c r="WTC311" s="143"/>
      <c r="WTD311" s="143"/>
      <c r="WTE311" s="143"/>
      <c r="WTF311" s="143"/>
      <c r="WTG311" s="143"/>
      <c r="WTH311" s="143"/>
      <c r="WTI311" s="143"/>
      <c r="WTJ311" s="143"/>
      <c r="WTK311" s="143"/>
      <c r="WTL311" s="143"/>
      <c r="WTM311" s="143"/>
      <c r="WTN311" s="143"/>
      <c r="WTO311" s="143"/>
      <c r="WTP311" s="143"/>
      <c r="WTQ311" s="143"/>
      <c r="WTR311" s="143"/>
      <c r="WTS311" s="143"/>
      <c r="WTT311" s="143"/>
      <c r="WTU311" s="143"/>
      <c r="WTV311" s="143"/>
      <c r="WTW311" s="143"/>
      <c r="WTX311" s="143"/>
      <c r="WTY311" s="143"/>
      <c r="WTZ311" s="143"/>
      <c r="WUA311" s="143"/>
      <c r="WUB311" s="143"/>
      <c r="WUC311" s="143"/>
      <c r="WUD311" s="143"/>
      <c r="WUE311" s="143"/>
      <c r="WUF311" s="143"/>
      <c r="WUG311" s="143"/>
      <c r="WUH311" s="143"/>
      <c r="WUI311" s="143"/>
      <c r="WUJ311" s="143"/>
      <c r="WUK311" s="143"/>
      <c r="WUL311" s="143"/>
      <c r="WUM311" s="143"/>
      <c r="WUN311" s="143"/>
      <c r="WUO311" s="143"/>
      <c r="WUP311" s="143"/>
      <c r="WUQ311" s="143"/>
      <c r="WUR311" s="143"/>
      <c r="WUS311" s="143"/>
      <c r="WUT311" s="143"/>
      <c r="WUU311" s="143"/>
      <c r="WUV311" s="143"/>
      <c r="WUW311" s="143"/>
      <c r="WUX311" s="143"/>
      <c r="WUY311" s="143"/>
      <c r="WUZ311" s="143"/>
      <c r="WVA311" s="143"/>
      <c r="WVB311" s="143"/>
      <c r="WVC311" s="143"/>
      <c r="WVD311" s="143"/>
      <c r="WVE311" s="143"/>
      <c r="WVF311" s="143"/>
      <c r="WVG311" s="143"/>
      <c r="WVH311" s="143"/>
      <c r="WVI311" s="143"/>
      <c r="WVJ311" s="143"/>
      <c r="WVK311" s="143"/>
      <c r="WVL311" s="143"/>
      <c r="WVM311" s="143"/>
      <c r="WVN311" s="143"/>
      <c r="WVO311" s="143"/>
      <c r="WVP311" s="143"/>
      <c r="WVQ311" s="143"/>
      <c r="WVR311" s="143"/>
      <c r="WVS311" s="143"/>
      <c r="WVT311" s="143"/>
      <c r="WVU311" s="143"/>
      <c r="WVV311" s="143"/>
      <c r="WVW311" s="143"/>
      <c r="WVX311" s="143"/>
      <c r="WVY311" s="143"/>
      <c r="WVZ311" s="143"/>
      <c r="WWA311" s="143"/>
      <c r="WWB311" s="143"/>
      <c r="WWC311" s="143"/>
      <c r="WWD311" s="143"/>
      <c r="WWE311" s="143"/>
      <c r="WWF311" s="143"/>
      <c r="WWG311" s="143"/>
      <c r="WWH311" s="143"/>
      <c r="WWI311" s="143"/>
      <c r="WWJ311" s="143"/>
      <c r="WWK311" s="143"/>
      <c r="WWL311" s="143"/>
      <c r="WWM311" s="143"/>
      <c r="WWN311" s="143"/>
      <c r="WWO311" s="143"/>
      <c r="WWP311" s="143"/>
      <c r="WWQ311" s="143"/>
      <c r="WWR311" s="143"/>
      <c r="WWS311" s="143"/>
      <c r="WWT311" s="143"/>
      <c r="WWU311" s="143"/>
      <c r="WWV311" s="143"/>
      <c r="WWW311" s="143"/>
      <c r="WWX311" s="143"/>
      <c r="WWY311" s="143"/>
      <c r="WWZ311" s="143"/>
      <c r="WXA311" s="143"/>
      <c r="WXB311" s="143"/>
      <c r="WXC311" s="143"/>
      <c r="WXD311" s="143"/>
      <c r="WXE311" s="143"/>
      <c r="WXF311" s="143"/>
      <c r="WXG311" s="143"/>
      <c r="WXH311" s="143"/>
      <c r="WXI311" s="143"/>
      <c r="WXJ311" s="143"/>
      <c r="WXK311" s="143"/>
      <c r="WXL311" s="143"/>
      <c r="WXM311" s="143"/>
      <c r="WXN311" s="143"/>
      <c r="WXO311" s="143"/>
      <c r="WXP311" s="143"/>
      <c r="WXQ311" s="143"/>
      <c r="WXR311" s="143"/>
      <c r="WXS311" s="143"/>
      <c r="WXT311" s="143"/>
      <c r="WXU311" s="143"/>
      <c r="WXV311" s="143"/>
      <c r="WXW311" s="143"/>
      <c r="WXX311" s="143"/>
      <c r="WXY311" s="143"/>
      <c r="WXZ311" s="143"/>
      <c r="WYA311" s="143"/>
      <c r="WYB311" s="143"/>
      <c r="WYC311" s="143"/>
      <c r="WYD311" s="143"/>
      <c r="WYE311" s="143"/>
      <c r="WYF311" s="143"/>
      <c r="WYG311" s="143"/>
      <c r="WYH311" s="143"/>
      <c r="WYI311" s="143"/>
      <c r="WYJ311" s="143"/>
      <c r="WYK311" s="143"/>
      <c r="WYL311" s="143"/>
      <c r="WYM311" s="143"/>
      <c r="WYN311" s="143"/>
      <c r="WYO311" s="143"/>
      <c r="WYP311" s="143"/>
      <c r="WYQ311" s="143"/>
      <c r="WYR311" s="143"/>
      <c r="WYS311" s="143"/>
      <c r="WYT311" s="143"/>
      <c r="WYU311" s="143"/>
      <c r="WYV311" s="143"/>
      <c r="WYW311" s="143"/>
      <c r="WYX311" s="143"/>
      <c r="WYY311" s="143"/>
      <c r="WYZ311" s="143"/>
      <c r="WZA311" s="143"/>
      <c r="WZB311" s="143"/>
      <c r="WZC311" s="143"/>
      <c r="WZD311" s="143"/>
      <c r="WZE311" s="143"/>
      <c r="WZF311" s="143"/>
      <c r="WZG311" s="143"/>
      <c r="WZH311" s="143"/>
      <c r="WZI311" s="143"/>
      <c r="WZJ311" s="143"/>
      <c r="WZK311" s="143"/>
      <c r="WZL311" s="143"/>
      <c r="WZM311" s="143"/>
      <c r="WZN311" s="143"/>
      <c r="WZO311" s="143"/>
      <c r="WZP311" s="143"/>
      <c r="WZQ311" s="143"/>
      <c r="WZR311" s="143"/>
      <c r="WZS311" s="143"/>
      <c r="WZT311" s="143"/>
      <c r="WZU311" s="143"/>
      <c r="WZV311" s="143"/>
      <c r="WZW311" s="143"/>
      <c r="WZX311" s="143"/>
      <c r="WZY311" s="143"/>
      <c r="WZZ311" s="143"/>
      <c r="XAA311" s="143"/>
      <c r="XAB311" s="143"/>
      <c r="XAC311" s="143"/>
      <c r="XAD311" s="143"/>
      <c r="XAE311" s="143"/>
      <c r="XAF311" s="143"/>
      <c r="XAG311" s="143"/>
      <c r="XAH311" s="143"/>
      <c r="XAI311" s="143"/>
      <c r="XAJ311" s="143"/>
      <c r="XAK311" s="143"/>
      <c r="XAL311" s="143"/>
      <c r="XAM311" s="143"/>
      <c r="XAN311" s="143"/>
      <c r="XAO311" s="143"/>
      <c r="XAP311" s="143"/>
      <c r="XAQ311" s="143"/>
      <c r="XAR311" s="143"/>
      <c r="XAS311" s="143"/>
      <c r="XAT311" s="143"/>
      <c r="XAU311" s="143"/>
      <c r="XAV311" s="143"/>
      <c r="XAW311" s="143"/>
      <c r="XAX311" s="143"/>
      <c r="XAY311" s="143"/>
      <c r="XAZ311" s="143"/>
      <c r="XBA311" s="143"/>
      <c r="XBB311" s="143"/>
      <c r="XBC311" s="143"/>
      <c r="XBD311" s="143"/>
      <c r="XBE311" s="143"/>
      <c r="XBF311" s="143"/>
      <c r="XBG311" s="143"/>
      <c r="XBH311" s="143"/>
      <c r="XBI311" s="143"/>
      <c r="XBJ311" s="143"/>
      <c r="XBK311" s="143"/>
      <c r="XBL311" s="143"/>
      <c r="XBM311" s="143"/>
      <c r="XBN311" s="143"/>
      <c r="XBO311" s="143"/>
      <c r="XBP311" s="143"/>
      <c r="XBQ311" s="143"/>
      <c r="XBR311" s="143"/>
      <c r="XBS311" s="143"/>
      <c r="XBT311" s="143"/>
      <c r="XBU311" s="143"/>
      <c r="XBV311" s="143"/>
      <c r="XBW311" s="143"/>
      <c r="XBX311" s="143"/>
      <c r="XBY311" s="143"/>
      <c r="XBZ311" s="143"/>
      <c r="XCA311" s="143"/>
      <c r="XCB311" s="143"/>
      <c r="XCC311" s="143"/>
      <c r="XCD311" s="143"/>
      <c r="XCE311" s="143"/>
      <c r="XCF311" s="143"/>
      <c r="XCG311" s="143"/>
      <c r="XCH311" s="143"/>
      <c r="XCI311" s="143"/>
      <c r="XCJ311" s="143"/>
      <c r="XCK311" s="143"/>
      <c r="XCL311" s="143"/>
      <c r="XCM311" s="143"/>
      <c r="XCN311" s="143"/>
      <c r="XCO311" s="143"/>
      <c r="XCP311" s="143"/>
      <c r="XCQ311" s="143"/>
      <c r="XCR311" s="143"/>
      <c r="XCS311" s="143"/>
      <c r="XCT311" s="143"/>
      <c r="XCU311" s="143"/>
      <c r="XCV311" s="143"/>
      <c r="XCW311" s="143"/>
      <c r="XCX311" s="143"/>
      <c r="XCY311" s="143"/>
      <c r="XCZ311" s="143"/>
      <c r="XDA311" s="143"/>
      <c r="XDB311" s="143"/>
      <c r="XDC311" s="143"/>
      <c r="XDD311" s="143"/>
      <c r="XDE311" s="143"/>
      <c r="XDF311" s="143"/>
      <c r="XDG311" s="143"/>
      <c r="XDH311" s="143"/>
      <c r="XDI311" s="143"/>
      <c r="XDJ311" s="143"/>
      <c r="XDK311" s="143"/>
      <c r="XDL311" s="143"/>
      <c r="XDM311" s="143"/>
      <c r="XDN311" s="143"/>
      <c r="XDO311" s="143"/>
      <c r="XDP311" s="143"/>
      <c r="XDQ311" s="143"/>
      <c r="XDR311" s="143"/>
      <c r="XDS311" s="143"/>
      <c r="XDT311" s="143"/>
      <c r="XDU311" s="143"/>
      <c r="XDV311" s="143"/>
      <c r="XDW311" s="143"/>
      <c r="XDX311" s="143"/>
      <c r="XDY311" s="143"/>
      <c r="XDZ311" s="143"/>
      <c r="XEA311" s="143"/>
      <c r="XEB311" s="143"/>
      <c r="XEC311" s="143"/>
      <c r="XED311" s="143"/>
      <c r="XEE311" s="143"/>
      <c r="XEF311" s="143"/>
      <c r="XEG311" s="143"/>
      <c r="XEH311" s="143"/>
      <c r="XEI311" s="143"/>
      <c r="XEJ311" s="143"/>
      <c r="XEK311" s="143"/>
      <c r="XEL311" s="143"/>
      <c r="XEM311" s="143"/>
      <c r="XEN311" s="143"/>
      <c r="XEO311" s="143"/>
      <c r="XEP311" s="143"/>
      <c r="XEQ311" s="143"/>
      <c r="XER311" s="143"/>
      <c r="XES311" s="143"/>
      <c r="XET311" s="143"/>
      <c r="XEU311" s="143"/>
      <c r="XEV311" s="143"/>
    </row>
    <row r="312" spans="1:16376">
      <c r="A312" s="98">
        <v>2024</v>
      </c>
      <c r="B312" s="11" t="s">
        <v>15</v>
      </c>
      <c r="C312" s="8">
        <f>(C95/C85-1)*100</f>
        <v>-4.5921115000000174</v>
      </c>
      <c r="D312" s="8">
        <f>(D95/D85-1)*100</f>
        <v>-11.42350000000002</v>
      </c>
      <c r="E312" s="25">
        <f>(E95/E85-1)*100</f>
        <v>1.8249999999997435E-2</v>
      </c>
      <c r="F312" s="8">
        <f>(F95/F85-1)*100</f>
        <v>1.1405110000000107</v>
      </c>
      <c r="G312" s="8">
        <f>(G95/G85-1)*100</f>
        <v>17.581322</v>
      </c>
    </row>
    <row r="313" spans="1:16376">
      <c r="A313" s="98"/>
      <c r="B313" s="7" t="s">
        <v>16</v>
      </c>
      <c r="C313" s="8">
        <f>(C96/C95-1)*100</f>
        <v>-1.211300000000004</v>
      </c>
      <c r="D313" s="8">
        <f t="shared" ref="D313:G313" si="17">(D96/D95-1)*100</f>
        <v>-4.4191715399999998</v>
      </c>
      <c r="E313" s="8">
        <f t="shared" si="17"/>
        <v>1.7822299999999958</v>
      </c>
      <c r="F313" s="8">
        <f t="shared" si="17"/>
        <v>2.4099700000000057</v>
      </c>
      <c r="G313" s="8">
        <f t="shared" si="17"/>
        <v>-3.0992140000000057</v>
      </c>
    </row>
    <row r="314" spans="1:16376" ht="13.5" customHeight="1">
      <c r="A314" s="7"/>
      <c r="B314" s="11" t="s">
        <v>17</v>
      </c>
      <c r="C314" s="8">
        <f>(C97/C96-1)*100</f>
        <v>7.6432099999999892</v>
      </c>
      <c r="D314" s="8">
        <f t="shared" ref="D314:G314" si="18">(D97/D96-1)*100</f>
        <v>12.944660000000008</v>
      </c>
      <c r="E314" s="8">
        <f t="shared" si="18"/>
        <v>1.4995819999999993</v>
      </c>
      <c r="F314" s="8">
        <f t="shared" si="18"/>
        <v>2.1021409999999907</v>
      </c>
      <c r="G314" s="8">
        <f t="shared" si="18"/>
        <v>14.856800000000003</v>
      </c>
    </row>
    <row r="315" spans="1:16376" ht="13.5" customHeight="1">
      <c r="A315" s="7"/>
      <c r="B315" s="11" t="s">
        <v>18</v>
      </c>
      <c r="C315" s="8">
        <f>(C98/C97-1)*100</f>
        <v>-7.8912300000000046</v>
      </c>
      <c r="D315" s="8">
        <f t="shared" ref="D315:G315" si="19">(D98/D97-1)*100</f>
        <v>-13.711570000000018</v>
      </c>
      <c r="E315" s="8">
        <f t="shared" si="19"/>
        <v>0.39124699999999457</v>
      </c>
      <c r="F315" s="8">
        <f t="shared" si="19"/>
        <v>9.8214000000007573E-2</v>
      </c>
      <c r="G315" s="8">
        <f t="shared" si="19"/>
        <v>-21.502569999999999</v>
      </c>
    </row>
    <row r="316" spans="1:16376" ht="13.5" customHeight="1">
      <c r="A316" s="7"/>
      <c r="B316" s="11" t="s">
        <v>19</v>
      </c>
      <c r="C316" s="8">
        <f t="shared" ref="C316:G316" si="20">(C99/C98-1)*100</f>
        <v>8.5125230000000052</v>
      </c>
      <c r="D316" s="8">
        <f t="shared" si="20"/>
        <v>16.814419999999998</v>
      </c>
      <c r="E316" s="8">
        <f t="shared" si="20"/>
        <v>-0.28951200000001398</v>
      </c>
      <c r="F316" s="8">
        <f t="shared" si="20"/>
        <v>1.0125200000000056</v>
      </c>
      <c r="G316" s="8">
        <f t="shared" si="20"/>
        <v>17.250188000000001</v>
      </c>
    </row>
    <row r="317" spans="1:16376" ht="13.5" customHeight="1">
      <c r="A317" s="7"/>
      <c r="B317" s="11" t="s">
        <v>20</v>
      </c>
      <c r="C317" s="8">
        <f t="shared" ref="C317:G317" si="21">(C100/C99-1)*100</f>
        <v>-9.4216300000000039</v>
      </c>
      <c r="D317" s="8">
        <f t="shared" si="21"/>
        <v>-15.965324999999986</v>
      </c>
      <c r="E317" s="8">
        <f t="shared" si="21"/>
        <v>-0.35250012399998809</v>
      </c>
      <c r="F317" s="8">
        <f t="shared" si="21"/>
        <v>-0.37421149999999903</v>
      </c>
      <c r="G317" s="8">
        <f t="shared" si="21"/>
        <v>-3.1233562000000048</v>
      </c>
    </row>
    <row r="318" spans="1:16376" ht="13.5" customHeight="1">
      <c r="A318" s="7"/>
      <c r="B318" s="11" t="s">
        <v>21</v>
      </c>
      <c r="C318" s="8">
        <f t="shared" ref="C318:G318" si="22">(C101/C100-1)*100</f>
        <v>11.212522999999997</v>
      </c>
      <c r="D318" s="8">
        <f t="shared" si="22"/>
        <v>21.904023909999992</v>
      </c>
      <c r="E318" s="8">
        <f t="shared" si="22"/>
        <v>0.35687200000000807</v>
      </c>
      <c r="F318" s="8">
        <f t="shared" si="22"/>
        <v>0.55123999999999729</v>
      </c>
      <c r="G318" s="8">
        <f t="shared" si="22"/>
        <v>11.757810000000003</v>
      </c>
    </row>
    <row r="319" spans="1:16376" ht="13.5" customHeight="1">
      <c r="A319" s="7"/>
      <c r="B319" s="11" t="s">
        <v>22</v>
      </c>
      <c r="C319" s="8">
        <f t="shared" ref="C319:G319" si="23">(C102/C101-1)*100</f>
        <v>-0.85011999999998755</v>
      </c>
      <c r="D319" s="8">
        <f t="shared" si="23"/>
        <v>-2.7546999999999877</v>
      </c>
      <c r="E319" s="8">
        <f t="shared" si="23"/>
        <v>0.31346999999999348</v>
      </c>
      <c r="F319" s="8">
        <f t="shared" si="23"/>
        <v>0.44151999999999525</v>
      </c>
      <c r="G319" s="8">
        <f t="shared" si="23"/>
        <v>-4.3132100000000007</v>
      </c>
    </row>
    <row r="320" spans="1:16376" ht="13.5" customHeight="1">
      <c r="A320" s="7"/>
      <c r="B320" s="11" t="s">
        <v>23</v>
      </c>
      <c r="C320" s="8">
        <f t="shared" ref="C320:G320" si="24">(C103/C102-1)*100</f>
        <v>-8.7873399999999986</v>
      </c>
      <c r="D320" s="8">
        <f t="shared" si="24"/>
        <v>-15.345200000000014</v>
      </c>
      <c r="E320" s="8">
        <f t="shared" si="24"/>
        <v>-1.6491999999999951</v>
      </c>
      <c r="F320" s="8">
        <f t="shared" si="24"/>
        <v>-1.6325999999999952</v>
      </c>
      <c r="G320" s="8">
        <f t="shared" si="24"/>
        <v>-5.3502139999999976</v>
      </c>
    </row>
    <row r="321" spans="1:7" ht="13.5" customHeight="1">
      <c r="A321" s="7"/>
      <c r="B321" s="11" t="s">
        <v>24</v>
      </c>
      <c r="C321" s="8">
        <f t="shared" ref="C321:G321" si="25">(C104/C103-1)*100</f>
        <v>8.7812299999999954</v>
      </c>
      <c r="D321" s="8">
        <f t="shared" si="25"/>
        <v>16.161340000000003</v>
      </c>
      <c r="E321" s="8">
        <f t="shared" si="25"/>
        <v>1.1471000000000009</v>
      </c>
      <c r="F321" s="8">
        <f t="shared" si="25"/>
        <v>1.7321399999999931</v>
      </c>
      <c r="G321" s="8">
        <f t="shared" si="25"/>
        <v>6.8021399999999899</v>
      </c>
    </row>
    <row r="322" spans="1:7" ht="13.5" customHeight="1">
      <c r="A322" s="7"/>
      <c r="B322" s="11" t="s">
        <v>25</v>
      </c>
      <c r="C322" s="8">
        <f t="shared" ref="C322:G322" si="26">(C105/C104-1)*100</f>
        <v>-3.1323149999999966</v>
      </c>
      <c r="D322" s="8">
        <f t="shared" si="26"/>
        <v>-3.0417231399999967</v>
      </c>
      <c r="E322" s="8">
        <f t="shared" si="26"/>
        <v>-2.0874999999999866</v>
      </c>
      <c r="F322" s="8">
        <f t="shared" si="26"/>
        <v>-1.0452999999999935</v>
      </c>
      <c r="G322" s="8">
        <f t="shared" si="26"/>
        <v>-8.6812399999999901</v>
      </c>
    </row>
    <row r="323" spans="1:7" ht="13.5" customHeight="1">
      <c r="A323" s="7"/>
      <c r="B323" s="118" t="s">
        <v>26</v>
      </c>
      <c r="C323" s="8">
        <f t="shared" ref="C323:G323" si="27">(C106/C105-1)*100</f>
        <v>8.3423580000000044</v>
      </c>
      <c r="D323" s="8">
        <f t="shared" si="27"/>
        <v>13.342143240000004</v>
      </c>
      <c r="E323" s="8">
        <f t="shared" si="27"/>
        <v>1.2013427000000076</v>
      </c>
      <c r="F323" s="8">
        <f t="shared" si="27"/>
        <v>3.2441624000000058</v>
      </c>
      <c r="G323" s="8">
        <f t="shared" si="27"/>
        <v>2.330123999999989</v>
      </c>
    </row>
    <row r="324" spans="1:7" ht="15" customHeight="1">
      <c r="A324" s="17"/>
      <c r="B324" s="105"/>
      <c r="C324" s="17"/>
      <c r="D324" s="17"/>
      <c r="E324" s="17"/>
      <c r="F324" s="17"/>
      <c r="G324" s="17"/>
    </row>
    <row r="325" spans="1:7" ht="16.2">
      <c r="A325" s="100">
        <v>2025</v>
      </c>
      <c r="B325" s="118" t="s">
        <v>157</v>
      </c>
      <c r="C325" s="8">
        <f>(C108/C106-1)*100</f>
        <v>-19.612349999999999</v>
      </c>
      <c r="D325" s="8">
        <f t="shared" ref="D325:G325" si="28">(D108/D106-1)*100</f>
        <v>-33.912348000000001</v>
      </c>
      <c r="E325" s="8">
        <f t="shared" si="28"/>
        <v>-2.9231500000000077</v>
      </c>
      <c r="F325" s="8">
        <f t="shared" si="28"/>
        <v>-1.812345999999998</v>
      </c>
      <c r="G325" s="8">
        <f t="shared" si="28"/>
        <v>-3.0124749999999922</v>
      </c>
    </row>
    <row r="326" spans="1:7" ht="16.2">
      <c r="A326" s="100"/>
      <c r="B326" s="118" t="s">
        <v>147</v>
      </c>
      <c r="C326" s="8">
        <f>(C109/C108-1)*100</f>
        <v>10.313254000000027</v>
      </c>
      <c r="D326" s="8">
        <f t="shared" ref="D326:G326" si="29">(D109/D108-1)*100</f>
        <v>22.993529999999971</v>
      </c>
      <c r="E326" s="8">
        <f t="shared" si="29"/>
        <v>-2.6012539999999973</v>
      </c>
      <c r="F326" s="8">
        <f t="shared" si="29"/>
        <v>-2.0865270000000158</v>
      </c>
      <c r="G326" s="8">
        <f t="shared" si="29"/>
        <v>6.1401326399999956</v>
      </c>
    </row>
    <row r="327" spans="1:7" ht="13.5" hidden="1" customHeight="1">
      <c r="A327" s="100"/>
      <c r="B327" s="11" t="s">
        <v>148</v>
      </c>
      <c r="C327" s="8">
        <f>(C110/C109-1)*100</f>
        <v>-100</v>
      </c>
      <c r="D327" s="8">
        <f t="shared" ref="D327:G327" si="30">(D110/D109-1)*100</f>
        <v>-100</v>
      </c>
      <c r="E327" s="8">
        <f t="shared" si="30"/>
        <v>-100</v>
      </c>
      <c r="F327" s="8">
        <f t="shared" si="30"/>
        <v>-100</v>
      </c>
      <c r="G327" s="8">
        <f t="shared" si="30"/>
        <v>-100</v>
      </c>
    </row>
    <row r="328" spans="1:7" ht="13.5" hidden="1" customHeight="1">
      <c r="A328" s="100"/>
      <c r="B328" s="11" t="s">
        <v>149</v>
      </c>
      <c r="C328" s="8" t="e">
        <f>(C111/C110-1)*100</f>
        <v>#DIV/0!</v>
      </c>
      <c r="D328" s="8" t="e">
        <f t="shared" ref="D328:G328" si="31">(D111/D110-1)*100</f>
        <v>#DIV/0!</v>
      </c>
      <c r="E328" s="8" t="e">
        <f t="shared" si="31"/>
        <v>#DIV/0!</v>
      </c>
      <c r="F328" s="8" t="e">
        <f t="shared" si="31"/>
        <v>#DIV/0!</v>
      </c>
      <c r="G328" s="8" t="e">
        <f t="shared" si="31"/>
        <v>#DIV/0!</v>
      </c>
    </row>
    <row r="329" spans="1:7" ht="13.5" hidden="1" customHeight="1">
      <c r="A329" s="100"/>
      <c r="B329" s="11" t="s">
        <v>150</v>
      </c>
      <c r="C329" s="8" t="e">
        <f t="shared" ref="C329:G329" si="32">(C112/C111-1)*100</f>
        <v>#DIV/0!</v>
      </c>
      <c r="D329" s="8" t="e">
        <f t="shared" si="32"/>
        <v>#DIV/0!</v>
      </c>
      <c r="E329" s="8" t="e">
        <f t="shared" si="32"/>
        <v>#DIV/0!</v>
      </c>
      <c r="F329" s="8" t="e">
        <f t="shared" si="32"/>
        <v>#DIV/0!</v>
      </c>
      <c r="G329" s="8" t="e">
        <f t="shared" si="32"/>
        <v>#DIV/0!</v>
      </c>
    </row>
    <row r="330" spans="1:7" ht="13.5" hidden="1" customHeight="1">
      <c r="A330" s="100"/>
      <c r="B330" s="11" t="s">
        <v>151</v>
      </c>
      <c r="C330" s="8" t="e">
        <f t="shared" ref="C330:G330" si="33">(C113/C112-1)*100</f>
        <v>#DIV/0!</v>
      </c>
      <c r="D330" s="8" t="e">
        <f t="shared" si="33"/>
        <v>#DIV/0!</v>
      </c>
      <c r="E330" s="8" t="e">
        <f t="shared" si="33"/>
        <v>#DIV/0!</v>
      </c>
      <c r="F330" s="8" t="e">
        <f t="shared" si="33"/>
        <v>#DIV/0!</v>
      </c>
      <c r="G330" s="8" t="e">
        <f t="shared" si="33"/>
        <v>#DIV/0!</v>
      </c>
    </row>
    <row r="331" spans="1:7" ht="13.5" hidden="1" customHeight="1">
      <c r="A331" s="100"/>
      <c r="B331" s="11" t="s">
        <v>152</v>
      </c>
      <c r="C331" s="8" t="e">
        <f t="shared" ref="C331:G331" si="34">(C114/C113-1)*100</f>
        <v>#DIV/0!</v>
      </c>
      <c r="D331" s="8" t="e">
        <f t="shared" si="34"/>
        <v>#DIV/0!</v>
      </c>
      <c r="E331" s="8" t="e">
        <f t="shared" si="34"/>
        <v>#DIV/0!</v>
      </c>
      <c r="F331" s="8" t="e">
        <f t="shared" si="34"/>
        <v>#DIV/0!</v>
      </c>
      <c r="G331" s="8" t="e">
        <f t="shared" si="34"/>
        <v>#DIV/0!</v>
      </c>
    </row>
    <row r="332" spans="1:7" ht="13.5" hidden="1" customHeight="1">
      <c r="A332" s="7"/>
      <c r="B332" s="11" t="s">
        <v>153</v>
      </c>
      <c r="C332" s="8" t="e">
        <f t="shared" ref="C332:G332" si="35">(C115/C114-1)*100</f>
        <v>#DIV/0!</v>
      </c>
      <c r="D332" s="8" t="e">
        <f t="shared" si="35"/>
        <v>#DIV/0!</v>
      </c>
      <c r="E332" s="8" t="e">
        <f t="shared" si="35"/>
        <v>#DIV/0!</v>
      </c>
      <c r="F332" s="8" t="e">
        <f t="shared" si="35"/>
        <v>#DIV/0!</v>
      </c>
      <c r="G332" s="8" t="e">
        <f t="shared" si="35"/>
        <v>#DIV/0!</v>
      </c>
    </row>
    <row r="333" spans="1:7" ht="13.5" hidden="1" customHeight="1">
      <c r="A333" s="7"/>
      <c r="B333" s="11" t="s">
        <v>154</v>
      </c>
      <c r="C333" s="8" t="e">
        <f t="shared" ref="C333:G333" si="36">(C116/C115-1)*100</f>
        <v>#DIV/0!</v>
      </c>
      <c r="D333" s="8" t="e">
        <f t="shared" si="36"/>
        <v>#DIV/0!</v>
      </c>
      <c r="E333" s="8" t="e">
        <f t="shared" si="36"/>
        <v>#DIV/0!</v>
      </c>
      <c r="F333" s="8" t="e">
        <f t="shared" si="36"/>
        <v>#DIV/0!</v>
      </c>
      <c r="G333" s="8" t="e">
        <f t="shared" si="36"/>
        <v>#DIV/0!</v>
      </c>
    </row>
    <row r="334" spans="1:7" ht="13.5" hidden="1" customHeight="1">
      <c r="A334" s="100"/>
      <c r="B334" s="11" t="s">
        <v>155</v>
      </c>
      <c r="C334" s="8" t="e">
        <f t="shared" ref="C334:G334" si="37">(C117/C116-1)*100</f>
        <v>#DIV/0!</v>
      </c>
      <c r="D334" s="8" t="e">
        <f t="shared" si="37"/>
        <v>#DIV/0!</v>
      </c>
      <c r="E334" s="8" t="e">
        <f t="shared" si="37"/>
        <v>#DIV/0!</v>
      </c>
      <c r="F334" s="8" t="e">
        <f t="shared" si="37"/>
        <v>#DIV/0!</v>
      </c>
      <c r="G334" s="8" t="e">
        <f t="shared" si="37"/>
        <v>#DIV/0!</v>
      </c>
    </row>
    <row r="335" spans="1:7" ht="13.5" hidden="1" customHeight="1">
      <c r="A335" s="100"/>
      <c r="B335" s="11" t="s">
        <v>156</v>
      </c>
      <c r="C335" s="8" t="e">
        <f t="shared" ref="C335:G335" si="38">(C118/C117-1)*100</f>
        <v>#DIV/0!</v>
      </c>
      <c r="D335" s="8" t="e">
        <f t="shared" si="38"/>
        <v>#DIV/0!</v>
      </c>
      <c r="E335" s="8" t="e">
        <f t="shared" si="38"/>
        <v>#DIV/0!</v>
      </c>
      <c r="F335" s="8" t="e">
        <f t="shared" si="38"/>
        <v>#DIV/0!</v>
      </c>
      <c r="G335" s="8" t="e">
        <f t="shared" si="38"/>
        <v>#DIV/0!</v>
      </c>
    </row>
    <row r="336" spans="1:7" ht="13.5" hidden="1" customHeight="1">
      <c r="A336" s="100"/>
      <c r="B336" s="11" t="s">
        <v>135</v>
      </c>
      <c r="C336" s="8" t="e">
        <f t="shared" ref="C336:G336" si="39">(C119/C118-1)*100</f>
        <v>#DIV/0!</v>
      </c>
      <c r="D336" s="8" t="e">
        <f t="shared" si="39"/>
        <v>#DIV/0!</v>
      </c>
      <c r="E336" s="8" t="e">
        <f t="shared" si="39"/>
        <v>#DIV/0!</v>
      </c>
      <c r="F336" s="8" t="e">
        <f t="shared" si="39"/>
        <v>#DIV/0!</v>
      </c>
      <c r="G336" s="8" t="e">
        <f t="shared" si="39"/>
        <v>#DIV/0!</v>
      </c>
    </row>
  </sheetData>
  <sheetProtection algorithmName="SHA-512" hashValue="cTIEHWhCBjIcxmFbOX8QZ+VXzF+J/QpuRV5WxlEirjr0C594hQ6KhY0M2EUEBvs9gWc844qeawE7OLEf8rtgYQ==" saltValue="5ssTb5pV6pIlnbwqkhfhaw==" spinCount="100000" sheet="1" formatCells="0" formatColumns="0" formatRows="0" insertColumns="0" insertRows="0" insertHyperlinks="0" deleteColumns="0" deleteRows="0" sort="0" autoFilter="0" pivotTables="0"/>
  <mergeCells count="4685">
    <mergeCell ref="A4:B4"/>
    <mergeCell ref="A5:B5"/>
    <mergeCell ref="A6:B6"/>
    <mergeCell ref="A8:B8"/>
    <mergeCell ref="A121:G121"/>
    <mergeCell ref="A233:G233"/>
    <mergeCell ref="H298:M298"/>
    <mergeCell ref="N298:T298"/>
    <mergeCell ref="U298:AA298"/>
    <mergeCell ref="AB298:AH298"/>
    <mergeCell ref="AI298:AO298"/>
    <mergeCell ref="AP298:AV298"/>
    <mergeCell ref="AW298:BC298"/>
    <mergeCell ref="BD298:BJ298"/>
    <mergeCell ref="BK298:BQ298"/>
    <mergeCell ref="BR298:BX298"/>
    <mergeCell ref="BY298:CE298"/>
    <mergeCell ref="CF298:CL298"/>
    <mergeCell ref="CM298:CS298"/>
    <mergeCell ref="CT298:CZ298"/>
    <mergeCell ref="DA298:DG298"/>
    <mergeCell ref="DH298:DN298"/>
    <mergeCell ref="DO298:DU298"/>
    <mergeCell ref="DV298:EB298"/>
    <mergeCell ref="EC298:EI298"/>
    <mergeCell ref="EJ298:EP298"/>
    <mergeCell ref="EQ298:EW298"/>
    <mergeCell ref="EX298:FD298"/>
    <mergeCell ref="FE298:FK298"/>
    <mergeCell ref="FL298:FR298"/>
    <mergeCell ref="FS298:FY298"/>
    <mergeCell ref="FZ298:GF298"/>
    <mergeCell ref="GG298:GM298"/>
    <mergeCell ref="GN298:GT298"/>
    <mergeCell ref="GU298:HA298"/>
    <mergeCell ref="HB298:HH298"/>
    <mergeCell ref="HI298:HO298"/>
    <mergeCell ref="HP298:HV298"/>
    <mergeCell ref="HW298:IC298"/>
    <mergeCell ref="ID298:IJ298"/>
    <mergeCell ref="IK298:IQ298"/>
    <mergeCell ref="IR298:IX298"/>
    <mergeCell ref="IY298:JE298"/>
    <mergeCell ref="JF298:JL298"/>
    <mergeCell ref="JM298:JS298"/>
    <mergeCell ref="JT298:JZ298"/>
    <mergeCell ref="KA298:KG298"/>
    <mergeCell ref="KH298:KN298"/>
    <mergeCell ref="KO298:KU298"/>
    <mergeCell ref="KV298:LB298"/>
    <mergeCell ref="LC298:LI298"/>
    <mergeCell ref="LJ298:LP298"/>
    <mergeCell ref="LQ298:LW298"/>
    <mergeCell ref="LX298:MD298"/>
    <mergeCell ref="ME298:MK298"/>
    <mergeCell ref="ML298:MR298"/>
    <mergeCell ref="MS298:MY298"/>
    <mergeCell ref="MZ298:NF298"/>
    <mergeCell ref="NG298:NM298"/>
    <mergeCell ref="NN298:NT298"/>
    <mergeCell ref="NU298:OA298"/>
    <mergeCell ref="OB298:OH298"/>
    <mergeCell ref="OI298:OO298"/>
    <mergeCell ref="OP298:OV298"/>
    <mergeCell ref="OW298:PC298"/>
    <mergeCell ref="PD298:PJ298"/>
    <mergeCell ref="PK298:PQ298"/>
    <mergeCell ref="PR298:PX298"/>
    <mergeCell ref="PY298:QE298"/>
    <mergeCell ref="QF298:QL298"/>
    <mergeCell ref="QM298:QS298"/>
    <mergeCell ref="QT298:QZ298"/>
    <mergeCell ref="RA298:RG298"/>
    <mergeCell ref="RH298:RN298"/>
    <mergeCell ref="RO298:RU298"/>
    <mergeCell ref="RV298:SB298"/>
    <mergeCell ref="SC298:SI298"/>
    <mergeCell ref="SJ298:SP298"/>
    <mergeCell ref="SQ298:SW298"/>
    <mergeCell ref="SX298:TD298"/>
    <mergeCell ref="TE298:TK298"/>
    <mergeCell ref="TL298:TR298"/>
    <mergeCell ref="TS298:TY298"/>
    <mergeCell ref="TZ298:UF298"/>
    <mergeCell ref="UG298:UM298"/>
    <mergeCell ref="UN298:UT298"/>
    <mergeCell ref="UU298:VA298"/>
    <mergeCell ref="VB298:VH298"/>
    <mergeCell ref="VI298:VO298"/>
    <mergeCell ref="VP298:VV298"/>
    <mergeCell ref="VW298:WC298"/>
    <mergeCell ref="WD298:WJ298"/>
    <mergeCell ref="WK298:WQ298"/>
    <mergeCell ref="WR298:WX298"/>
    <mergeCell ref="WY298:XE298"/>
    <mergeCell ref="XF298:XL298"/>
    <mergeCell ref="XM298:XS298"/>
    <mergeCell ref="XT298:XZ298"/>
    <mergeCell ref="YA298:YG298"/>
    <mergeCell ref="YH298:YN298"/>
    <mergeCell ref="YO298:YU298"/>
    <mergeCell ref="YV298:ZB298"/>
    <mergeCell ref="ZC298:ZI298"/>
    <mergeCell ref="ZJ298:ZP298"/>
    <mergeCell ref="ZQ298:ZW298"/>
    <mergeCell ref="ZX298:AAD298"/>
    <mergeCell ref="AAE298:AAK298"/>
    <mergeCell ref="AAL298:AAR298"/>
    <mergeCell ref="AAS298:AAY298"/>
    <mergeCell ref="AAZ298:ABF298"/>
    <mergeCell ref="ABG298:ABM298"/>
    <mergeCell ref="ABN298:ABT298"/>
    <mergeCell ref="ABU298:ACA298"/>
    <mergeCell ref="ACB298:ACH298"/>
    <mergeCell ref="ACI298:ACO298"/>
    <mergeCell ref="ACP298:ACV298"/>
    <mergeCell ref="ACW298:ADC298"/>
    <mergeCell ref="ADD298:ADJ298"/>
    <mergeCell ref="ADK298:ADQ298"/>
    <mergeCell ref="ADR298:ADX298"/>
    <mergeCell ref="ADY298:AEE298"/>
    <mergeCell ref="AEF298:AEL298"/>
    <mergeCell ref="AEM298:AES298"/>
    <mergeCell ref="AET298:AEZ298"/>
    <mergeCell ref="AFA298:AFG298"/>
    <mergeCell ref="AFH298:AFN298"/>
    <mergeCell ref="AFO298:AFU298"/>
    <mergeCell ref="AFV298:AGB298"/>
    <mergeCell ref="AGC298:AGI298"/>
    <mergeCell ref="AGJ298:AGP298"/>
    <mergeCell ref="AGQ298:AGW298"/>
    <mergeCell ref="AGX298:AHD298"/>
    <mergeCell ref="AHE298:AHK298"/>
    <mergeCell ref="AHL298:AHR298"/>
    <mergeCell ref="AHS298:AHY298"/>
    <mergeCell ref="AHZ298:AIF298"/>
    <mergeCell ref="AIG298:AIM298"/>
    <mergeCell ref="AIN298:AIT298"/>
    <mergeCell ref="AIU298:AJA298"/>
    <mergeCell ref="AJB298:AJH298"/>
    <mergeCell ref="AJI298:AJO298"/>
    <mergeCell ref="AJP298:AJV298"/>
    <mergeCell ref="AJW298:AKC298"/>
    <mergeCell ref="AKD298:AKJ298"/>
    <mergeCell ref="AKK298:AKQ298"/>
    <mergeCell ref="AKR298:AKX298"/>
    <mergeCell ref="AKY298:ALE298"/>
    <mergeCell ref="ALF298:ALL298"/>
    <mergeCell ref="ALM298:ALS298"/>
    <mergeCell ref="ALT298:ALZ298"/>
    <mergeCell ref="AMA298:AMG298"/>
    <mergeCell ref="AMH298:AMN298"/>
    <mergeCell ref="AMO298:AMU298"/>
    <mergeCell ref="AMV298:ANB298"/>
    <mergeCell ref="ANC298:ANI298"/>
    <mergeCell ref="ANJ298:ANP298"/>
    <mergeCell ref="ANQ298:ANW298"/>
    <mergeCell ref="ANX298:AOD298"/>
    <mergeCell ref="AOE298:AOK298"/>
    <mergeCell ref="AOL298:AOR298"/>
    <mergeCell ref="AOS298:AOY298"/>
    <mergeCell ref="AOZ298:APF298"/>
    <mergeCell ref="APG298:APM298"/>
    <mergeCell ref="APN298:APT298"/>
    <mergeCell ref="APU298:AQA298"/>
    <mergeCell ref="AQB298:AQH298"/>
    <mergeCell ref="AQI298:AQO298"/>
    <mergeCell ref="AQP298:AQV298"/>
    <mergeCell ref="AQW298:ARC298"/>
    <mergeCell ref="ARD298:ARJ298"/>
    <mergeCell ref="ARK298:ARQ298"/>
    <mergeCell ref="ARR298:ARX298"/>
    <mergeCell ref="ARY298:ASE298"/>
    <mergeCell ref="ASF298:ASL298"/>
    <mergeCell ref="ASM298:ASS298"/>
    <mergeCell ref="AST298:ASZ298"/>
    <mergeCell ref="ATA298:ATG298"/>
    <mergeCell ref="ATH298:ATN298"/>
    <mergeCell ref="ATO298:ATU298"/>
    <mergeCell ref="ATV298:AUB298"/>
    <mergeCell ref="AUC298:AUI298"/>
    <mergeCell ref="AUJ298:AUP298"/>
    <mergeCell ref="AUQ298:AUW298"/>
    <mergeCell ref="AUX298:AVD298"/>
    <mergeCell ref="AVE298:AVK298"/>
    <mergeCell ref="AVL298:AVR298"/>
    <mergeCell ref="AVS298:AVY298"/>
    <mergeCell ref="AVZ298:AWF298"/>
    <mergeCell ref="AWG298:AWM298"/>
    <mergeCell ref="AWN298:AWT298"/>
    <mergeCell ref="AWU298:AXA298"/>
    <mergeCell ref="AXB298:AXH298"/>
    <mergeCell ref="AXI298:AXO298"/>
    <mergeCell ref="AXP298:AXV298"/>
    <mergeCell ref="AXW298:AYC298"/>
    <mergeCell ref="AYD298:AYJ298"/>
    <mergeCell ref="AYK298:AYQ298"/>
    <mergeCell ref="AYR298:AYX298"/>
    <mergeCell ref="AYY298:AZE298"/>
    <mergeCell ref="AZF298:AZL298"/>
    <mergeCell ref="AZM298:AZS298"/>
    <mergeCell ref="AZT298:AZZ298"/>
    <mergeCell ref="BAA298:BAG298"/>
    <mergeCell ref="BAH298:BAN298"/>
    <mergeCell ref="BAO298:BAU298"/>
    <mergeCell ref="BAV298:BBB298"/>
    <mergeCell ref="BBC298:BBI298"/>
    <mergeCell ref="BBJ298:BBP298"/>
    <mergeCell ref="BBQ298:BBW298"/>
    <mergeCell ref="BBX298:BCD298"/>
    <mergeCell ref="BCE298:BCK298"/>
    <mergeCell ref="BCL298:BCR298"/>
    <mergeCell ref="BCS298:BCY298"/>
    <mergeCell ref="BCZ298:BDF298"/>
    <mergeCell ref="BDG298:BDM298"/>
    <mergeCell ref="BDN298:BDT298"/>
    <mergeCell ref="BDU298:BEA298"/>
    <mergeCell ref="BEB298:BEH298"/>
    <mergeCell ref="BEI298:BEO298"/>
    <mergeCell ref="BEP298:BEV298"/>
    <mergeCell ref="BEW298:BFC298"/>
    <mergeCell ref="BFD298:BFJ298"/>
    <mergeCell ref="BFK298:BFQ298"/>
    <mergeCell ref="BFR298:BFX298"/>
    <mergeCell ref="BFY298:BGE298"/>
    <mergeCell ref="BGF298:BGL298"/>
    <mergeCell ref="BGM298:BGS298"/>
    <mergeCell ref="BGT298:BGZ298"/>
    <mergeCell ref="BHA298:BHG298"/>
    <mergeCell ref="BHH298:BHN298"/>
    <mergeCell ref="BHO298:BHU298"/>
    <mergeCell ref="BHV298:BIB298"/>
    <mergeCell ref="BIC298:BII298"/>
    <mergeCell ref="BIJ298:BIP298"/>
    <mergeCell ref="BIQ298:BIW298"/>
    <mergeCell ref="BIX298:BJD298"/>
    <mergeCell ref="BJE298:BJK298"/>
    <mergeCell ref="BJL298:BJR298"/>
    <mergeCell ref="BJS298:BJY298"/>
    <mergeCell ref="BJZ298:BKF298"/>
    <mergeCell ref="BKG298:BKM298"/>
    <mergeCell ref="BKN298:BKT298"/>
    <mergeCell ref="BKU298:BLA298"/>
    <mergeCell ref="BLB298:BLH298"/>
    <mergeCell ref="BLI298:BLO298"/>
    <mergeCell ref="BLP298:BLV298"/>
    <mergeCell ref="BLW298:BMC298"/>
    <mergeCell ref="BMD298:BMJ298"/>
    <mergeCell ref="BMK298:BMQ298"/>
    <mergeCell ref="BMR298:BMX298"/>
    <mergeCell ref="BMY298:BNE298"/>
    <mergeCell ref="BNF298:BNL298"/>
    <mergeCell ref="BNM298:BNS298"/>
    <mergeCell ref="BNT298:BNZ298"/>
    <mergeCell ref="BOA298:BOG298"/>
    <mergeCell ref="BOH298:BON298"/>
    <mergeCell ref="BOO298:BOU298"/>
    <mergeCell ref="BOV298:BPB298"/>
    <mergeCell ref="BPC298:BPI298"/>
    <mergeCell ref="BPJ298:BPP298"/>
    <mergeCell ref="BPQ298:BPW298"/>
    <mergeCell ref="BPX298:BQD298"/>
    <mergeCell ref="BQE298:BQK298"/>
    <mergeCell ref="BQL298:BQR298"/>
    <mergeCell ref="BQS298:BQY298"/>
    <mergeCell ref="BQZ298:BRF298"/>
    <mergeCell ref="BRG298:BRM298"/>
    <mergeCell ref="BRN298:BRT298"/>
    <mergeCell ref="BRU298:BSA298"/>
    <mergeCell ref="BSB298:BSH298"/>
    <mergeCell ref="BSI298:BSO298"/>
    <mergeCell ref="BSP298:BSV298"/>
    <mergeCell ref="BSW298:BTC298"/>
    <mergeCell ref="BTD298:BTJ298"/>
    <mergeCell ref="BTK298:BTQ298"/>
    <mergeCell ref="BTR298:BTX298"/>
    <mergeCell ref="BTY298:BUE298"/>
    <mergeCell ref="BUF298:BUL298"/>
    <mergeCell ref="BUM298:BUS298"/>
    <mergeCell ref="BUT298:BUZ298"/>
    <mergeCell ref="BVA298:BVG298"/>
    <mergeCell ref="BVH298:BVN298"/>
    <mergeCell ref="BVO298:BVU298"/>
    <mergeCell ref="BVV298:BWB298"/>
    <mergeCell ref="BWC298:BWI298"/>
    <mergeCell ref="BWJ298:BWP298"/>
    <mergeCell ref="BWQ298:BWW298"/>
    <mergeCell ref="BWX298:BXD298"/>
    <mergeCell ref="BXE298:BXK298"/>
    <mergeCell ref="BXL298:BXR298"/>
    <mergeCell ref="BXS298:BXY298"/>
    <mergeCell ref="BXZ298:BYF298"/>
    <mergeCell ref="BYG298:BYM298"/>
    <mergeCell ref="BYN298:BYT298"/>
    <mergeCell ref="BYU298:BZA298"/>
    <mergeCell ref="BZB298:BZH298"/>
    <mergeCell ref="BZI298:BZO298"/>
    <mergeCell ref="BZP298:BZV298"/>
    <mergeCell ref="BZW298:CAC298"/>
    <mergeCell ref="CAD298:CAJ298"/>
    <mergeCell ref="CAK298:CAQ298"/>
    <mergeCell ref="CAR298:CAX298"/>
    <mergeCell ref="CAY298:CBE298"/>
    <mergeCell ref="CBF298:CBL298"/>
    <mergeCell ref="CBM298:CBS298"/>
    <mergeCell ref="CBT298:CBZ298"/>
    <mergeCell ref="CCA298:CCG298"/>
    <mergeCell ref="CCH298:CCN298"/>
    <mergeCell ref="CCO298:CCU298"/>
    <mergeCell ref="CCV298:CDB298"/>
    <mergeCell ref="CDC298:CDI298"/>
    <mergeCell ref="CDJ298:CDP298"/>
    <mergeCell ref="CDQ298:CDW298"/>
    <mergeCell ref="CDX298:CED298"/>
    <mergeCell ref="CEE298:CEK298"/>
    <mergeCell ref="CEL298:CER298"/>
    <mergeCell ref="CES298:CEY298"/>
    <mergeCell ref="CEZ298:CFF298"/>
    <mergeCell ref="CFG298:CFM298"/>
    <mergeCell ref="CFN298:CFT298"/>
    <mergeCell ref="CFU298:CGA298"/>
    <mergeCell ref="CGB298:CGH298"/>
    <mergeCell ref="CGI298:CGO298"/>
    <mergeCell ref="CGP298:CGV298"/>
    <mergeCell ref="CGW298:CHC298"/>
    <mergeCell ref="CHD298:CHJ298"/>
    <mergeCell ref="CHK298:CHQ298"/>
    <mergeCell ref="CHR298:CHX298"/>
    <mergeCell ref="CHY298:CIE298"/>
    <mergeCell ref="CIF298:CIL298"/>
    <mergeCell ref="CIM298:CIS298"/>
    <mergeCell ref="CIT298:CIZ298"/>
    <mergeCell ref="CJA298:CJG298"/>
    <mergeCell ref="CJH298:CJN298"/>
    <mergeCell ref="CJO298:CJU298"/>
    <mergeCell ref="CJV298:CKB298"/>
    <mergeCell ref="CKC298:CKI298"/>
    <mergeCell ref="CKJ298:CKP298"/>
    <mergeCell ref="CKQ298:CKW298"/>
    <mergeCell ref="CKX298:CLD298"/>
    <mergeCell ref="CLE298:CLK298"/>
    <mergeCell ref="CLL298:CLR298"/>
    <mergeCell ref="CLS298:CLY298"/>
    <mergeCell ref="CLZ298:CMF298"/>
    <mergeCell ref="CMG298:CMM298"/>
    <mergeCell ref="CMN298:CMT298"/>
    <mergeCell ref="CMU298:CNA298"/>
    <mergeCell ref="CNB298:CNH298"/>
    <mergeCell ref="CNI298:CNO298"/>
    <mergeCell ref="CNP298:CNV298"/>
    <mergeCell ref="CNW298:COC298"/>
    <mergeCell ref="COD298:COJ298"/>
    <mergeCell ref="COK298:COQ298"/>
    <mergeCell ref="COR298:COX298"/>
    <mergeCell ref="COY298:CPE298"/>
    <mergeCell ref="CPF298:CPL298"/>
    <mergeCell ref="CPM298:CPS298"/>
    <mergeCell ref="CPT298:CPZ298"/>
    <mergeCell ref="CQA298:CQG298"/>
    <mergeCell ref="CQH298:CQN298"/>
    <mergeCell ref="CQO298:CQU298"/>
    <mergeCell ref="CQV298:CRB298"/>
    <mergeCell ref="CRC298:CRI298"/>
    <mergeCell ref="CRJ298:CRP298"/>
    <mergeCell ref="CRQ298:CRW298"/>
    <mergeCell ref="CRX298:CSD298"/>
    <mergeCell ref="CSE298:CSK298"/>
    <mergeCell ref="CSL298:CSR298"/>
    <mergeCell ref="CSS298:CSY298"/>
    <mergeCell ref="CSZ298:CTF298"/>
    <mergeCell ref="CTG298:CTM298"/>
    <mergeCell ref="CTN298:CTT298"/>
    <mergeCell ref="CTU298:CUA298"/>
    <mergeCell ref="CUB298:CUH298"/>
    <mergeCell ref="CUI298:CUO298"/>
    <mergeCell ref="CUP298:CUV298"/>
    <mergeCell ref="CUW298:CVC298"/>
    <mergeCell ref="CVD298:CVJ298"/>
    <mergeCell ref="CVK298:CVQ298"/>
    <mergeCell ref="CVR298:CVX298"/>
    <mergeCell ref="CVY298:CWE298"/>
    <mergeCell ref="CWF298:CWL298"/>
    <mergeCell ref="CWM298:CWS298"/>
    <mergeCell ref="CWT298:CWZ298"/>
    <mergeCell ref="CXA298:CXG298"/>
    <mergeCell ref="CXH298:CXN298"/>
    <mergeCell ref="CXO298:CXU298"/>
    <mergeCell ref="CXV298:CYB298"/>
    <mergeCell ref="CYC298:CYI298"/>
    <mergeCell ref="CYJ298:CYP298"/>
    <mergeCell ref="CYQ298:CYW298"/>
    <mergeCell ref="CYX298:CZD298"/>
    <mergeCell ref="CZE298:CZK298"/>
    <mergeCell ref="CZL298:CZR298"/>
    <mergeCell ref="CZS298:CZY298"/>
    <mergeCell ref="CZZ298:DAF298"/>
    <mergeCell ref="DAG298:DAM298"/>
    <mergeCell ref="DAN298:DAT298"/>
    <mergeCell ref="DAU298:DBA298"/>
    <mergeCell ref="DBB298:DBH298"/>
    <mergeCell ref="DBI298:DBO298"/>
    <mergeCell ref="DBP298:DBV298"/>
    <mergeCell ref="DBW298:DCC298"/>
    <mergeCell ref="DCD298:DCJ298"/>
    <mergeCell ref="DCK298:DCQ298"/>
    <mergeCell ref="DCR298:DCX298"/>
    <mergeCell ref="DCY298:DDE298"/>
    <mergeCell ref="DDF298:DDL298"/>
    <mergeCell ref="DDM298:DDS298"/>
    <mergeCell ref="DDT298:DDZ298"/>
    <mergeCell ref="DEA298:DEG298"/>
    <mergeCell ref="DEH298:DEN298"/>
    <mergeCell ref="DEO298:DEU298"/>
    <mergeCell ref="DEV298:DFB298"/>
    <mergeCell ref="DFC298:DFI298"/>
    <mergeCell ref="DFJ298:DFP298"/>
    <mergeCell ref="DFQ298:DFW298"/>
    <mergeCell ref="DFX298:DGD298"/>
    <mergeCell ref="DGE298:DGK298"/>
    <mergeCell ref="DGL298:DGR298"/>
    <mergeCell ref="DGS298:DGY298"/>
    <mergeCell ref="DGZ298:DHF298"/>
    <mergeCell ref="DHG298:DHM298"/>
    <mergeCell ref="DHN298:DHT298"/>
    <mergeCell ref="DHU298:DIA298"/>
    <mergeCell ref="DIB298:DIH298"/>
    <mergeCell ref="DII298:DIO298"/>
    <mergeCell ref="DIP298:DIV298"/>
    <mergeCell ref="DIW298:DJC298"/>
    <mergeCell ref="DJD298:DJJ298"/>
    <mergeCell ref="DJK298:DJQ298"/>
    <mergeCell ref="DJR298:DJX298"/>
    <mergeCell ref="DJY298:DKE298"/>
    <mergeCell ref="DKF298:DKL298"/>
    <mergeCell ref="DKM298:DKS298"/>
    <mergeCell ref="DKT298:DKZ298"/>
    <mergeCell ref="DLA298:DLG298"/>
    <mergeCell ref="DLH298:DLN298"/>
    <mergeCell ref="DLO298:DLU298"/>
    <mergeCell ref="DLV298:DMB298"/>
    <mergeCell ref="DMC298:DMI298"/>
    <mergeCell ref="DMJ298:DMP298"/>
    <mergeCell ref="DMQ298:DMW298"/>
    <mergeCell ref="DMX298:DND298"/>
    <mergeCell ref="DNE298:DNK298"/>
    <mergeCell ref="DNL298:DNR298"/>
    <mergeCell ref="DNS298:DNY298"/>
    <mergeCell ref="DNZ298:DOF298"/>
    <mergeCell ref="DOG298:DOM298"/>
    <mergeCell ref="DON298:DOT298"/>
    <mergeCell ref="DOU298:DPA298"/>
    <mergeCell ref="DPB298:DPH298"/>
    <mergeCell ref="DPI298:DPO298"/>
    <mergeCell ref="DPP298:DPV298"/>
    <mergeCell ref="DPW298:DQC298"/>
    <mergeCell ref="DQD298:DQJ298"/>
    <mergeCell ref="DQK298:DQQ298"/>
    <mergeCell ref="DQR298:DQX298"/>
    <mergeCell ref="DQY298:DRE298"/>
    <mergeCell ref="DRF298:DRL298"/>
    <mergeCell ref="DRM298:DRS298"/>
    <mergeCell ref="DRT298:DRZ298"/>
    <mergeCell ref="DSA298:DSG298"/>
    <mergeCell ref="DSH298:DSN298"/>
    <mergeCell ref="DSO298:DSU298"/>
    <mergeCell ref="DSV298:DTB298"/>
    <mergeCell ref="DTC298:DTI298"/>
    <mergeCell ref="DTJ298:DTP298"/>
    <mergeCell ref="DTQ298:DTW298"/>
    <mergeCell ref="DTX298:DUD298"/>
    <mergeCell ref="DUE298:DUK298"/>
    <mergeCell ref="DUL298:DUR298"/>
    <mergeCell ref="DUS298:DUY298"/>
    <mergeCell ref="DUZ298:DVF298"/>
    <mergeCell ref="DVG298:DVM298"/>
    <mergeCell ref="DVN298:DVT298"/>
    <mergeCell ref="DVU298:DWA298"/>
    <mergeCell ref="DWB298:DWH298"/>
    <mergeCell ref="DWI298:DWO298"/>
    <mergeCell ref="DWP298:DWV298"/>
    <mergeCell ref="DWW298:DXC298"/>
    <mergeCell ref="DXD298:DXJ298"/>
    <mergeCell ref="DXK298:DXQ298"/>
    <mergeCell ref="DXR298:DXX298"/>
    <mergeCell ref="DXY298:DYE298"/>
    <mergeCell ref="DYF298:DYL298"/>
    <mergeCell ref="DYM298:DYS298"/>
    <mergeCell ref="DYT298:DYZ298"/>
    <mergeCell ref="DZA298:DZG298"/>
    <mergeCell ref="DZH298:DZN298"/>
    <mergeCell ref="DZO298:DZU298"/>
    <mergeCell ref="DZV298:EAB298"/>
    <mergeCell ref="EAC298:EAI298"/>
    <mergeCell ref="EAJ298:EAP298"/>
    <mergeCell ref="EAQ298:EAW298"/>
    <mergeCell ref="EAX298:EBD298"/>
    <mergeCell ref="EBE298:EBK298"/>
    <mergeCell ref="EBL298:EBR298"/>
    <mergeCell ref="EBS298:EBY298"/>
    <mergeCell ref="EBZ298:ECF298"/>
    <mergeCell ref="ECG298:ECM298"/>
    <mergeCell ref="ECN298:ECT298"/>
    <mergeCell ref="ECU298:EDA298"/>
    <mergeCell ref="EDB298:EDH298"/>
    <mergeCell ref="EDI298:EDO298"/>
    <mergeCell ref="EDP298:EDV298"/>
    <mergeCell ref="EDW298:EEC298"/>
    <mergeCell ref="EED298:EEJ298"/>
    <mergeCell ref="EEK298:EEQ298"/>
    <mergeCell ref="EER298:EEX298"/>
    <mergeCell ref="EEY298:EFE298"/>
    <mergeCell ref="EFF298:EFL298"/>
    <mergeCell ref="EFM298:EFS298"/>
    <mergeCell ref="EFT298:EFZ298"/>
    <mergeCell ref="EGA298:EGG298"/>
    <mergeCell ref="EGH298:EGN298"/>
    <mergeCell ref="EGO298:EGU298"/>
    <mergeCell ref="EGV298:EHB298"/>
    <mergeCell ref="EHC298:EHI298"/>
    <mergeCell ref="EHJ298:EHP298"/>
    <mergeCell ref="EHQ298:EHW298"/>
    <mergeCell ref="EHX298:EID298"/>
    <mergeCell ref="EIE298:EIK298"/>
    <mergeCell ref="EIL298:EIR298"/>
    <mergeCell ref="EIS298:EIY298"/>
    <mergeCell ref="EIZ298:EJF298"/>
    <mergeCell ref="EJG298:EJM298"/>
    <mergeCell ref="EJN298:EJT298"/>
    <mergeCell ref="EJU298:EKA298"/>
    <mergeCell ref="EKB298:EKH298"/>
    <mergeCell ref="EKI298:EKO298"/>
    <mergeCell ref="EKP298:EKV298"/>
    <mergeCell ref="EKW298:ELC298"/>
    <mergeCell ref="ELD298:ELJ298"/>
    <mergeCell ref="ELK298:ELQ298"/>
    <mergeCell ref="ELR298:ELX298"/>
    <mergeCell ref="ELY298:EME298"/>
    <mergeCell ref="EMF298:EML298"/>
    <mergeCell ref="EMM298:EMS298"/>
    <mergeCell ref="EMT298:EMZ298"/>
    <mergeCell ref="ENA298:ENG298"/>
    <mergeCell ref="ENH298:ENN298"/>
    <mergeCell ref="ENO298:ENU298"/>
    <mergeCell ref="ENV298:EOB298"/>
    <mergeCell ref="EOC298:EOI298"/>
    <mergeCell ref="EOJ298:EOP298"/>
    <mergeCell ref="EOQ298:EOW298"/>
    <mergeCell ref="EOX298:EPD298"/>
    <mergeCell ref="EPE298:EPK298"/>
    <mergeCell ref="EPL298:EPR298"/>
    <mergeCell ref="EPS298:EPY298"/>
    <mergeCell ref="EPZ298:EQF298"/>
    <mergeCell ref="EQG298:EQM298"/>
    <mergeCell ref="EQN298:EQT298"/>
    <mergeCell ref="EQU298:ERA298"/>
    <mergeCell ref="ERB298:ERH298"/>
    <mergeCell ref="ERI298:ERO298"/>
    <mergeCell ref="ERP298:ERV298"/>
    <mergeCell ref="ERW298:ESC298"/>
    <mergeCell ref="ESD298:ESJ298"/>
    <mergeCell ref="ESK298:ESQ298"/>
    <mergeCell ref="ESR298:ESX298"/>
    <mergeCell ref="ESY298:ETE298"/>
    <mergeCell ref="ETF298:ETL298"/>
    <mergeCell ref="ETM298:ETS298"/>
    <mergeCell ref="ETT298:ETZ298"/>
    <mergeCell ref="EUA298:EUG298"/>
    <mergeCell ref="EUH298:EUN298"/>
    <mergeCell ref="EUO298:EUU298"/>
    <mergeCell ref="EUV298:EVB298"/>
    <mergeCell ref="EVC298:EVI298"/>
    <mergeCell ref="EVJ298:EVP298"/>
    <mergeCell ref="EVQ298:EVW298"/>
    <mergeCell ref="EVX298:EWD298"/>
    <mergeCell ref="EWE298:EWK298"/>
    <mergeCell ref="EWL298:EWR298"/>
    <mergeCell ref="EWS298:EWY298"/>
    <mergeCell ref="EWZ298:EXF298"/>
    <mergeCell ref="EXG298:EXM298"/>
    <mergeCell ref="EXN298:EXT298"/>
    <mergeCell ref="EXU298:EYA298"/>
    <mergeCell ref="EYB298:EYH298"/>
    <mergeCell ref="EYI298:EYO298"/>
    <mergeCell ref="EYP298:EYV298"/>
    <mergeCell ref="EYW298:EZC298"/>
    <mergeCell ref="EZD298:EZJ298"/>
    <mergeCell ref="EZK298:EZQ298"/>
    <mergeCell ref="EZR298:EZX298"/>
    <mergeCell ref="EZY298:FAE298"/>
    <mergeCell ref="FAF298:FAL298"/>
    <mergeCell ref="FAM298:FAS298"/>
    <mergeCell ref="FAT298:FAZ298"/>
    <mergeCell ref="FBA298:FBG298"/>
    <mergeCell ref="FBH298:FBN298"/>
    <mergeCell ref="FBO298:FBU298"/>
    <mergeCell ref="FBV298:FCB298"/>
    <mergeCell ref="FCC298:FCI298"/>
    <mergeCell ref="FCJ298:FCP298"/>
    <mergeCell ref="FCQ298:FCW298"/>
    <mergeCell ref="FCX298:FDD298"/>
    <mergeCell ref="FDE298:FDK298"/>
    <mergeCell ref="FDL298:FDR298"/>
    <mergeCell ref="FDS298:FDY298"/>
    <mergeCell ref="FDZ298:FEF298"/>
    <mergeCell ref="FEG298:FEM298"/>
    <mergeCell ref="FEN298:FET298"/>
    <mergeCell ref="FEU298:FFA298"/>
    <mergeCell ref="FFB298:FFH298"/>
    <mergeCell ref="FFI298:FFO298"/>
    <mergeCell ref="FFP298:FFV298"/>
    <mergeCell ref="FFW298:FGC298"/>
    <mergeCell ref="FGD298:FGJ298"/>
    <mergeCell ref="FGK298:FGQ298"/>
    <mergeCell ref="FGR298:FGX298"/>
    <mergeCell ref="FGY298:FHE298"/>
    <mergeCell ref="FHF298:FHL298"/>
    <mergeCell ref="FHM298:FHS298"/>
    <mergeCell ref="FHT298:FHZ298"/>
    <mergeCell ref="FIA298:FIG298"/>
    <mergeCell ref="FIH298:FIN298"/>
    <mergeCell ref="FIO298:FIU298"/>
    <mergeCell ref="FIV298:FJB298"/>
    <mergeCell ref="FJC298:FJI298"/>
    <mergeCell ref="FJJ298:FJP298"/>
    <mergeCell ref="FJQ298:FJW298"/>
    <mergeCell ref="FJX298:FKD298"/>
    <mergeCell ref="FKE298:FKK298"/>
    <mergeCell ref="FKL298:FKR298"/>
    <mergeCell ref="FKS298:FKY298"/>
    <mergeCell ref="FKZ298:FLF298"/>
    <mergeCell ref="FLG298:FLM298"/>
    <mergeCell ref="FLN298:FLT298"/>
    <mergeCell ref="FLU298:FMA298"/>
    <mergeCell ref="FMB298:FMH298"/>
    <mergeCell ref="FMI298:FMO298"/>
    <mergeCell ref="FMP298:FMV298"/>
    <mergeCell ref="FMW298:FNC298"/>
    <mergeCell ref="FND298:FNJ298"/>
    <mergeCell ref="FNK298:FNQ298"/>
    <mergeCell ref="FNR298:FNX298"/>
    <mergeCell ref="FNY298:FOE298"/>
    <mergeCell ref="FOF298:FOL298"/>
    <mergeCell ref="FOM298:FOS298"/>
    <mergeCell ref="FOT298:FOZ298"/>
    <mergeCell ref="FPA298:FPG298"/>
    <mergeCell ref="FPH298:FPN298"/>
    <mergeCell ref="FPO298:FPU298"/>
    <mergeCell ref="FPV298:FQB298"/>
    <mergeCell ref="FQC298:FQI298"/>
    <mergeCell ref="FQJ298:FQP298"/>
    <mergeCell ref="FQQ298:FQW298"/>
    <mergeCell ref="FQX298:FRD298"/>
    <mergeCell ref="FRE298:FRK298"/>
    <mergeCell ref="FRL298:FRR298"/>
    <mergeCell ref="FRS298:FRY298"/>
    <mergeCell ref="FRZ298:FSF298"/>
    <mergeCell ref="FSG298:FSM298"/>
    <mergeCell ref="FSN298:FST298"/>
    <mergeCell ref="FSU298:FTA298"/>
    <mergeCell ref="FTB298:FTH298"/>
    <mergeCell ref="FTI298:FTO298"/>
    <mergeCell ref="FTP298:FTV298"/>
    <mergeCell ref="FTW298:FUC298"/>
    <mergeCell ref="FUD298:FUJ298"/>
    <mergeCell ref="FUK298:FUQ298"/>
    <mergeCell ref="FUR298:FUX298"/>
    <mergeCell ref="FUY298:FVE298"/>
    <mergeCell ref="FVF298:FVL298"/>
    <mergeCell ref="FVM298:FVS298"/>
    <mergeCell ref="FVT298:FVZ298"/>
    <mergeCell ref="FWA298:FWG298"/>
    <mergeCell ref="FWH298:FWN298"/>
    <mergeCell ref="FWO298:FWU298"/>
    <mergeCell ref="FWV298:FXB298"/>
    <mergeCell ref="FXC298:FXI298"/>
    <mergeCell ref="FXJ298:FXP298"/>
    <mergeCell ref="FXQ298:FXW298"/>
    <mergeCell ref="FXX298:FYD298"/>
    <mergeCell ref="FYE298:FYK298"/>
    <mergeCell ref="FYL298:FYR298"/>
    <mergeCell ref="FYS298:FYY298"/>
    <mergeCell ref="FYZ298:FZF298"/>
    <mergeCell ref="FZG298:FZM298"/>
    <mergeCell ref="FZN298:FZT298"/>
    <mergeCell ref="FZU298:GAA298"/>
    <mergeCell ref="GAB298:GAH298"/>
    <mergeCell ref="GAI298:GAO298"/>
    <mergeCell ref="GAP298:GAV298"/>
    <mergeCell ref="GAW298:GBC298"/>
    <mergeCell ref="GBD298:GBJ298"/>
    <mergeCell ref="GBK298:GBQ298"/>
    <mergeCell ref="GBR298:GBX298"/>
    <mergeCell ref="GBY298:GCE298"/>
    <mergeCell ref="GCF298:GCL298"/>
    <mergeCell ref="GCM298:GCS298"/>
    <mergeCell ref="GCT298:GCZ298"/>
    <mergeCell ref="GDA298:GDG298"/>
    <mergeCell ref="GDH298:GDN298"/>
    <mergeCell ref="GDO298:GDU298"/>
    <mergeCell ref="GDV298:GEB298"/>
    <mergeCell ref="GEC298:GEI298"/>
    <mergeCell ref="GEJ298:GEP298"/>
    <mergeCell ref="GEQ298:GEW298"/>
    <mergeCell ref="GEX298:GFD298"/>
    <mergeCell ref="GFE298:GFK298"/>
    <mergeCell ref="GFL298:GFR298"/>
    <mergeCell ref="GFS298:GFY298"/>
    <mergeCell ref="GFZ298:GGF298"/>
    <mergeCell ref="GGG298:GGM298"/>
    <mergeCell ref="GGN298:GGT298"/>
    <mergeCell ref="GGU298:GHA298"/>
    <mergeCell ref="GHB298:GHH298"/>
    <mergeCell ref="GHI298:GHO298"/>
    <mergeCell ref="GHP298:GHV298"/>
    <mergeCell ref="GHW298:GIC298"/>
    <mergeCell ref="GID298:GIJ298"/>
    <mergeCell ref="GIK298:GIQ298"/>
    <mergeCell ref="GIR298:GIX298"/>
    <mergeCell ref="GIY298:GJE298"/>
    <mergeCell ref="GJF298:GJL298"/>
    <mergeCell ref="GJM298:GJS298"/>
    <mergeCell ref="GJT298:GJZ298"/>
    <mergeCell ref="GKA298:GKG298"/>
    <mergeCell ref="GKH298:GKN298"/>
    <mergeCell ref="GKO298:GKU298"/>
    <mergeCell ref="GKV298:GLB298"/>
    <mergeCell ref="GLC298:GLI298"/>
    <mergeCell ref="GLJ298:GLP298"/>
    <mergeCell ref="GLQ298:GLW298"/>
    <mergeCell ref="GLX298:GMD298"/>
    <mergeCell ref="GME298:GMK298"/>
    <mergeCell ref="GML298:GMR298"/>
    <mergeCell ref="GMS298:GMY298"/>
    <mergeCell ref="GMZ298:GNF298"/>
    <mergeCell ref="GNG298:GNM298"/>
    <mergeCell ref="GNN298:GNT298"/>
    <mergeCell ref="GNU298:GOA298"/>
    <mergeCell ref="GOB298:GOH298"/>
    <mergeCell ref="GOI298:GOO298"/>
    <mergeCell ref="GOP298:GOV298"/>
    <mergeCell ref="GOW298:GPC298"/>
    <mergeCell ref="GPD298:GPJ298"/>
    <mergeCell ref="GPK298:GPQ298"/>
    <mergeCell ref="GPR298:GPX298"/>
    <mergeCell ref="GPY298:GQE298"/>
    <mergeCell ref="GQF298:GQL298"/>
    <mergeCell ref="GQM298:GQS298"/>
    <mergeCell ref="GQT298:GQZ298"/>
    <mergeCell ref="GRA298:GRG298"/>
    <mergeCell ref="GRH298:GRN298"/>
    <mergeCell ref="GRO298:GRU298"/>
    <mergeCell ref="GRV298:GSB298"/>
    <mergeCell ref="GSC298:GSI298"/>
    <mergeCell ref="GSJ298:GSP298"/>
    <mergeCell ref="GSQ298:GSW298"/>
    <mergeCell ref="GSX298:GTD298"/>
    <mergeCell ref="GTE298:GTK298"/>
    <mergeCell ref="GTL298:GTR298"/>
    <mergeCell ref="GTS298:GTY298"/>
    <mergeCell ref="GTZ298:GUF298"/>
    <mergeCell ref="GUG298:GUM298"/>
    <mergeCell ref="GUN298:GUT298"/>
    <mergeCell ref="GUU298:GVA298"/>
    <mergeCell ref="GVB298:GVH298"/>
    <mergeCell ref="GVI298:GVO298"/>
    <mergeCell ref="GVP298:GVV298"/>
    <mergeCell ref="GVW298:GWC298"/>
    <mergeCell ref="GWD298:GWJ298"/>
    <mergeCell ref="GWK298:GWQ298"/>
    <mergeCell ref="GWR298:GWX298"/>
    <mergeCell ref="GWY298:GXE298"/>
    <mergeCell ref="GXF298:GXL298"/>
    <mergeCell ref="GXM298:GXS298"/>
    <mergeCell ref="GXT298:GXZ298"/>
    <mergeCell ref="GYA298:GYG298"/>
    <mergeCell ref="GYH298:GYN298"/>
    <mergeCell ref="GYO298:GYU298"/>
    <mergeCell ref="GYV298:GZB298"/>
    <mergeCell ref="GZC298:GZI298"/>
    <mergeCell ref="GZJ298:GZP298"/>
    <mergeCell ref="GZQ298:GZW298"/>
    <mergeCell ref="GZX298:HAD298"/>
    <mergeCell ref="HAE298:HAK298"/>
    <mergeCell ref="HAL298:HAR298"/>
    <mergeCell ref="HAS298:HAY298"/>
    <mergeCell ref="HAZ298:HBF298"/>
    <mergeCell ref="HBG298:HBM298"/>
    <mergeCell ref="HBN298:HBT298"/>
    <mergeCell ref="HBU298:HCA298"/>
    <mergeCell ref="HCB298:HCH298"/>
    <mergeCell ref="HCI298:HCO298"/>
    <mergeCell ref="HCP298:HCV298"/>
    <mergeCell ref="HCW298:HDC298"/>
    <mergeCell ref="HDD298:HDJ298"/>
    <mergeCell ref="HDK298:HDQ298"/>
    <mergeCell ref="HDR298:HDX298"/>
    <mergeCell ref="HDY298:HEE298"/>
    <mergeCell ref="HEF298:HEL298"/>
    <mergeCell ref="HEM298:HES298"/>
    <mergeCell ref="HET298:HEZ298"/>
    <mergeCell ref="HFA298:HFG298"/>
    <mergeCell ref="HFH298:HFN298"/>
    <mergeCell ref="HFO298:HFU298"/>
    <mergeCell ref="HFV298:HGB298"/>
    <mergeCell ref="HGC298:HGI298"/>
    <mergeCell ref="HGJ298:HGP298"/>
    <mergeCell ref="HGQ298:HGW298"/>
    <mergeCell ref="HGX298:HHD298"/>
    <mergeCell ref="HHE298:HHK298"/>
    <mergeCell ref="HHL298:HHR298"/>
    <mergeCell ref="HHS298:HHY298"/>
    <mergeCell ref="HHZ298:HIF298"/>
    <mergeCell ref="HIG298:HIM298"/>
    <mergeCell ref="HIN298:HIT298"/>
    <mergeCell ref="HIU298:HJA298"/>
    <mergeCell ref="HJB298:HJH298"/>
    <mergeCell ref="HJI298:HJO298"/>
    <mergeCell ref="HJP298:HJV298"/>
    <mergeCell ref="HJW298:HKC298"/>
    <mergeCell ref="HKD298:HKJ298"/>
    <mergeCell ref="HKK298:HKQ298"/>
    <mergeCell ref="HKR298:HKX298"/>
    <mergeCell ref="HKY298:HLE298"/>
    <mergeCell ref="HLF298:HLL298"/>
    <mergeCell ref="HLM298:HLS298"/>
    <mergeCell ref="HLT298:HLZ298"/>
    <mergeCell ref="HMA298:HMG298"/>
    <mergeCell ref="HMH298:HMN298"/>
    <mergeCell ref="HMO298:HMU298"/>
    <mergeCell ref="HMV298:HNB298"/>
    <mergeCell ref="HNC298:HNI298"/>
    <mergeCell ref="HNJ298:HNP298"/>
    <mergeCell ref="HNQ298:HNW298"/>
    <mergeCell ref="HNX298:HOD298"/>
    <mergeCell ref="HOE298:HOK298"/>
    <mergeCell ref="HOL298:HOR298"/>
    <mergeCell ref="HOS298:HOY298"/>
    <mergeCell ref="HOZ298:HPF298"/>
    <mergeCell ref="HPG298:HPM298"/>
    <mergeCell ref="HPN298:HPT298"/>
    <mergeCell ref="HPU298:HQA298"/>
    <mergeCell ref="HQB298:HQH298"/>
    <mergeCell ref="HQI298:HQO298"/>
    <mergeCell ref="HQP298:HQV298"/>
    <mergeCell ref="HQW298:HRC298"/>
    <mergeCell ref="HRD298:HRJ298"/>
    <mergeCell ref="HRK298:HRQ298"/>
    <mergeCell ref="HRR298:HRX298"/>
    <mergeCell ref="HRY298:HSE298"/>
    <mergeCell ref="HSF298:HSL298"/>
    <mergeCell ref="HSM298:HSS298"/>
    <mergeCell ref="HST298:HSZ298"/>
    <mergeCell ref="HTA298:HTG298"/>
    <mergeCell ref="HTH298:HTN298"/>
    <mergeCell ref="HTO298:HTU298"/>
    <mergeCell ref="HTV298:HUB298"/>
    <mergeCell ref="HUC298:HUI298"/>
    <mergeCell ref="HUJ298:HUP298"/>
    <mergeCell ref="HUQ298:HUW298"/>
    <mergeCell ref="HUX298:HVD298"/>
    <mergeCell ref="HVE298:HVK298"/>
    <mergeCell ref="HVL298:HVR298"/>
    <mergeCell ref="HVS298:HVY298"/>
    <mergeCell ref="HVZ298:HWF298"/>
    <mergeCell ref="HWG298:HWM298"/>
    <mergeCell ref="HWN298:HWT298"/>
    <mergeCell ref="HWU298:HXA298"/>
    <mergeCell ref="HXB298:HXH298"/>
    <mergeCell ref="HXI298:HXO298"/>
    <mergeCell ref="HXP298:HXV298"/>
    <mergeCell ref="HXW298:HYC298"/>
    <mergeCell ref="HYD298:HYJ298"/>
    <mergeCell ref="HYK298:HYQ298"/>
    <mergeCell ref="HYR298:HYX298"/>
    <mergeCell ref="HYY298:HZE298"/>
    <mergeCell ref="HZF298:HZL298"/>
    <mergeCell ref="HZM298:HZS298"/>
    <mergeCell ref="HZT298:HZZ298"/>
    <mergeCell ref="IAA298:IAG298"/>
    <mergeCell ref="IAH298:IAN298"/>
    <mergeCell ref="IAO298:IAU298"/>
    <mergeCell ref="IAV298:IBB298"/>
    <mergeCell ref="IBC298:IBI298"/>
    <mergeCell ref="IBJ298:IBP298"/>
    <mergeCell ref="IBQ298:IBW298"/>
    <mergeCell ref="IBX298:ICD298"/>
    <mergeCell ref="ICE298:ICK298"/>
    <mergeCell ref="ICL298:ICR298"/>
    <mergeCell ref="ICS298:ICY298"/>
    <mergeCell ref="ICZ298:IDF298"/>
    <mergeCell ref="IDG298:IDM298"/>
    <mergeCell ref="IDN298:IDT298"/>
    <mergeCell ref="IDU298:IEA298"/>
    <mergeCell ref="IEB298:IEH298"/>
    <mergeCell ref="IEI298:IEO298"/>
    <mergeCell ref="IEP298:IEV298"/>
    <mergeCell ref="IEW298:IFC298"/>
    <mergeCell ref="IFD298:IFJ298"/>
    <mergeCell ref="IFK298:IFQ298"/>
    <mergeCell ref="IFR298:IFX298"/>
    <mergeCell ref="IFY298:IGE298"/>
    <mergeCell ref="IGF298:IGL298"/>
    <mergeCell ref="IGM298:IGS298"/>
    <mergeCell ref="IGT298:IGZ298"/>
    <mergeCell ref="IHA298:IHG298"/>
    <mergeCell ref="IHH298:IHN298"/>
    <mergeCell ref="IHO298:IHU298"/>
    <mergeCell ref="IHV298:IIB298"/>
    <mergeCell ref="IIC298:III298"/>
    <mergeCell ref="IIJ298:IIP298"/>
    <mergeCell ref="IIQ298:IIW298"/>
    <mergeCell ref="IIX298:IJD298"/>
    <mergeCell ref="IJE298:IJK298"/>
    <mergeCell ref="IJL298:IJR298"/>
    <mergeCell ref="IJS298:IJY298"/>
    <mergeCell ref="IJZ298:IKF298"/>
    <mergeCell ref="IKG298:IKM298"/>
    <mergeCell ref="IKN298:IKT298"/>
    <mergeCell ref="IKU298:ILA298"/>
    <mergeCell ref="ILB298:ILH298"/>
    <mergeCell ref="ILI298:ILO298"/>
    <mergeCell ref="ILP298:ILV298"/>
    <mergeCell ref="ILW298:IMC298"/>
    <mergeCell ref="IMD298:IMJ298"/>
    <mergeCell ref="IMK298:IMQ298"/>
    <mergeCell ref="IMR298:IMX298"/>
    <mergeCell ref="IMY298:INE298"/>
    <mergeCell ref="INF298:INL298"/>
    <mergeCell ref="INM298:INS298"/>
    <mergeCell ref="INT298:INZ298"/>
    <mergeCell ref="IOA298:IOG298"/>
    <mergeCell ref="IOH298:ION298"/>
    <mergeCell ref="IOO298:IOU298"/>
    <mergeCell ref="IOV298:IPB298"/>
    <mergeCell ref="IPC298:IPI298"/>
    <mergeCell ref="IPJ298:IPP298"/>
    <mergeCell ref="IPQ298:IPW298"/>
    <mergeCell ref="IPX298:IQD298"/>
    <mergeCell ref="IQE298:IQK298"/>
    <mergeCell ref="IQL298:IQR298"/>
    <mergeCell ref="IQS298:IQY298"/>
    <mergeCell ref="IQZ298:IRF298"/>
    <mergeCell ref="IRG298:IRM298"/>
    <mergeCell ref="IRN298:IRT298"/>
    <mergeCell ref="IRU298:ISA298"/>
    <mergeCell ref="ISB298:ISH298"/>
    <mergeCell ref="ISI298:ISO298"/>
    <mergeCell ref="ISP298:ISV298"/>
    <mergeCell ref="ISW298:ITC298"/>
    <mergeCell ref="ITD298:ITJ298"/>
    <mergeCell ref="ITK298:ITQ298"/>
    <mergeCell ref="ITR298:ITX298"/>
    <mergeCell ref="ITY298:IUE298"/>
    <mergeCell ref="IUF298:IUL298"/>
    <mergeCell ref="IUM298:IUS298"/>
    <mergeCell ref="IUT298:IUZ298"/>
    <mergeCell ref="IVA298:IVG298"/>
    <mergeCell ref="IVH298:IVN298"/>
    <mergeCell ref="IVO298:IVU298"/>
    <mergeCell ref="IVV298:IWB298"/>
    <mergeCell ref="IWC298:IWI298"/>
    <mergeCell ref="IWJ298:IWP298"/>
    <mergeCell ref="IWQ298:IWW298"/>
    <mergeCell ref="IWX298:IXD298"/>
    <mergeCell ref="IXE298:IXK298"/>
    <mergeCell ref="IXL298:IXR298"/>
    <mergeCell ref="IXS298:IXY298"/>
    <mergeCell ref="IXZ298:IYF298"/>
    <mergeCell ref="IYG298:IYM298"/>
    <mergeCell ref="IYN298:IYT298"/>
    <mergeCell ref="IYU298:IZA298"/>
    <mergeCell ref="IZB298:IZH298"/>
    <mergeCell ref="IZI298:IZO298"/>
    <mergeCell ref="IZP298:IZV298"/>
    <mergeCell ref="IZW298:JAC298"/>
    <mergeCell ref="JAD298:JAJ298"/>
    <mergeCell ref="JAK298:JAQ298"/>
    <mergeCell ref="JAR298:JAX298"/>
    <mergeCell ref="JAY298:JBE298"/>
    <mergeCell ref="JBF298:JBL298"/>
    <mergeCell ref="JBM298:JBS298"/>
    <mergeCell ref="JBT298:JBZ298"/>
    <mergeCell ref="JCA298:JCG298"/>
    <mergeCell ref="JCH298:JCN298"/>
    <mergeCell ref="JCO298:JCU298"/>
    <mergeCell ref="JCV298:JDB298"/>
    <mergeCell ref="JDC298:JDI298"/>
    <mergeCell ref="JDJ298:JDP298"/>
    <mergeCell ref="JDQ298:JDW298"/>
    <mergeCell ref="JDX298:JED298"/>
    <mergeCell ref="JEE298:JEK298"/>
    <mergeCell ref="JEL298:JER298"/>
    <mergeCell ref="JES298:JEY298"/>
    <mergeCell ref="JEZ298:JFF298"/>
    <mergeCell ref="JFG298:JFM298"/>
    <mergeCell ref="JFN298:JFT298"/>
    <mergeCell ref="JFU298:JGA298"/>
    <mergeCell ref="JGB298:JGH298"/>
    <mergeCell ref="JGI298:JGO298"/>
    <mergeCell ref="JGP298:JGV298"/>
    <mergeCell ref="JGW298:JHC298"/>
    <mergeCell ref="JHD298:JHJ298"/>
    <mergeCell ref="JHK298:JHQ298"/>
    <mergeCell ref="JHR298:JHX298"/>
    <mergeCell ref="JHY298:JIE298"/>
    <mergeCell ref="JIF298:JIL298"/>
    <mergeCell ref="JIM298:JIS298"/>
    <mergeCell ref="JIT298:JIZ298"/>
    <mergeCell ref="JJA298:JJG298"/>
    <mergeCell ref="JJH298:JJN298"/>
    <mergeCell ref="JJO298:JJU298"/>
    <mergeCell ref="JJV298:JKB298"/>
    <mergeCell ref="JKC298:JKI298"/>
    <mergeCell ref="JKJ298:JKP298"/>
    <mergeCell ref="JKQ298:JKW298"/>
    <mergeCell ref="JKX298:JLD298"/>
    <mergeCell ref="JLE298:JLK298"/>
    <mergeCell ref="JLL298:JLR298"/>
    <mergeCell ref="JLS298:JLY298"/>
    <mergeCell ref="JLZ298:JMF298"/>
    <mergeCell ref="JMG298:JMM298"/>
    <mergeCell ref="JMN298:JMT298"/>
    <mergeCell ref="JMU298:JNA298"/>
    <mergeCell ref="JNB298:JNH298"/>
    <mergeCell ref="JNI298:JNO298"/>
    <mergeCell ref="JNP298:JNV298"/>
    <mergeCell ref="JNW298:JOC298"/>
    <mergeCell ref="JOD298:JOJ298"/>
    <mergeCell ref="JOK298:JOQ298"/>
    <mergeCell ref="JOR298:JOX298"/>
    <mergeCell ref="JOY298:JPE298"/>
    <mergeCell ref="JPF298:JPL298"/>
    <mergeCell ref="JPM298:JPS298"/>
    <mergeCell ref="JPT298:JPZ298"/>
    <mergeCell ref="JQA298:JQG298"/>
    <mergeCell ref="JQH298:JQN298"/>
    <mergeCell ref="JQO298:JQU298"/>
    <mergeCell ref="JQV298:JRB298"/>
    <mergeCell ref="JRC298:JRI298"/>
    <mergeCell ref="JRJ298:JRP298"/>
    <mergeCell ref="JRQ298:JRW298"/>
    <mergeCell ref="JRX298:JSD298"/>
    <mergeCell ref="JSE298:JSK298"/>
    <mergeCell ref="JSL298:JSR298"/>
    <mergeCell ref="JSS298:JSY298"/>
    <mergeCell ref="JSZ298:JTF298"/>
    <mergeCell ref="JTG298:JTM298"/>
    <mergeCell ref="JTN298:JTT298"/>
    <mergeCell ref="JTU298:JUA298"/>
    <mergeCell ref="JUB298:JUH298"/>
    <mergeCell ref="JUI298:JUO298"/>
    <mergeCell ref="JUP298:JUV298"/>
    <mergeCell ref="JUW298:JVC298"/>
    <mergeCell ref="JVD298:JVJ298"/>
    <mergeCell ref="JVK298:JVQ298"/>
    <mergeCell ref="JVR298:JVX298"/>
    <mergeCell ref="JVY298:JWE298"/>
    <mergeCell ref="JWF298:JWL298"/>
    <mergeCell ref="JWM298:JWS298"/>
    <mergeCell ref="JWT298:JWZ298"/>
    <mergeCell ref="JXA298:JXG298"/>
    <mergeCell ref="JXH298:JXN298"/>
    <mergeCell ref="JXO298:JXU298"/>
    <mergeCell ref="JXV298:JYB298"/>
    <mergeCell ref="JYC298:JYI298"/>
    <mergeCell ref="JYJ298:JYP298"/>
    <mergeCell ref="JYQ298:JYW298"/>
    <mergeCell ref="JYX298:JZD298"/>
    <mergeCell ref="JZE298:JZK298"/>
    <mergeCell ref="JZL298:JZR298"/>
    <mergeCell ref="JZS298:JZY298"/>
    <mergeCell ref="JZZ298:KAF298"/>
    <mergeCell ref="KAG298:KAM298"/>
    <mergeCell ref="KAN298:KAT298"/>
    <mergeCell ref="KAU298:KBA298"/>
    <mergeCell ref="KBB298:KBH298"/>
    <mergeCell ref="KBI298:KBO298"/>
    <mergeCell ref="KBP298:KBV298"/>
    <mergeCell ref="KBW298:KCC298"/>
    <mergeCell ref="KCD298:KCJ298"/>
    <mergeCell ref="KCK298:KCQ298"/>
    <mergeCell ref="KCR298:KCX298"/>
    <mergeCell ref="KCY298:KDE298"/>
    <mergeCell ref="KDF298:KDL298"/>
    <mergeCell ref="KDM298:KDS298"/>
    <mergeCell ref="KDT298:KDZ298"/>
    <mergeCell ref="KEA298:KEG298"/>
    <mergeCell ref="KEH298:KEN298"/>
    <mergeCell ref="KEO298:KEU298"/>
    <mergeCell ref="KEV298:KFB298"/>
    <mergeCell ref="KFC298:KFI298"/>
    <mergeCell ref="KFJ298:KFP298"/>
    <mergeCell ref="KFQ298:KFW298"/>
    <mergeCell ref="KFX298:KGD298"/>
    <mergeCell ref="KGE298:KGK298"/>
    <mergeCell ref="KGL298:KGR298"/>
    <mergeCell ref="KGS298:KGY298"/>
    <mergeCell ref="KGZ298:KHF298"/>
    <mergeCell ref="KHG298:KHM298"/>
    <mergeCell ref="KHN298:KHT298"/>
    <mergeCell ref="KHU298:KIA298"/>
    <mergeCell ref="KIB298:KIH298"/>
    <mergeCell ref="KII298:KIO298"/>
    <mergeCell ref="KIP298:KIV298"/>
    <mergeCell ref="KIW298:KJC298"/>
    <mergeCell ref="KJD298:KJJ298"/>
    <mergeCell ref="KJK298:KJQ298"/>
    <mergeCell ref="KJR298:KJX298"/>
    <mergeCell ref="KJY298:KKE298"/>
    <mergeCell ref="KKF298:KKL298"/>
    <mergeCell ref="KKM298:KKS298"/>
    <mergeCell ref="KKT298:KKZ298"/>
    <mergeCell ref="KLA298:KLG298"/>
    <mergeCell ref="KLH298:KLN298"/>
    <mergeCell ref="KLO298:KLU298"/>
    <mergeCell ref="KLV298:KMB298"/>
    <mergeCell ref="KMC298:KMI298"/>
    <mergeCell ref="KMJ298:KMP298"/>
    <mergeCell ref="KMQ298:KMW298"/>
    <mergeCell ref="KMX298:KND298"/>
    <mergeCell ref="KNE298:KNK298"/>
    <mergeCell ref="KNL298:KNR298"/>
    <mergeCell ref="KNS298:KNY298"/>
    <mergeCell ref="KNZ298:KOF298"/>
    <mergeCell ref="KOG298:KOM298"/>
    <mergeCell ref="KON298:KOT298"/>
    <mergeCell ref="KOU298:KPA298"/>
    <mergeCell ref="KPB298:KPH298"/>
    <mergeCell ref="KPI298:KPO298"/>
    <mergeCell ref="KPP298:KPV298"/>
    <mergeCell ref="KPW298:KQC298"/>
    <mergeCell ref="KQD298:KQJ298"/>
    <mergeCell ref="KQK298:KQQ298"/>
    <mergeCell ref="KQR298:KQX298"/>
    <mergeCell ref="KQY298:KRE298"/>
    <mergeCell ref="KRF298:KRL298"/>
    <mergeCell ref="KRM298:KRS298"/>
    <mergeCell ref="KRT298:KRZ298"/>
    <mergeCell ref="KSA298:KSG298"/>
    <mergeCell ref="KSH298:KSN298"/>
    <mergeCell ref="KSO298:KSU298"/>
    <mergeCell ref="KSV298:KTB298"/>
    <mergeCell ref="KTC298:KTI298"/>
    <mergeCell ref="KTJ298:KTP298"/>
    <mergeCell ref="KTQ298:KTW298"/>
    <mergeCell ref="KTX298:KUD298"/>
    <mergeCell ref="KUE298:KUK298"/>
    <mergeCell ref="KUL298:KUR298"/>
    <mergeCell ref="KUS298:KUY298"/>
    <mergeCell ref="KUZ298:KVF298"/>
    <mergeCell ref="KVG298:KVM298"/>
    <mergeCell ref="KVN298:KVT298"/>
    <mergeCell ref="KVU298:KWA298"/>
    <mergeCell ref="KWB298:KWH298"/>
    <mergeCell ref="KWI298:KWO298"/>
    <mergeCell ref="KWP298:KWV298"/>
    <mergeCell ref="KWW298:KXC298"/>
    <mergeCell ref="KXD298:KXJ298"/>
    <mergeCell ref="KXK298:KXQ298"/>
    <mergeCell ref="KXR298:KXX298"/>
    <mergeCell ref="KXY298:KYE298"/>
    <mergeCell ref="KYF298:KYL298"/>
    <mergeCell ref="KYM298:KYS298"/>
    <mergeCell ref="KYT298:KYZ298"/>
    <mergeCell ref="KZA298:KZG298"/>
    <mergeCell ref="KZH298:KZN298"/>
    <mergeCell ref="KZO298:KZU298"/>
    <mergeCell ref="KZV298:LAB298"/>
    <mergeCell ref="LAC298:LAI298"/>
    <mergeCell ref="LAJ298:LAP298"/>
    <mergeCell ref="LAQ298:LAW298"/>
    <mergeCell ref="LAX298:LBD298"/>
    <mergeCell ref="LBE298:LBK298"/>
    <mergeCell ref="LBL298:LBR298"/>
    <mergeCell ref="LBS298:LBY298"/>
    <mergeCell ref="LBZ298:LCF298"/>
    <mergeCell ref="LCG298:LCM298"/>
    <mergeCell ref="LCN298:LCT298"/>
    <mergeCell ref="LCU298:LDA298"/>
    <mergeCell ref="LDB298:LDH298"/>
    <mergeCell ref="LDI298:LDO298"/>
    <mergeCell ref="LDP298:LDV298"/>
    <mergeCell ref="LDW298:LEC298"/>
    <mergeCell ref="LED298:LEJ298"/>
    <mergeCell ref="LEK298:LEQ298"/>
    <mergeCell ref="LER298:LEX298"/>
    <mergeCell ref="LEY298:LFE298"/>
    <mergeCell ref="LFF298:LFL298"/>
    <mergeCell ref="LFM298:LFS298"/>
    <mergeCell ref="LFT298:LFZ298"/>
    <mergeCell ref="LGA298:LGG298"/>
    <mergeCell ref="LGH298:LGN298"/>
    <mergeCell ref="LGO298:LGU298"/>
    <mergeCell ref="LGV298:LHB298"/>
    <mergeCell ref="LHC298:LHI298"/>
    <mergeCell ref="LHJ298:LHP298"/>
    <mergeCell ref="LHQ298:LHW298"/>
    <mergeCell ref="LHX298:LID298"/>
    <mergeCell ref="LIE298:LIK298"/>
    <mergeCell ref="LIL298:LIR298"/>
    <mergeCell ref="LIS298:LIY298"/>
    <mergeCell ref="LIZ298:LJF298"/>
    <mergeCell ref="LJG298:LJM298"/>
    <mergeCell ref="LJN298:LJT298"/>
    <mergeCell ref="LJU298:LKA298"/>
    <mergeCell ref="LKB298:LKH298"/>
    <mergeCell ref="LKI298:LKO298"/>
    <mergeCell ref="LKP298:LKV298"/>
    <mergeCell ref="LKW298:LLC298"/>
    <mergeCell ref="LLD298:LLJ298"/>
    <mergeCell ref="LLK298:LLQ298"/>
    <mergeCell ref="LLR298:LLX298"/>
    <mergeCell ref="LLY298:LME298"/>
    <mergeCell ref="LMF298:LML298"/>
    <mergeCell ref="LMM298:LMS298"/>
    <mergeCell ref="LMT298:LMZ298"/>
    <mergeCell ref="LNA298:LNG298"/>
    <mergeCell ref="LNH298:LNN298"/>
    <mergeCell ref="LNO298:LNU298"/>
    <mergeCell ref="LNV298:LOB298"/>
    <mergeCell ref="LOC298:LOI298"/>
    <mergeCell ref="LOJ298:LOP298"/>
    <mergeCell ref="LOQ298:LOW298"/>
    <mergeCell ref="LOX298:LPD298"/>
    <mergeCell ref="LPE298:LPK298"/>
    <mergeCell ref="LPL298:LPR298"/>
    <mergeCell ref="LPS298:LPY298"/>
    <mergeCell ref="LPZ298:LQF298"/>
    <mergeCell ref="LQG298:LQM298"/>
    <mergeCell ref="LQN298:LQT298"/>
    <mergeCell ref="LQU298:LRA298"/>
    <mergeCell ref="LRB298:LRH298"/>
    <mergeCell ref="LRI298:LRO298"/>
    <mergeCell ref="LRP298:LRV298"/>
    <mergeCell ref="LRW298:LSC298"/>
    <mergeCell ref="LSD298:LSJ298"/>
    <mergeCell ref="LSK298:LSQ298"/>
    <mergeCell ref="LSR298:LSX298"/>
    <mergeCell ref="LSY298:LTE298"/>
    <mergeCell ref="LTF298:LTL298"/>
    <mergeCell ref="LTM298:LTS298"/>
    <mergeCell ref="LTT298:LTZ298"/>
    <mergeCell ref="LUA298:LUG298"/>
    <mergeCell ref="LUH298:LUN298"/>
    <mergeCell ref="LUO298:LUU298"/>
    <mergeCell ref="LUV298:LVB298"/>
    <mergeCell ref="LVC298:LVI298"/>
    <mergeCell ref="LVJ298:LVP298"/>
    <mergeCell ref="LVQ298:LVW298"/>
    <mergeCell ref="LVX298:LWD298"/>
    <mergeCell ref="LWE298:LWK298"/>
    <mergeCell ref="LWL298:LWR298"/>
    <mergeCell ref="LWS298:LWY298"/>
    <mergeCell ref="LWZ298:LXF298"/>
    <mergeCell ref="LXG298:LXM298"/>
    <mergeCell ref="LXN298:LXT298"/>
    <mergeCell ref="LXU298:LYA298"/>
    <mergeCell ref="LYB298:LYH298"/>
    <mergeCell ref="LYI298:LYO298"/>
    <mergeCell ref="LYP298:LYV298"/>
    <mergeCell ref="LYW298:LZC298"/>
    <mergeCell ref="LZD298:LZJ298"/>
    <mergeCell ref="LZK298:LZQ298"/>
    <mergeCell ref="LZR298:LZX298"/>
    <mergeCell ref="LZY298:MAE298"/>
    <mergeCell ref="MAF298:MAL298"/>
    <mergeCell ref="MAM298:MAS298"/>
    <mergeCell ref="MAT298:MAZ298"/>
    <mergeCell ref="MBA298:MBG298"/>
    <mergeCell ref="MBH298:MBN298"/>
    <mergeCell ref="MBO298:MBU298"/>
    <mergeCell ref="MBV298:MCB298"/>
    <mergeCell ref="MCC298:MCI298"/>
    <mergeCell ref="MCJ298:MCP298"/>
    <mergeCell ref="MCQ298:MCW298"/>
    <mergeCell ref="MCX298:MDD298"/>
    <mergeCell ref="MDE298:MDK298"/>
    <mergeCell ref="MDL298:MDR298"/>
    <mergeCell ref="MDS298:MDY298"/>
    <mergeCell ref="MDZ298:MEF298"/>
    <mergeCell ref="MEG298:MEM298"/>
    <mergeCell ref="MEN298:MET298"/>
    <mergeCell ref="MEU298:MFA298"/>
    <mergeCell ref="MFB298:MFH298"/>
    <mergeCell ref="MFI298:MFO298"/>
    <mergeCell ref="MFP298:MFV298"/>
    <mergeCell ref="MFW298:MGC298"/>
    <mergeCell ref="MGD298:MGJ298"/>
    <mergeCell ref="MGK298:MGQ298"/>
    <mergeCell ref="MGR298:MGX298"/>
    <mergeCell ref="MGY298:MHE298"/>
    <mergeCell ref="MHF298:MHL298"/>
    <mergeCell ref="MHM298:MHS298"/>
    <mergeCell ref="MHT298:MHZ298"/>
    <mergeCell ref="MIA298:MIG298"/>
    <mergeCell ref="MIH298:MIN298"/>
    <mergeCell ref="MIO298:MIU298"/>
    <mergeCell ref="MIV298:MJB298"/>
    <mergeCell ref="MJC298:MJI298"/>
    <mergeCell ref="MJJ298:MJP298"/>
    <mergeCell ref="MJQ298:MJW298"/>
    <mergeCell ref="MJX298:MKD298"/>
    <mergeCell ref="MKE298:MKK298"/>
    <mergeCell ref="MKL298:MKR298"/>
    <mergeCell ref="MKS298:MKY298"/>
    <mergeCell ref="MKZ298:MLF298"/>
    <mergeCell ref="MLG298:MLM298"/>
    <mergeCell ref="MLN298:MLT298"/>
    <mergeCell ref="MLU298:MMA298"/>
    <mergeCell ref="MMB298:MMH298"/>
    <mergeCell ref="MMI298:MMO298"/>
    <mergeCell ref="MMP298:MMV298"/>
    <mergeCell ref="MMW298:MNC298"/>
    <mergeCell ref="MND298:MNJ298"/>
    <mergeCell ref="MNK298:MNQ298"/>
    <mergeCell ref="MNR298:MNX298"/>
    <mergeCell ref="MNY298:MOE298"/>
    <mergeCell ref="MOF298:MOL298"/>
    <mergeCell ref="MOM298:MOS298"/>
    <mergeCell ref="MOT298:MOZ298"/>
    <mergeCell ref="MPA298:MPG298"/>
    <mergeCell ref="MPH298:MPN298"/>
    <mergeCell ref="MPO298:MPU298"/>
    <mergeCell ref="MPV298:MQB298"/>
    <mergeCell ref="MQC298:MQI298"/>
    <mergeCell ref="MQJ298:MQP298"/>
    <mergeCell ref="MQQ298:MQW298"/>
    <mergeCell ref="MQX298:MRD298"/>
    <mergeCell ref="MRE298:MRK298"/>
    <mergeCell ref="MRL298:MRR298"/>
    <mergeCell ref="MRS298:MRY298"/>
    <mergeCell ref="MRZ298:MSF298"/>
    <mergeCell ref="MSG298:MSM298"/>
    <mergeCell ref="MSN298:MST298"/>
    <mergeCell ref="MSU298:MTA298"/>
    <mergeCell ref="MTB298:MTH298"/>
    <mergeCell ref="MTI298:MTO298"/>
    <mergeCell ref="MTP298:MTV298"/>
    <mergeCell ref="MTW298:MUC298"/>
    <mergeCell ref="MUD298:MUJ298"/>
    <mergeCell ref="MUK298:MUQ298"/>
    <mergeCell ref="MUR298:MUX298"/>
    <mergeCell ref="MUY298:MVE298"/>
    <mergeCell ref="MVF298:MVL298"/>
    <mergeCell ref="MVM298:MVS298"/>
    <mergeCell ref="MVT298:MVZ298"/>
    <mergeCell ref="MWA298:MWG298"/>
    <mergeCell ref="MWH298:MWN298"/>
    <mergeCell ref="MWO298:MWU298"/>
    <mergeCell ref="MWV298:MXB298"/>
    <mergeCell ref="MXC298:MXI298"/>
    <mergeCell ref="MXJ298:MXP298"/>
    <mergeCell ref="MXQ298:MXW298"/>
    <mergeCell ref="MXX298:MYD298"/>
    <mergeCell ref="MYE298:MYK298"/>
    <mergeCell ref="MYL298:MYR298"/>
    <mergeCell ref="MYS298:MYY298"/>
    <mergeCell ref="MYZ298:MZF298"/>
    <mergeCell ref="MZG298:MZM298"/>
    <mergeCell ref="MZN298:MZT298"/>
    <mergeCell ref="MZU298:NAA298"/>
    <mergeCell ref="NAB298:NAH298"/>
    <mergeCell ref="NAI298:NAO298"/>
    <mergeCell ref="NAP298:NAV298"/>
    <mergeCell ref="NAW298:NBC298"/>
    <mergeCell ref="NBD298:NBJ298"/>
    <mergeCell ref="NBK298:NBQ298"/>
    <mergeCell ref="NBR298:NBX298"/>
    <mergeCell ref="NBY298:NCE298"/>
    <mergeCell ref="NCF298:NCL298"/>
    <mergeCell ref="NCM298:NCS298"/>
    <mergeCell ref="NCT298:NCZ298"/>
    <mergeCell ref="NDA298:NDG298"/>
    <mergeCell ref="NDH298:NDN298"/>
    <mergeCell ref="NDO298:NDU298"/>
    <mergeCell ref="NDV298:NEB298"/>
    <mergeCell ref="NEC298:NEI298"/>
    <mergeCell ref="NEJ298:NEP298"/>
    <mergeCell ref="NEQ298:NEW298"/>
    <mergeCell ref="NEX298:NFD298"/>
    <mergeCell ref="NFE298:NFK298"/>
    <mergeCell ref="NFL298:NFR298"/>
    <mergeCell ref="NFS298:NFY298"/>
    <mergeCell ref="NFZ298:NGF298"/>
    <mergeCell ref="NGG298:NGM298"/>
    <mergeCell ref="NGN298:NGT298"/>
    <mergeCell ref="NGU298:NHA298"/>
    <mergeCell ref="NHB298:NHH298"/>
    <mergeCell ref="NHI298:NHO298"/>
    <mergeCell ref="NHP298:NHV298"/>
    <mergeCell ref="NHW298:NIC298"/>
    <mergeCell ref="NID298:NIJ298"/>
    <mergeCell ref="NIK298:NIQ298"/>
    <mergeCell ref="NIR298:NIX298"/>
    <mergeCell ref="NIY298:NJE298"/>
    <mergeCell ref="NJF298:NJL298"/>
    <mergeCell ref="NJM298:NJS298"/>
    <mergeCell ref="NJT298:NJZ298"/>
    <mergeCell ref="NKA298:NKG298"/>
    <mergeCell ref="NKH298:NKN298"/>
    <mergeCell ref="NKO298:NKU298"/>
    <mergeCell ref="NKV298:NLB298"/>
    <mergeCell ref="NLC298:NLI298"/>
    <mergeCell ref="NLJ298:NLP298"/>
    <mergeCell ref="NLQ298:NLW298"/>
    <mergeCell ref="NLX298:NMD298"/>
    <mergeCell ref="NME298:NMK298"/>
    <mergeCell ref="NML298:NMR298"/>
    <mergeCell ref="NMS298:NMY298"/>
    <mergeCell ref="NMZ298:NNF298"/>
    <mergeCell ref="NNG298:NNM298"/>
    <mergeCell ref="NNN298:NNT298"/>
    <mergeCell ref="NNU298:NOA298"/>
    <mergeCell ref="NOB298:NOH298"/>
    <mergeCell ref="NOI298:NOO298"/>
    <mergeCell ref="NOP298:NOV298"/>
    <mergeCell ref="NOW298:NPC298"/>
    <mergeCell ref="NPD298:NPJ298"/>
    <mergeCell ref="NPK298:NPQ298"/>
    <mergeCell ref="NPR298:NPX298"/>
    <mergeCell ref="NPY298:NQE298"/>
    <mergeCell ref="NQF298:NQL298"/>
    <mergeCell ref="NQM298:NQS298"/>
    <mergeCell ref="NQT298:NQZ298"/>
    <mergeCell ref="NRA298:NRG298"/>
    <mergeCell ref="NRH298:NRN298"/>
    <mergeCell ref="NRO298:NRU298"/>
    <mergeCell ref="NRV298:NSB298"/>
    <mergeCell ref="NSC298:NSI298"/>
    <mergeCell ref="NSJ298:NSP298"/>
    <mergeCell ref="NSQ298:NSW298"/>
    <mergeCell ref="NSX298:NTD298"/>
    <mergeCell ref="NTE298:NTK298"/>
    <mergeCell ref="NTL298:NTR298"/>
    <mergeCell ref="NTS298:NTY298"/>
    <mergeCell ref="NTZ298:NUF298"/>
    <mergeCell ref="NUG298:NUM298"/>
    <mergeCell ref="NUN298:NUT298"/>
    <mergeCell ref="NUU298:NVA298"/>
    <mergeCell ref="NVB298:NVH298"/>
    <mergeCell ref="NVI298:NVO298"/>
    <mergeCell ref="NVP298:NVV298"/>
    <mergeCell ref="NVW298:NWC298"/>
    <mergeCell ref="NWD298:NWJ298"/>
    <mergeCell ref="NWK298:NWQ298"/>
    <mergeCell ref="NWR298:NWX298"/>
    <mergeCell ref="NWY298:NXE298"/>
    <mergeCell ref="NXF298:NXL298"/>
    <mergeCell ref="NXM298:NXS298"/>
    <mergeCell ref="NXT298:NXZ298"/>
    <mergeCell ref="NYA298:NYG298"/>
    <mergeCell ref="NYH298:NYN298"/>
    <mergeCell ref="NYO298:NYU298"/>
    <mergeCell ref="NYV298:NZB298"/>
    <mergeCell ref="NZC298:NZI298"/>
    <mergeCell ref="NZJ298:NZP298"/>
    <mergeCell ref="NZQ298:NZW298"/>
    <mergeCell ref="NZX298:OAD298"/>
    <mergeCell ref="OAE298:OAK298"/>
    <mergeCell ref="OAL298:OAR298"/>
    <mergeCell ref="OAS298:OAY298"/>
    <mergeCell ref="OAZ298:OBF298"/>
    <mergeCell ref="OBG298:OBM298"/>
    <mergeCell ref="OBN298:OBT298"/>
    <mergeCell ref="OBU298:OCA298"/>
    <mergeCell ref="OCB298:OCH298"/>
    <mergeCell ref="OCI298:OCO298"/>
    <mergeCell ref="OCP298:OCV298"/>
    <mergeCell ref="OCW298:ODC298"/>
    <mergeCell ref="ODD298:ODJ298"/>
    <mergeCell ref="ODK298:ODQ298"/>
    <mergeCell ref="ODR298:ODX298"/>
    <mergeCell ref="ODY298:OEE298"/>
    <mergeCell ref="OEF298:OEL298"/>
    <mergeCell ref="OEM298:OES298"/>
    <mergeCell ref="OET298:OEZ298"/>
    <mergeCell ref="OFA298:OFG298"/>
    <mergeCell ref="OFH298:OFN298"/>
    <mergeCell ref="OFO298:OFU298"/>
    <mergeCell ref="OFV298:OGB298"/>
    <mergeCell ref="OGC298:OGI298"/>
    <mergeCell ref="OGJ298:OGP298"/>
    <mergeCell ref="OGQ298:OGW298"/>
    <mergeCell ref="OGX298:OHD298"/>
    <mergeCell ref="OHE298:OHK298"/>
    <mergeCell ref="OHL298:OHR298"/>
    <mergeCell ref="OHS298:OHY298"/>
    <mergeCell ref="OHZ298:OIF298"/>
    <mergeCell ref="OIG298:OIM298"/>
    <mergeCell ref="OIN298:OIT298"/>
    <mergeCell ref="OIU298:OJA298"/>
    <mergeCell ref="OJB298:OJH298"/>
    <mergeCell ref="OJI298:OJO298"/>
    <mergeCell ref="OJP298:OJV298"/>
    <mergeCell ref="OJW298:OKC298"/>
    <mergeCell ref="OKD298:OKJ298"/>
    <mergeCell ref="OKK298:OKQ298"/>
    <mergeCell ref="OKR298:OKX298"/>
    <mergeCell ref="OKY298:OLE298"/>
    <mergeCell ref="OLF298:OLL298"/>
    <mergeCell ref="OLM298:OLS298"/>
    <mergeCell ref="OLT298:OLZ298"/>
    <mergeCell ref="OMA298:OMG298"/>
    <mergeCell ref="OMH298:OMN298"/>
    <mergeCell ref="OMO298:OMU298"/>
    <mergeCell ref="OMV298:ONB298"/>
    <mergeCell ref="ONC298:ONI298"/>
    <mergeCell ref="ONJ298:ONP298"/>
    <mergeCell ref="ONQ298:ONW298"/>
    <mergeCell ref="ONX298:OOD298"/>
    <mergeCell ref="OOE298:OOK298"/>
    <mergeCell ref="OOL298:OOR298"/>
    <mergeCell ref="OOS298:OOY298"/>
    <mergeCell ref="OOZ298:OPF298"/>
    <mergeCell ref="OPG298:OPM298"/>
    <mergeCell ref="OPN298:OPT298"/>
    <mergeCell ref="OPU298:OQA298"/>
    <mergeCell ref="OQB298:OQH298"/>
    <mergeCell ref="OQI298:OQO298"/>
    <mergeCell ref="OQP298:OQV298"/>
    <mergeCell ref="OQW298:ORC298"/>
    <mergeCell ref="ORD298:ORJ298"/>
    <mergeCell ref="ORK298:ORQ298"/>
    <mergeCell ref="ORR298:ORX298"/>
    <mergeCell ref="ORY298:OSE298"/>
    <mergeCell ref="OSF298:OSL298"/>
    <mergeCell ref="OSM298:OSS298"/>
    <mergeCell ref="OST298:OSZ298"/>
    <mergeCell ref="OTA298:OTG298"/>
    <mergeCell ref="OTH298:OTN298"/>
    <mergeCell ref="OTO298:OTU298"/>
    <mergeCell ref="OTV298:OUB298"/>
    <mergeCell ref="OUC298:OUI298"/>
    <mergeCell ref="OUJ298:OUP298"/>
    <mergeCell ref="OUQ298:OUW298"/>
    <mergeCell ref="OUX298:OVD298"/>
    <mergeCell ref="OVE298:OVK298"/>
    <mergeCell ref="OVL298:OVR298"/>
    <mergeCell ref="OVS298:OVY298"/>
    <mergeCell ref="OVZ298:OWF298"/>
    <mergeCell ref="OWG298:OWM298"/>
    <mergeCell ref="OWN298:OWT298"/>
    <mergeCell ref="OWU298:OXA298"/>
    <mergeCell ref="OXB298:OXH298"/>
    <mergeCell ref="OXI298:OXO298"/>
    <mergeCell ref="OXP298:OXV298"/>
    <mergeCell ref="OXW298:OYC298"/>
    <mergeCell ref="OYD298:OYJ298"/>
    <mergeCell ref="OYK298:OYQ298"/>
    <mergeCell ref="OYR298:OYX298"/>
    <mergeCell ref="OYY298:OZE298"/>
    <mergeCell ref="OZF298:OZL298"/>
    <mergeCell ref="OZM298:OZS298"/>
    <mergeCell ref="OZT298:OZZ298"/>
    <mergeCell ref="PAA298:PAG298"/>
    <mergeCell ref="PAH298:PAN298"/>
    <mergeCell ref="PAO298:PAU298"/>
    <mergeCell ref="PAV298:PBB298"/>
    <mergeCell ref="PBC298:PBI298"/>
    <mergeCell ref="PBJ298:PBP298"/>
    <mergeCell ref="PBQ298:PBW298"/>
    <mergeCell ref="PBX298:PCD298"/>
    <mergeCell ref="PCE298:PCK298"/>
    <mergeCell ref="PCL298:PCR298"/>
    <mergeCell ref="PCS298:PCY298"/>
    <mergeCell ref="PCZ298:PDF298"/>
    <mergeCell ref="PDG298:PDM298"/>
    <mergeCell ref="PDN298:PDT298"/>
    <mergeCell ref="PDU298:PEA298"/>
    <mergeCell ref="PEB298:PEH298"/>
    <mergeCell ref="PEI298:PEO298"/>
    <mergeCell ref="PEP298:PEV298"/>
    <mergeCell ref="PEW298:PFC298"/>
    <mergeCell ref="PFD298:PFJ298"/>
    <mergeCell ref="PFK298:PFQ298"/>
    <mergeCell ref="PFR298:PFX298"/>
    <mergeCell ref="PFY298:PGE298"/>
    <mergeCell ref="PGF298:PGL298"/>
    <mergeCell ref="PGM298:PGS298"/>
    <mergeCell ref="PGT298:PGZ298"/>
    <mergeCell ref="PHA298:PHG298"/>
    <mergeCell ref="PHH298:PHN298"/>
    <mergeCell ref="PHO298:PHU298"/>
    <mergeCell ref="PHV298:PIB298"/>
    <mergeCell ref="PIC298:PII298"/>
    <mergeCell ref="PIJ298:PIP298"/>
    <mergeCell ref="PIQ298:PIW298"/>
    <mergeCell ref="PIX298:PJD298"/>
    <mergeCell ref="PJE298:PJK298"/>
    <mergeCell ref="PJL298:PJR298"/>
    <mergeCell ref="PJS298:PJY298"/>
    <mergeCell ref="PJZ298:PKF298"/>
    <mergeCell ref="PKG298:PKM298"/>
    <mergeCell ref="PKN298:PKT298"/>
    <mergeCell ref="PKU298:PLA298"/>
    <mergeCell ref="PLB298:PLH298"/>
    <mergeCell ref="PLI298:PLO298"/>
    <mergeCell ref="PLP298:PLV298"/>
    <mergeCell ref="PLW298:PMC298"/>
    <mergeCell ref="PMD298:PMJ298"/>
    <mergeCell ref="PMK298:PMQ298"/>
    <mergeCell ref="PMR298:PMX298"/>
    <mergeCell ref="PMY298:PNE298"/>
    <mergeCell ref="PNF298:PNL298"/>
    <mergeCell ref="PNM298:PNS298"/>
    <mergeCell ref="PNT298:PNZ298"/>
    <mergeCell ref="POA298:POG298"/>
    <mergeCell ref="POH298:PON298"/>
    <mergeCell ref="POO298:POU298"/>
    <mergeCell ref="POV298:PPB298"/>
    <mergeCell ref="PPC298:PPI298"/>
    <mergeCell ref="PPJ298:PPP298"/>
    <mergeCell ref="PPQ298:PPW298"/>
    <mergeCell ref="PPX298:PQD298"/>
    <mergeCell ref="PQE298:PQK298"/>
    <mergeCell ref="PQL298:PQR298"/>
    <mergeCell ref="PQS298:PQY298"/>
    <mergeCell ref="PQZ298:PRF298"/>
    <mergeCell ref="PRG298:PRM298"/>
    <mergeCell ref="PRN298:PRT298"/>
    <mergeCell ref="PRU298:PSA298"/>
    <mergeCell ref="PSB298:PSH298"/>
    <mergeCell ref="PSI298:PSO298"/>
    <mergeCell ref="PSP298:PSV298"/>
    <mergeCell ref="PSW298:PTC298"/>
    <mergeCell ref="PTD298:PTJ298"/>
    <mergeCell ref="PTK298:PTQ298"/>
    <mergeCell ref="PTR298:PTX298"/>
    <mergeCell ref="PTY298:PUE298"/>
    <mergeCell ref="PUF298:PUL298"/>
    <mergeCell ref="PUM298:PUS298"/>
    <mergeCell ref="PUT298:PUZ298"/>
    <mergeCell ref="PVA298:PVG298"/>
    <mergeCell ref="PVH298:PVN298"/>
    <mergeCell ref="PVO298:PVU298"/>
    <mergeCell ref="PVV298:PWB298"/>
    <mergeCell ref="PWC298:PWI298"/>
    <mergeCell ref="PWJ298:PWP298"/>
    <mergeCell ref="PWQ298:PWW298"/>
    <mergeCell ref="PWX298:PXD298"/>
    <mergeCell ref="PXE298:PXK298"/>
    <mergeCell ref="PXL298:PXR298"/>
    <mergeCell ref="PXS298:PXY298"/>
    <mergeCell ref="PXZ298:PYF298"/>
    <mergeCell ref="PYG298:PYM298"/>
    <mergeCell ref="PYN298:PYT298"/>
    <mergeCell ref="PYU298:PZA298"/>
    <mergeCell ref="PZB298:PZH298"/>
    <mergeCell ref="PZI298:PZO298"/>
    <mergeCell ref="PZP298:PZV298"/>
    <mergeCell ref="PZW298:QAC298"/>
    <mergeCell ref="QAD298:QAJ298"/>
    <mergeCell ref="QAK298:QAQ298"/>
    <mergeCell ref="QAR298:QAX298"/>
    <mergeCell ref="QAY298:QBE298"/>
    <mergeCell ref="QBF298:QBL298"/>
    <mergeCell ref="QBM298:QBS298"/>
    <mergeCell ref="QBT298:QBZ298"/>
    <mergeCell ref="QCA298:QCG298"/>
    <mergeCell ref="QCH298:QCN298"/>
    <mergeCell ref="QCO298:QCU298"/>
    <mergeCell ref="QCV298:QDB298"/>
    <mergeCell ref="QDC298:QDI298"/>
    <mergeCell ref="QDJ298:QDP298"/>
    <mergeCell ref="QDQ298:QDW298"/>
    <mergeCell ref="QDX298:QED298"/>
    <mergeCell ref="QEE298:QEK298"/>
    <mergeCell ref="QEL298:QER298"/>
    <mergeCell ref="QES298:QEY298"/>
    <mergeCell ref="QEZ298:QFF298"/>
    <mergeCell ref="QFG298:QFM298"/>
    <mergeCell ref="QFN298:QFT298"/>
    <mergeCell ref="QFU298:QGA298"/>
    <mergeCell ref="QGB298:QGH298"/>
    <mergeCell ref="QGI298:QGO298"/>
    <mergeCell ref="QGP298:QGV298"/>
    <mergeCell ref="QGW298:QHC298"/>
    <mergeCell ref="QHD298:QHJ298"/>
    <mergeCell ref="QHK298:QHQ298"/>
    <mergeCell ref="QHR298:QHX298"/>
    <mergeCell ref="QHY298:QIE298"/>
    <mergeCell ref="QIF298:QIL298"/>
    <mergeCell ref="QIM298:QIS298"/>
    <mergeCell ref="QIT298:QIZ298"/>
    <mergeCell ref="QJA298:QJG298"/>
    <mergeCell ref="QJH298:QJN298"/>
    <mergeCell ref="QJO298:QJU298"/>
    <mergeCell ref="QJV298:QKB298"/>
    <mergeCell ref="QKC298:QKI298"/>
    <mergeCell ref="QKJ298:QKP298"/>
    <mergeCell ref="QKQ298:QKW298"/>
    <mergeCell ref="QKX298:QLD298"/>
    <mergeCell ref="QLE298:QLK298"/>
    <mergeCell ref="QLL298:QLR298"/>
    <mergeCell ref="QLS298:QLY298"/>
    <mergeCell ref="QLZ298:QMF298"/>
    <mergeCell ref="QMG298:QMM298"/>
    <mergeCell ref="QMN298:QMT298"/>
    <mergeCell ref="QMU298:QNA298"/>
    <mergeCell ref="QNB298:QNH298"/>
    <mergeCell ref="QNI298:QNO298"/>
    <mergeCell ref="QNP298:QNV298"/>
    <mergeCell ref="QNW298:QOC298"/>
    <mergeCell ref="QOD298:QOJ298"/>
    <mergeCell ref="QOK298:QOQ298"/>
    <mergeCell ref="QOR298:QOX298"/>
    <mergeCell ref="QOY298:QPE298"/>
    <mergeCell ref="QPF298:QPL298"/>
    <mergeCell ref="QPM298:QPS298"/>
    <mergeCell ref="QPT298:QPZ298"/>
    <mergeCell ref="QQA298:QQG298"/>
    <mergeCell ref="QQH298:QQN298"/>
    <mergeCell ref="QQO298:QQU298"/>
    <mergeCell ref="QQV298:QRB298"/>
    <mergeCell ref="QRC298:QRI298"/>
    <mergeCell ref="QRJ298:QRP298"/>
    <mergeCell ref="QRQ298:QRW298"/>
    <mergeCell ref="QRX298:QSD298"/>
    <mergeCell ref="QSE298:QSK298"/>
    <mergeCell ref="QSL298:QSR298"/>
    <mergeCell ref="QSS298:QSY298"/>
    <mergeCell ref="QSZ298:QTF298"/>
    <mergeCell ref="QTG298:QTM298"/>
    <mergeCell ref="QTN298:QTT298"/>
    <mergeCell ref="QTU298:QUA298"/>
    <mergeCell ref="QUB298:QUH298"/>
    <mergeCell ref="QUI298:QUO298"/>
    <mergeCell ref="QUP298:QUV298"/>
    <mergeCell ref="QUW298:QVC298"/>
    <mergeCell ref="QVD298:QVJ298"/>
    <mergeCell ref="QVK298:QVQ298"/>
    <mergeCell ref="QVR298:QVX298"/>
    <mergeCell ref="QVY298:QWE298"/>
    <mergeCell ref="QWF298:QWL298"/>
    <mergeCell ref="QWM298:QWS298"/>
    <mergeCell ref="QWT298:QWZ298"/>
    <mergeCell ref="QXA298:QXG298"/>
    <mergeCell ref="QXH298:QXN298"/>
    <mergeCell ref="QXO298:QXU298"/>
    <mergeCell ref="QXV298:QYB298"/>
    <mergeCell ref="QYC298:QYI298"/>
    <mergeCell ref="QYJ298:QYP298"/>
    <mergeCell ref="QYQ298:QYW298"/>
    <mergeCell ref="QYX298:QZD298"/>
    <mergeCell ref="QZE298:QZK298"/>
    <mergeCell ref="QZL298:QZR298"/>
    <mergeCell ref="QZS298:QZY298"/>
    <mergeCell ref="QZZ298:RAF298"/>
    <mergeCell ref="RAG298:RAM298"/>
    <mergeCell ref="RAN298:RAT298"/>
    <mergeCell ref="RAU298:RBA298"/>
    <mergeCell ref="RBB298:RBH298"/>
    <mergeCell ref="RBI298:RBO298"/>
    <mergeCell ref="RBP298:RBV298"/>
    <mergeCell ref="RBW298:RCC298"/>
    <mergeCell ref="RCD298:RCJ298"/>
    <mergeCell ref="RCK298:RCQ298"/>
    <mergeCell ref="RCR298:RCX298"/>
    <mergeCell ref="RCY298:RDE298"/>
    <mergeCell ref="RDF298:RDL298"/>
    <mergeCell ref="RDM298:RDS298"/>
    <mergeCell ref="RDT298:RDZ298"/>
    <mergeCell ref="REA298:REG298"/>
    <mergeCell ref="REH298:REN298"/>
    <mergeCell ref="REO298:REU298"/>
    <mergeCell ref="REV298:RFB298"/>
    <mergeCell ref="RFC298:RFI298"/>
    <mergeCell ref="RFJ298:RFP298"/>
    <mergeCell ref="RFQ298:RFW298"/>
    <mergeCell ref="RFX298:RGD298"/>
    <mergeCell ref="RGE298:RGK298"/>
    <mergeCell ref="RGL298:RGR298"/>
    <mergeCell ref="RGS298:RGY298"/>
    <mergeCell ref="RGZ298:RHF298"/>
    <mergeCell ref="RHG298:RHM298"/>
    <mergeCell ref="RHN298:RHT298"/>
    <mergeCell ref="RHU298:RIA298"/>
    <mergeCell ref="RIB298:RIH298"/>
    <mergeCell ref="RII298:RIO298"/>
    <mergeCell ref="RIP298:RIV298"/>
    <mergeCell ref="RIW298:RJC298"/>
    <mergeCell ref="RJD298:RJJ298"/>
    <mergeCell ref="RJK298:RJQ298"/>
    <mergeCell ref="RJR298:RJX298"/>
    <mergeCell ref="RJY298:RKE298"/>
    <mergeCell ref="RKF298:RKL298"/>
    <mergeCell ref="RKM298:RKS298"/>
    <mergeCell ref="RKT298:RKZ298"/>
    <mergeCell ref="RLA298:RLG298"/>
    <mergeCell ref="RLH298:RLN298"/>
    <mergeCell ref="RLO298:RLU298"/>
    <mergeCell ref="RLV298:RMB298"/>
    <mergeCell ref="RMC298:RMI298"/>
    <mergeCell ref="RMJ298:RMP298"/>
    <mergeCell ref="RMQ298:RMW298"/>
    <mergeCell ref="RMX298:RND298"/>
    <mergeCell ref="RNE298:RNK298"/>
    <mergeCell ref="RNL298:RNR298"/>
    <mergeCell ref="RNS298:RNY298"/>
    <mergeCell ref="RNZ298:ROF298"/>
    <mergeCell ref="ROG298:ROM298"/>
    <mergeCell ref="RON298:ROT298"/>
    <mergeCell ref="ROU298:RPA298"/>
    <mergeCell ref="RPB298:RPH298"/>
    <mergeCell ref="RPI298:RPO298"/>
    <mergeCell ref="RPP298:RPV298"/>
    <mergeCell ref="RPW298:RQC298"/>
    <mergeCell ref="RQD298:RQJ298"/>
    <mergeCell ref="RQK298:RQQ298"/>
    <mergeCell ref="RQR298:RQX298"/>
    <mergeCell ref="RQY298:RRE298"/>
    <mergeCell ref="RRF298:RRL298"/>
    <mergeCell ref="RRM298:RRS298"/>
    <mergeCell ref="RRT298:RRZ298"/>
    <mergeCell ref="RSA298:RSG298"/>
    <mergeCell ref="RSH298:RSN298"/>
    <mergeCell ref="RSO298:RSU298"/>
    <mergeCell ref="RSV298:RTB298"/>
    <mergeCell ref="RTC298:RTI298"/>
    <mergeCell ref="RTJ298:RTP298"/>
    <mergeCell ref="RTQ298:RTW298"/>
    <mergeCell ref="RTX298:RUD298"/>
    <mergeCell ref="RUE298:RUK298"/>
    <mergeCell ref="RUL298:RUR298"/>
    <mergeCell ref="RUS298:RUY298"/>
    <mergeCell ref="RUZ298:RVF298"/>
    <mergeCell ref="RVG298:RVM298"/>
    <mergeCell ref="RVN298:RVT298"/>
    <mergeCell ref="RVU298:RWA298"/>
    <mergeCell ref="RWB298:RWH298"/>
    <mergeCell ref="RWI298:RWO298"/>
    <mergeCell ref="RWP298:RWV298"/>
    <mergeCell ref="RWW298:RXC298"/>
    <mergeCell ref="RXD298:RXJ298"/>
    <mergeCell ref="RXK298:RXQ298"/>
    <mergeCell ref="RXR298:RXX298"/>
    <mergeCell ref="RXY298:RYE298"/>
    <mergeCell ref="RYF298:RYL298"/>
    <mergeCell ref="RYM298:RYS298"/>
    <mergeCell ref="RYT298:RYZ298"/>
    <mergeCell ref="RZA298:RZG298"/>
    <mergeCell ref="RZH298:RZN298"/>
    <mergeCell ref="RZO298:RZU298"/>
    <mergeCell ref="RZV298:SAB298"/>
    <mergeCell ref="SAC298:SAI298"/>
    <mergeCell ref="SAJ298:SAP298"/>
    <mergeCell ref="SAQ298:SAW298"/>
    <mergeCell ref="SAX298:SBD298"/>
    <mergeCell ref="SBE298:SBK298"/>
    <mergeCell ref="SBL298:SBR298"/>
    <mergeCell ref="SBS298:SBY298"/>
    <mergeCell ref="SBZ298:SCF298"/>
    <mergeCell ref="SCG298:SCM298"/>
    <mergeCell ref="SCN298:SCT298"/>
    <mergeCell ref="SCU298:SDA298"/>
    <mergeCell ref="SDB298:SDH298"/>
    <mergeCell ref="SDI298:SDO298"/>
    <mergeCell ref="SDP298:SDV298"/>
    <mergeCell ref="SDW298:SEC298"/>
    <mergeCell ref="SED298:SEJ298"/>
    <mergeCell ref="SEK298:SEQ298"/>
    <mergeCell ref="SER298:SEX298"/>
    <mergeCell ref="SEY298:SFE298"/>
    <mergeCell ref="SFF298:SFL298"/>
    <mergeCell ref="SFM298:SFS298"/>
    <mergeCell ref="SFT298:SFZ298"/>
    <mergeCell ref="SGA298:SGG298"/>
    <mergeCell ref="SGH298:SGN298"/>
    <mergeCell ref="SGO298:SGU298"/>
    <mergeCell ref="SGV298:SHB298"/>
    <mergeCell ref="SHC298:SHI298"/>
    <mergeCell ref="SHJ298:SHP298"/>
    <mergeCell ref="SHQ298:SHW298"/>
    <mergeCell ref="SHX298:SID298"/>
    <mergeCell ref="SIE298:SIK298"/>
    <mergeCell ref="SIL298:SIR298"/>
    <mergeCell ref="SIS298:SIY298"/>
    <mergeCell ref="SIZ298:SJF298"/>
    <mergeCell ref="SJG298:SJM298"/>
    <mergeCell ref="SJN298:SJT298"/>
    <mergeCell ref="SJU298:SKA298"/>
    <mergeCell ref="SKB298:SKH298"/>
    <mergeCell ref="SKI298:SKO298"/>
    <mergeCell ref="SKP298:SKV298"/>
    <mergeCell ref="SKW298:SLC298"/>
    <mergeCell ref="SLD298:SLJ298"/>
    <mergeCell ref="SLK298:SLQ298"/>
    <mergeCell ref="SLR298:SLX298"/>
    <mergeCell ref="SLY298:SME298"/>
    <mergeCell ref="SMF298:SML298"/>
    <mergeCell ref="SMM298:SMS298"/>
    <mergeCell ref="SMT298:SMZ298"/>
    <mergeCell ref="SNA298:SNG298"/>
    <mergeCell ref="SNH298:SNN298"/>
    <mergeCell ref="SNO298:SNU298"/>
    <mergeCell ref="SNV298:SOB298"/>
    <mergeCell ref="SOC298:SOI298"/>
    <mergeCell ref="SOJ298:SOP298"/>
    <mergeCell ref="SOQ298:SOW298"/>
    <mergeCell ref="SOX298:SPD298"/>
    <mergeCell ref="SPE298:SPK298"/>
    <mergeCell ref="SPL298:SPR298"/>
    <mergeCell ref="SPS298:SPY298"/>
    <mergeCell ref="SPZ298:SQF298"/>
    <mergeCell ref="SQG298:SQM298"/>
    <mergeCell ref="SQN298:SQT298"/>
    <mergeCell ref="SQU298:SRA298"/>
    <mergeCell ref="SRB298:SRH298"/>
    <mergeCell ref="SRI298:SRO298"/>
    <mergeCell ref="SRP298:SRV298"/>
    <mergeCell ref="SRW298:SSC298"/>
    <mergeCell ref="SSD298:SSJ298"/>
    <mergeCell ref="SSK298:SSQ298"/>
    <mergeCell ref="SSR298:SSX298"/>
    <mergeCell ref="SSY298:STE298"/>
    <mergeCell ref="STF298:STL298"/>
    <mergeCell ref="STM298:STS298"/>
    <mergeCell ref="STT298:STZ298"/>
    <mergeCell ref="SUA298:SUG298"/>
    <mergeCell ref="SUH298:SUN298"/>
    <mergeCell ref="SUO298:SUU298"/>
    <mergeCell ref="SUV298:SVB298"/>
    <mergeCell ref="SVC298:SVI298"/>
    <mergeCell ref="SVJ298:SVP298"/>
    <mergeCell ref="SVQ298:SVW298"/>
    <mergeCell ref="SVX298:SWD298"/>
    <mergeCell ref="SWE298:SWK298"/>
    <mergeCell ref="SWL298:SWR298"/>
    <mergeCell ref="SWS298:SWY298"/>
    <mergeCell ref="SWZ298:SXF298"/>
    <mergeCell ref="SXG298:SXM298"/>
    <mergeCell ref="SXN298:SXT298"/>
    <mergeCell ref="SXU298:SYA298"/>
    <mergeCell ref="SYB298:SYH298"/>
    <mergeCell ref="SYI298:SYO298"/>
    <mergeCell ref="SYP298:SYV298"/>
    <mergeCell ref="SYW298:SZC298"/>
    <mergeCell ref="SZD298:SZJ298"/>
    <mergeCell ref="SZK298:SZQ298"/>
    <mergeCell ref="SZR298:SZX298"/>
    <mergeCell ref="SZY298:TAE298"/>
    <mergeCell ref="TAF298:TAL298"/>
    <mergeCell ref="TAM298:TAS298"/>
    <mergeCell ref="TAT298:TAZ298"/>
    <mergeCell ref="TBA298:TBG298"/>
    <mergeCell ref="TBH298:TBN298"/>
    <mergeCell ref="TBO298:TBU298"/>
    <mergeCell ref="TBV298:TCB298"/>
    <mergeCell ref="TCC298:TCI298"/>
    <mergeCell ref="TCJ298:TCP298"/>
    <mergeCell ref="TCQ298:TCW298"/>
    <mergeCell ref="TCX298:TDD298"/>
    <mergeCell ref="TDE298:TDK298"/>
    <mergeCell ref="TDL298:TDR298"/>
    <mergeCell ref="TDS298:TDY298"/>
    <mergeCell ref="TDZ298:TEF298"/>
    <mergeCell ref="TEG298:TEM298"/>
    <mergeCell ref="TEN298:TET298"/>
    <mergeCell ref="TEU298:TFA298"/>
    <mergeCell ref="TFB298:TFH298"/>
    <mergeCell ref="TFI298:TFO298"/>
    <mergeCell ref="TFP298:TFV298"/>
    <mergeCell ref="TFW298:TGC298"/>
    <mergeCell ref="TGD298:TGJ298"/>
    <mergeCell ref="TGK298:TGQ298"/>
    <mergeCell ref="TGR298:TGX298"/>
    <mergeCell ref="TGY298:THE298"/>
    <mergeCell ref="THF298:THL298"/>
    <mergeCell ref="THM298:THS298"/>
    <mergeCell ref="THT298:THZ298"/>
    <mergeCell ref="TIA298:TIG298"/>
    <mergeCell ref="TIH298:TIN298"/>
    <mergeCell ref="TIO298:TIU298"/>
    <mergeCell ref="TIV298:TJB298"/>
    <mergeCell ref="TJC298:TJI298"/>
    <mergeCell ref="TJJ298:TJP298"/>
    <mergeCell ref="TJQ298:TJW298"/>
    <mergeCell ref="TJX298:TKD298"/>
    <mergeCell ref="TKE298:TKK298"/>
    <mergeCell ref="TKL298:TKR298"/>
    <mergeCell ref="TKS298:TKY298"/>
    <mergeCell ref="TKZ298:TLF298"/>
    <mergeCell ref="TLG298:TLM298"/>
    <mergeCell ref="TLN298:TLT298"/>
    <mergeCell ref="TLU298:TMA298"/>
    <mergeCell ref="TMB298:TMH298"/>
    <mergeCell ref="TMI298:TMO298"/>
    <mergeCell ref="TMP298:TMV298"/>
    <mergeCell ref="TMW298:TNC298"/>
    <mergeCell ref="TND298:TNJ298"/>
    <mergeCell ref="TNK298:TNQ298"/>
    <mergeCell ref="TNR298:TNX298"/>
    <mergeCell ref="TNY298:TOE298"/>
    <mergeCell ref="TOF298:TOL298"/>
    <mergeCell ref="TOM298:TOS298"/>
    <mergeCell ref="TOT298:TOZ298"/>
    <mergeCell ref="TPA298:TPG298"/>
    <mergeCell ref="TPH298:TPN298"/>
    <mergeCell ref="TPO298:TPU298"/>
    <mergeCell ref="TPV298:TQB298"/>
    <mergeCell ref="TQC298:TQI298"/>
    <mergeCell ref="TQJ298:TQP298"/>
    <mergeCell ref="TQQ298:TQW298"/>
    <mergeCell ref="TQX298:TRD298"/>
    <mergeCell ref="TRE298:TRK298"/>
    <mergeCell ref="TRL298:TRR298"/>
    <mergeCell ref="TRS298:TRY298"/>
    <mergeCell ref="TRZ298:TSF298"/>
    <mergeCell ref="TSG298:TSM298"/>
    <mergeCell ref="TSN298:TST298"/>
    <mergeCell ref="TSU298:TTA298"/>
    <mergeCell ref="TTB298:TTH298"/>
    <mergeCell ref="TTI298:TTO298"/>
    <mergeCell ref="TTP298:TTV298"/>
    <mergeCell ref="TTW298:TUC298"/>
    <mergeCell ref="TUD298:TUJ298"/>
    <mergeCell ref="TUK298:TUQ298"/>
    <mergeCell ref="TUR298:TUX298"/>
    <mergeCell ref="TUY298:TVE298"/>
    <mergeCell ref="TVF298:TVL298"/>
    <mergeCell ref="TVM298:TVS298"/>
    <mergeCell ref="TVT298:TVZ298"/>
    <mergeCell ref="TWA298:TWG298"/>
    <mergeCell ref="TWH298:TWN298"/>
    <mergeCell ref="TWO298:TWU298"/>
    <mergeCell ref="TWV298:TXB298"/>
    <mergeCell ref="TXC298:TXI298"/>
    <mergeCell ref="TXJ298:TXP298"/>
    <mergeCell ref="TXQ298:TXW298"/>
    <mergeCell ref="TXX298:TYD298"/>
    <mergeCell ref="TYE298:TYK298"/>
    <mergeCell ref="TYL298:TYR298"/>
    <mergeCell ref="TYS298:TYY298"/>
    <mergeCell ref="TYZ298:TZF298"/>
    <mergeCell ref="TZG298:TZM298"/>
    <mergeCell ref="TZN298:TZT298"/>
    <mergeCell ref="TZU298:UAA298"/>
    <mergeCell ref="UAB298:UAH298"/>
    <mergeCell ref="UAI298:UAO298"/>
    <mergeCell ref="UAP298:UAV298"/>
    <mergeCell ref="UAW298:UBC298"/>
    <mergeCell ref="UBD298:UBJ298"/>
    <mergeCell ref="UBK298:UBQ298"/>
    <mergeCell ref="UBR298:UBX298"/>
    <mergeCell ref="UBY298:UCE298"/>
    <mergeCell ref="UCF298:UCL298"/>
    <mergeCell ref="UCM298:UCS298"/>
    <mergeCell ref="UCT298:UCZ298"/>
    <mergeCell ref="UDA298:UDG298"/>
    <mergeCell ref="UDH298:UDN298"/>
    <mergeCell ref="UDO298:UDU298"/>
    <mergeCell ref="UDV298:UEB298"/>
    <mergeCell ref="UEC298:UEI298"/>
    <mergeCell ref="UEJ298:UEP298"/>
    <mergeCell ref="UEQ298:UEW298"/>
    <mergeCell ref="UEX298:UFD298"/>
    <mergeCell ref="UFE298:UFK298"/>
    <mergeCell ref="UFL298:UFR298"/>
    <mergeCell ref="UFS298:UFY298"/>
    <mergeCell ref="UFZ298:UGF298"/>
    <mergeCell ref="UGG298:UGM298"/>
    <mergeCell ref="UGN298:UGT298"/>
    <mergeCell ref="UGU298:UHA298"/>
    <mergeCell ref="UHB298:UHH298"/>
    <mergeCell ref="UHI298:UHO298"/>
    <mergeCell ref="UHP298:UHV298"/>
    <mergeCell ref="UHW298:UIC298"/>
    <mergeCell ref="UID298:UIJ298"/>
    <mergeCell ref="UIK298:UIQ298"/>
    <mergeCell ref="UIR298:UIX298"/>
    <mergeCell ref="UIY298:UJE298"/>
    <mergeCell ref="UJF298:UJL298"/>
    <mergeCell ref="UJM298:UJS298"/>
    <mergeCell ref="UJT298:UJZ298"/>
    <mergeCell ref="UKA298:UKG298"/>
    <mergeCell ref="UKH298:UKN298"/>
    <mergeCell ref="UKO298:UKU298"/>
    <mergeCell ref="UKV298:ULB298"/>
    <mergeCell ref="ULC298:ULI298"/>
    <mergeCell ref="ULJ298:ULP298"/>
    <mergeCell ref="ULQ298:ULW298"/>
    <mergeCell ref="ULX298:UMD298"/>
    <mergeCell ref="UME298:UMK298"/>
    <mergeCell ref="UML298:UMR298"/>
    <mergeCell ref="UMS298:UMY298"/>
    <mergeCell ref="UMZ298:UNF298"/>
    <mergeCell ref="UNG298:UNM298"/>
    <mergeCell ref="UNN298:UNT298"/>
    <mergeCell ref="UNU298:UOA298"/>
    <mergeCell ref="UOB298:UOH298"/>
    <mergeCell ref="UOI298:UOO298"/>
    <mergeCell ref="UOP298:UOV298"/>
    <mergeCell ref="UOW298:UPC298"/>
    <mergeCell ref="UPD298:UPJ298"/>
    <mergeCell ref="UPK298:UPQ298"/>
    <mergeCell ref="UPR298:UPX298"/>
    <mergeCell ref="UPY298:UQE298"/>
    <mergeCell ref="UQF298:UQL298"/>
    <mergeCell ref="UQM298:UQS298"/>
    <mergeCell ref="UQT298:UQZ298"/>
    <mergeCell ref="URA298:URG298"/>
    <mergeCell ref="URH298:URN298"/>
    <mergeCell ref="URO298:URU298"/>
    <mergeCell ref="URV298:USB298"/>
    <mergeCell ref="USC298:USI298"/>
    <mergeCell ref="USJ298:USP298"/>
    <mergeCell ref="USQ298:USW298"/>
    <mergeCell ref="USX298:UTD298"/>
    <mergeCell ref="UTE298:UTK298"/>
    <mergeCell ref="UTL298:UTR298"/>
    <mergeCell ref="UTS298:UTY298"/>
    <mergeCell ref="UTZ298:UUF298"/>
    <mergeCell ref="UUG298:UUM298"/>
    <mergeCell ref="UUN298:UUT298"/>
    <mergeCell ref="UUU298:UVA298"/>
    <mergeCell ref="UVB298:UVH298"/>
    <mergeCell ref="UVI298:UVO298"/>
    <mergeCell ref="UVP298:UVV298"/>
    <mergeCell ref="UVW298:UWC298"/>
    <mergeCell ref="UWD298:UWJ298"/>
    <mergeCell ref="UWK298:UWQ298"/>
    <mergeCell ref="UWR298:UWX298"/>
    <mergeCell ref="UWY298:UXE298"/>
    <mergeCell ref="UXF298:UXL298"/>
    <mergeCell ref="UXM298:UXS298"/>
    <mergeCell ref="UXT298:UXZ298"/>
    <mergeCell ref="UYA298:UYG298"/>
    <mergeCell ref="UYH298:UYN298"/>
    <mergeCell ref="UYO298:UYU298"/>
    <mergeCell ref="UYV298:UZB298"/>
    <mergeCell ref="UZC298:UZI298"/>
    <mergeCell ref="UZJ298:UZP298"/>
    <mergeCell ref="UZQ298:UZW298"/>
    <mergeCell ref="UZX298:VAD298"/>
    <mergeCell ref="VAE298:VAK298"/>
    <mergeCell ref="VAL298:VAR298"/>
    <mergeCell ref="VAS298:VAY298"/>
    <mergeCell ref="VAZ298:VBF298"/>
    <mergeCell ref="VBG298:VBM298"/>
    <mergeCell ref="VBN298:VBT298"/>
    <mergeCell ref="VBU298:VCA298"/>
    <mergeCell ref="VCB298:VCH298"/>
    <mergeCell ref="VCI298:VCO298"/>
    <mergeCell ref="VCP298:VCV298"/>
    <mergeCell ref="VCW298:VDC298"/>
    <mergeCell ref="VDD298:VDJ298"/>
    <mergeCell ref="VDK298:VDQ298"/>
    <mergeCell ref="VDR298:VDX298"/>
    <mergeCell ref="VDY298:VEE298"/>
    <mergeCell ref="VEF298:VEL298"/>
    <mergeCell ref="VEM298:VES298"/>
    <mergeCell ref="VET298:VEZ298"/>
    <mergeCell ref="VFA298:VFG298"/>
    <mergeCell ref="VFH298:VFN298"/>
    <mergeCell ref="VFO298:VFU298"/>
    <mergeCell ref="VFV298:VGB298"/>
    <mergeCell ref="VGC298:VGI298"/>
    <mergeCell ref="VGJ298:VGP298"/>
    <mergeCell ref="VGQ298:VGW298"/>
    <mergeCell ref="VGX298:VHD298"/>
    <mergeCell ref="VHE298:VHK298"/>
    <mergeCell ref="VHL298:VHR298"/>
    <mergeCell ref="VHS298:VHY298"/>
    <mergeCell ref="VHZ298:VIF298"/>
    <mergeCell ref="VIG298:VIM298"/>
    <mergeCell ref="VIN298:VIT298"/>
    <mergeCell ref="VIU298:VJA298"/>
    <mergeCell ref="VJB298:VJH298"/>
    <mergeCell ref="VJI298:VJO298"/>
    <mergeCell ref="VJP298:VJV298"/>
    <mergeCell ref="VJW298:VKC298"/>
    <mergeCell ref="VKD298:VKJ298"/>
    <mergeCell ref="VKK298:VKQ298"/>
    <mergeCell ref="VKR298:VKX298"/>
    <mergeCell ref="VKY298:VLE298"/>
    <mergeCell ref="VLF298:VLL298"/>
    <mergeCell ref="VLM298:VLS298"/>
    <mergeCell ref="VLT298:VLZ298"/>
    <mergeCell ref="VMA298:VMG298"/>
    <mergeCell ref="VMH298:VMN298"/>
    <mergeCell ref="VMO298:VMU298"/>
    <mergeCell ref="VMV298:VNB298"/>
    <mergeCell ref="VNC298:VNI298"/>
    <mergeCell ref="VNJ298:VNP298"/>
    <mergeCell ref="VNQ298:VNW298"/>
    <mergeCell ref="VNX298:VOD298"/>
    <mergeCell ref="VOE298:VOK298"/>
    <mergeCell ref="VOL298:VOR298"/>
    <mergeCell ref="VOS298:VOY298"/>
    <mergeCell ref="VOZ298:VPF298"/>
    <mergeCell ref="VPG298:VPM298"/>
    <mergeCell ref="VPN298:VPT298"/>
    <mergeCell ref="VPU298:VQA298"/>
    <mergeCell ref="VQB298:VQH298"/>
    <mergeCell ref="VQI298:VQO298"/>
    <mergeCell ref="VQP298:VQV298"/>
    <mergeCell ref="VQW298:VRC298"/>
    <mergeCell ref="VRD298:VRJ298"/>
    <mergeCell ref="VRK298:VRQ298"/>
    <mergeCell ref="VRR298:VRX298"/>
    <mergeCell ref="VRY298:VSE298"/>
    <mergeCell ref="VSF298:VSL298"/>
    <mergeCell ref="VSM298:VSS298"/>
    <mergeCell ref="VST298:VSZ298"/>
    <mergeCell ref="VTA298:VTG298"/>
    <mergeCell ref="VTH298:VTN298"/>
    <mergeCell ref="VTO298:VTU298"/>
    <mergeCell ref="VTV298:VUB298"/>
    <mergeCell ref="VUC298:VUI298"/>
    <mergeCell ref="VUJ298:VUP298"/>
    <mergeCell ref="VUQ298:VUW298"/>
    <mergeCell ref="VUX298:VVD298"/>
    <mergeCell ref="VVE298:VVK298"/>
    <mergeCell ref="VVL298:VVR298"/>
    <mergeCell ref="VVS298:VVY298"/>
    <mergeCell ref="VVZ298:VWF298"/>
    <mergeCell ref="VWG298:VWM298"/>
    <mergeCell ref="VWN298:VWT298"/>
    <mergeCell ref="VWU298:VXA298"/>
    <mergeCell ref="VXB298:VXH298"/>
    <mergeCell ref="VXI298:VXO298"/>
    <mergeCell ref="VXP298:VXV298"/>
    <mergeCell ref="VXW298:VYC298"/>
    <mergeCell ref="VYD298:VYJ298"/>
    <mergeCell ref="VYK298:VYQ298"/>
    <mergeCell ref="VYR298:VYX298"/>
    <mergeCell ref="VYY298:VZE298"/>
    <mergeCell ref="VZF298:VZL298"/>
    <mergeCell ref="VZM298:VZS298"/>
    <mergeCell ref="VZT298:VZZ298"/>
    <mergeCell ref="WAA298:WAG298"/>
    <mergeCell ref="WAH298:WAN298"/>
    <mergeCell ref="WAO298:WAU298"/>
    <mergeCell ref="WAV298:WBB298"/>
    <mergeCell ref="WBC298:WBI298"/>
    <mergeCell ref="WBJ298:WBP298"/>
    <mergeCell ref="WBQ298:WBW298"/>
    <mergeCell ref="WBX298:WCD298"/>
    <mergeCell ref="WCE298:WCK298"/>
    <mergeCell ref="WCL298:WCR298"/>
    <mergeCell ref="WCS298:WCY298"/>
    <mergeCell ref="WCZ298:WDF298"/>
    <mergeCell ref="WDG298:WDM298"/>
    <mergeCell ref="WDN298:WDT298"/>
    <mergeCell ref="WDU298:WEA298"/>
    <mergeCell ref="WEB298:WEH298"/>
    <mergeCell ref="WEI298:WEO298"/>
    <mergeCell ref="WEP298:WEV298"/>
    <mergeCell ref="WEW298:WFC298"/>
    <mergeCell ref="WFD298:WFJ298"/>
    <mergeCell ref="WFK298:WFQ298"/>
    <mergeCell ref="WFR298:WFX298"/>
    <mergeCell ref="WFY298:WGE298"/>
    <mergeCell ref="WGF298:WGL298"/>
    <mergeCell ref="WGM298:WGS298"/>
    <mergeCell ref="WGT298:WGZ298"/>
    <mergeCell ref="WHA298:WHG298"/>
    <mergeCell ref="WHH298:WHN298"/>
    <mergeCell ref="WHO298:WHU298"/>
    <mergeCell ref="WHV298:WIB298"/>
    <mergeCell ref="WIC298:WII298"/>
    <mergeCell ref="WIJ298:WIP298"/>
    <mergeCell ref="WIQ298:WIW298"/>
    <mergeCell ref="WIX298:WJD298"/>
    <mergeCell ref="WJE298:WJK298"/>
    <mergeCell ref="WJL298:WJR298"/>
    <mergeCell ref="WJS298:WJY298"/>
    <mergeCell ref="WJZ298:WKF298"/>
    <mergeCell ref="WKG298:WKM298"/>
    <mergeCell ref="WKN298:WKT298"/>
    <mergeCell ref="WKU298:WLA298"/>
    <mergeCell ref="WLB298:WLH298"/>
    <mergeCell ref="WLI298:WLO298"/>
    <mergeCell ref="WLP298:WLV298"/>
    <mergeCell ref="WLW298:WMC298"/>
    <mergeCell ref="WMD298:WMJ298"/>
    <mergeCell ref="WMK298:WMQ298"/>
    <mergeCell ref="WMR298:WMX298"/>
    <mergeCell ref="WMY298:WNE298"/>
    <mergeCell ref="WNF298:WNL298"/>
    <mergeCell ref="WNM298:WNS298"/>
    <mergeCell ref="WNT298:WNZ298"/>
    <mergeCell ref="WOA298:WOG298"/>
    <mergeCell ref="WOH298:WON298"/>
    <mergeCell ref="WOO298:WOU298"/>
    <mergeCell ref="WOV298:WPB298"/>
    <mergeCell ref="WPC298:WPI298"/>
    <mergeCell ref="WPJ298:WPP298"/>
    <mergeCell ref="WPQ298:WPW298"/>
    <mergeCell ref="WPX298:WQD298"/>
    <mergeCell ref="WQE298:WQK298"/>
    <mergeCell ref="WQL298:WQR298"/>
    <mergeCell ref="WQS298:WQY298"/>
    <mergeCell ref="WQZ298:WRF298"/>
    <mergeCell ref="WRG298:WRM298"/>
    <mergeCell ref="XAD298:XAJ298"/>
    <mergeCell ref="XAK298:XAQ298"/>
    <mergeCell ref="WRN298:WRT298"/>
    <mergeCell ref="WRU298:WSA298"/>
    <mergeCell ref="WSB298:WSH298"/>
    <mergeCell ref="WSI298:WSO298"/>
    <mergeCell ref="WSP298:WSV298"/>
    <mergeCell ref="WSW298:WTC298"/>
    <mergeCell ref="WTD298:WTJ298"/>
    <mergeCell ref="WTK298:WTQ298"/>
    <mergeCell ref="WTR298:WTX298"/>
    <mergeCell ref="WTY298:WUE298"/>
    <mergeCell ref="WUF298:WUL298"/>
    <mergeCell ref="WUM298:WUS298"/>
    <mergeCell ref="WUT298:WUZ298"/>
    <mergeCell ref="WVA298:WVG298"/>
    <mergeCell ref="WVH298:WVN298"/>
    <mergeCell ref="WVO298:WVU298"/>
    <mergeCell ref="WVV298:WWB298"/>
    <mergeCell ref="XAR298:XAX298"/>
    <mergeCell ref="XAY298:XBE298"/>
    <mergeCell ref="XBF298:XBL298"/>
    <mergeCell ref="XBM298:XBS298"/>
    <mergeCell ref="XBT298:XBZ298"/>
    <mergeCell ref="XCA298:XCG298"/>
    <mergeCell ref="XCH298:XCN298"/>
    <mergeCell ref="XCO298:XCU298"/>
    <mergeCell ref="XCV298:XDB298"/>
    <mergeCell ref="XDC298:XDI298"/>
    <mergeCell ref="XDJ298:XDP298"/>
    <mergeCell ref="XDQ298:XDW298"/>
    <mergeCell ref="XDX298:XED298"/>
    <mergeCell ref="XEE298:XEK298"/>
    <mergeCell ref="XEL298:XER298"/>
    <mergeCell ref="XES298:XEV298"/>
    <mergeCell ref="B1:B2"/>
    <mergeCell ref="WWC298:WWI298"/>
    <mergeCell ref="WWJ298:WWP298"/>
    <mergeCell ref="WWQ298:WWW298"/>
    <mergeCell ref="WWX298:WXD298"/>
    <mergeCell ref="WXE298:WXK298"/>
    <mergeCell ref="WXL298:WXR298"/>
    <mergeCell ref="WXS298:WXY298"/>
    <mergeCell ref="WXZ298:WYF298"/>
    <mergeCell ref="WYG298:WYM298"/>
    <mergeCell ref="WYN298:WYT298"/>
    <mergeCell ref="WYU298:WZA298"/>
    <mergeCell ref="WZB298:WZH298"/>
    <mergeCell ref="WZI298:WZO298"/>
    <mergeCell ref="WZP298:WZV298"/>
    <mergeCell ref="WZW298:XAC298"/>
    <mergeCell ref="H311:M311"/>
    <mergeCell ref="N311:T311"/>
    <mergeCell ref="U311:AA311"/>
    <mergeCell ref="AB311:AH311"/>
    <mergeCell ref="AI311:AO311"/>
    <mergeCell ref="AP311:AV311"/>
    <mergeCell ref="AW311:BC311"/>
    <mergeCell ref="BD311:BJ311"/>
    <mergeCell ref="BK311:BQ311"/>
    <mergeCell ref="BR311:BX311"/>
    <mergeCell ref="BY311:CE311"/>
    <mergeCell ref="CF311:CL311"/>
    <mergeCell ref="CM311:CS311"/>
    <mergeCell ref="CT311:CZ311"/>
    <mergeCell ref="DA311:DG311"/>
    <mergeCell ref="DH311:DN311"/>
    <mergeCell ref="DO311:DU311"/>
    <mergeCell ref="DV311:EB311"/>
    <mergeCell ref="EC311:EI311"/>
    <mergeCell ref="EJ311:EP311"/>
    <mergeCell ref="EQ311:EW311"/>
    <mergeCell ref="EX311:FD311"/>
    <mergeCell ref="FE311:FK311"/>
    <mergeCell ref="FL311:FR311"/>
    <mergeCell ref="FS311:FY311"/>
    <mergeCell ref="FZ311:GF311"/>
    <mergeCell ref="GG311:GM311"/>
    <mergeCell ref="GN311:GT311"/>
    <mergeCell ref="GU311:HA311"/>
    <mergeCell ref="HB311:HH311"/>
    <mergeCell ref="HI311:HO311"/>
    <mergeCell ref="HP311:HV311"/>
    <mergeCell ref="HW311:IC311"/>
    <mergeCell ref="ID311:IJ311"/>
    <mergeCell ref="IK311:IQ311"/>
    <mergeCell ref="IR311:IX311"/>
    <mergeCell ref="IY311:JE311"/>
    <mergeCell ref="JF311:JL311"/>
    <mergeCell ref="JM311:JS311"/>
    <mergeCell ref="JT311:JZ311"/>
    <mergeCell ref="KA311:KG311"/>
    <mergeCell ref="KH311:KN311"/>
    <mergeCell ref="KO311:KU311"/>
    <mergeCell ref="KV311:LB311"/>
    <mergeCell ref="LC311:LI311"/>
    <mergeCell ref="LJ311:LP311"/>
    <mergeCell ref="LQ311:LW311"/>
    <mergeCell ref="LX311:MD311"/>
    <mergeCell ref="ME311:MK311"/>
    <mergeCell ref="ML311:MR311"/>
    <mergeCell ref="MS311:MY311"/>
    <mergeCell ref="MZ311:NF311"/>
    <mergeCell ref="NG311:NM311"/>
    <mergeCell ref="NN311:NT311"/>
    <mergeCell ref="NU311:OA311"/>
    <mergeCell ref="OB311:OH311"/>
    <mergeCell ref="OI311:OO311"/>
    <mergeCell ref="OP311:OV311"/>
    <mergeCell ref="OW311:PC311"/>
    <mergeCell ref="PD311:PJ311"/>
    <mergeCell ref="PK311:PQ311"/>
    <mergeCell ref="PR311:PX311"/>
    <mergeCell ref="PY311:QE311"/>
    <mergeCell ref="QF311:QL311"/>
    <mergeCell ref="QM311:QS311"/>
    <mergeCell ref="QT311:QZ311"/>
    <mergeCell ref="RA311:RG311"/>
    <mergeCell ref="RH311:RN311"/>
    <mergeCell ref="RO311:RU311"/>
    <mergeCell ref="RV311:SB311"/>
    <mergeCell ref="SC311:SI311"/>
    <mergeCell ref="SJ311:SP311"/>
    <mergeCell ref="SQ311:SW311"/>
    <mergeCell ref="SX311:TD311"/>
    <mergeCell ref="TE311:TK311"/>
    <mergeCell ref="TL311:TR311"/>
    <mergeCell ref="TS311:TY311"/>
    <mergeCell ref="TZ311:UF311"/>
    <mergeCell ref="UG311:UM311"/>
    <mergeCell ref="UN311:UT311"/>
    <mergeCell ref="UU311:VA311"/>
    <mergeCell ref="VB311:VH311"/>
    <mergeCell ref="VI311:VO311"/>
    <mergeCell ref="VP311:VV311"/>
    <mergeCell ref="VW311:WC311"/>
    <mergeCell ref="WD311:WJ311"/>
    <mergeCell ref="WK311:WQ311"/>
    <mergeCell ref="WR311:WX311"/>
    <mergeCell ref="WY311:XE311"/>
    <mergeCell ref="XF311:XL311"/>
    <mergeCell ref="XM311:XS311"/>
    <mergeCell ref="XT311:XZ311"/>
    <mergeCell ref="YA311:YG311"/>
    <mergeCell ref="YH311:YN311"/>
    <mergeCell ref="YO311:YU311"/>
    <mergeCell ref="YV311:ZB311"/>
    <mergeCell ref="ZC311:ZI311"/>
    <mergeCell ref="ZJ311:ZP311"/>
    <mergeCell ref="ZQ311:ZW311"/>
    <mergeCell ref="ZX311:AAD311"/>
    <mergeCell ref="AAE311:AAK311"/>
    <mergeCell ref="AAL311:AAR311"/>
    <mergeCell ref="AAS311:AAY311"/>
    <mergeCell ref="AAZ311:ABF311"/>
    <mergeCell ref="ABG311:ABM311"/>
    <mergeCell ref="ABN311:ABT311"/>
    <mergeCell ref="ABU311:ACA311"/>
    <mergeCell ref="ACB311:ACH311"/>
    <mergeCell ref="ACI311:ACO311"/>
    <mergeCell ref="ACP311:ACV311"/>
    <mergeCell ref="ACW311:ADC311"/>
    <mergeCell ref="ADD311:ADJ311"/>
    <mergeCell ref="ADK311:ADQ311"/>
    <mergeCell ref="ADR311:ADX311"/>
    <mergeCell ref="ADY311:AEE311"/>
    <mergeCell ref="AEF311:AEL311"/>
    <mergeCell ref="AEM311:AES311"/>
    <mergeCell ref="AET311:AEZ311"/>
    <mergeCell ref="AFA311:AFG311"/>
    <mergeCell ref="AFH311:AFN311"/>
    <mergeCell ref="AFO311:AFU311"/>
    <mergeCell ref="AFV311:AGB311"/>
    <mergeCell ref="AGC311:AGI311"/>
    <mergeCell ref="AGJ311:AGP311"/>
    <mergeCell ref="AGQ311:AGW311"/>
    <mergeCell ref="AGX311:AHD311"/>
    <mergeCell ref="AHE311:AHK311"/>
    <mergeCell ref="AHL311:AHR311"/>
    <mergeCell ref="AHS311:AHY311"/>
    <mergeCell ref="AHZ311:AIF311"/>
    <mergeCell ref="AIG311:AIM311"/>
    <mergeCell ref="AIN311:AIT311"/>
    <mergeCell ref="AIU311:AJA311"/>
    <mergeCell ref="AJB311:AJH311"/>
    <mergeCell ref="AJI311:AJO311"/>
    <mergeCell ref="AJP311:AJV311"/>
    <mergeCell ref="AJW311:AKC311"/>
    <mergeCell ref="AKD311:AKJ311"/>
    <mergeCell ref="AKK311:AKQ311"/>
    <mergeCell ref="AKR311:AKX311"/>
    <mergeCell ref="AKY311:ALE311"/>
    <mergeCell ref="ALF311:ALL311"/>
    <mergeCell ref="ALM311:ALS311"/>
    <mergeCell ref="ALT311:ALZ311"/>
    <mergeCell ref="AMA311:AMG311"/>
    <mergeCell ref="AMH311:AMN311"/>
    <mergeCell ref="AMO311:AMU311"/>
    <mergeCell ref="AMV311:ANB311"/>
    <mergeCell ref="ANC311:ANI311"/>
    <mergeCell ref="ANJ311:ANP311"/>
    <mergeCell ref="ANQ311:ANW311"/>
    <mergeCell ref="ANX311:AOD311"/>
    <mergeCell ref="AOE311:AOK311"/>
    <mergeCell ref="AOL311:AOR311"/>
    <mergeCell ref="AOS311:AOY311"/>
    <mergeCell ref="AOZ311:APF311"/>
    <mergeCell ref="APG311:APM311"/>
    <mergeCell ref="APN311:APT311"/>
    <mergeCell ref="APU311:AQA311"/>
    <mergeCell ref="AQB311:AQH311"/>
    <mergeCell ref="AQI311:AQO311"/>
    <mergeCell ref="AQP311:AQV311"/>
    <mergeCell ref="AQW311:ARC311"/>
    <mergeCell ref="ARD311:ARJ311"/>
    <mergeCell ref="ARK311:ARQ311"/>
    <mergeCell ref="ARR311:ARX311"/>
    <mergeCell ref="ARY311:ASE311"/>
    <mergeCell ref="ASF311:ASL311"/>
    <mergeCell ref="ASM311:ASS311"/>
    <mergeCell ref="AST311:ASZ311"/>
    <mergeCell ref="ATA311:ATG311"/>
    <mergeCell ref="ATH311:ATN311"/>
    <mergeCell ref="ATO311:ATU311"/>
    <mergeCell ref="ATV311:AUB311"/>
    <mergeCell ref="AUC311:AUI311"/>
    <mergeCell ref="AUJ311:AUP311"/>
    <mergeCell ref="AUQ311:AUW311"/>
    <mergeCell ref="AUX311:AVD311"/>
    <mergeCell ref="AVE311:AVK311"/>
    <mergeCell ref="AVL311:AVR311"/>
    <mergeCell ref="AVS311:AVY311"/>
    <mergeCell ref="AVZ311:AWF311"/>
    <mergeCell ref="AWG311:AWM311"/>
    <mergeCell ref="AWN311:AWT311"/>
    <mergeCell ref="AWU311:AXA311"/>
    <mergeCell ref="AXB311:AXH311"/>
    <mergeCell ref="AXI311:AXO311"/>
    <mergeCell ref="AXP311:AXV311"/>
    <mergeCell ref="AXW311:AYC311"/>
    <mergeCell ref="AYD311:AYJ311"/>
    <mergeCell ref="AYK311:AYQ311"/>
    <mergeCell ref="AYR311:AYX311"/>
    <mergeCell ref="AYY311:AZE311"/>
    <mergeCell ref="AZF311:AZL311"/>
    <mergeCell ref="AZM311:AZS311"/>
    <mergeCell ref="AZT311:AZZ311"/>
    <mergeCell ref="BAA311:BAG311"/>
    <mergeCell ref="BAH311:BAN311"/>
    <mergeCell ref="BAO311:BAU311"/>
    <mergeCell ref="BAV311:BBB311"/>
    <mergeCell ref="BBC311:BBI311"/>
    <mergeCell ref="BBJ311:BBP311"/>
    <mergeCell ref="BBQ311:BBW311"/>
    <mergeCell ref="BBX311:BCD311"/>
    <mergeCell ref="BCE311:BCK311"/>
    <mergeCell ref="BCL311:BCR311"/>
    <mergeCell ref="BCS311:BCY311"/>
    <mergeCell ref="BCZ311:BDF311"/>
    <mergeCell ref="BDG311:BDM311"/>
    <mergeCell ref="BDN311:BDT311"/>
    <mergeCell ref="BDU311:BEA311"/>
    <mergeCell ref="BEB311:BEH311"/>
    <mergeCell ref="BEI311:BEO311"/>
    <mergeCell ref="BEP311:BEV311"/>
    <mergeCell ref="BEW311:BFC311"/>
    <mergeCell ref="BFD311:BFJ311"/>
    <mergeCell ref="BFK311:BFQ311"/>
    <mergeCell ref="BFR311:BFX311"/>
    <mergeCell ref="BFY311:BGE311"/>
    <mergeCell ref="BGF311:BGL311"/>
    <mergeCell ref="BGM311:BGS311"/>
    <mergeCell ref="BGT311:BGZ311"/>
    <mergeCell ref="BHA311:BHG311"/>
    <mergeCell ref="BHH311:BHN311"/>
    <mergeCell ref="BHO311:BHU311"/>
    <mergeCell ref="BHV311:BIB311"/>
    <mergeCell ref="BIC311:BII311"/>
    <mergeCell ref="BIJ311:BIP311"/>
    <mergeCell ref="BIQ311:BIW311"/>
    <mergeCell ref="BIX311:BJD311"/>
    <mergeCell ref="BJE311:BJK311"/>
    <mergeCell ref="BJL311:BJR311"/>
    <mergeCell ref="BJS311:BJY311"/>
    <mergeCell ref="BJZ311:BKF311"/>
    <mergeCell ref="BKG311:BKM311"/>
    <mergeCell ref="BKN311:BKT311"/>
    <mergeCell ref="BKU311:BLA311"/>
    <mergeCell ref="BLB311:BLH311"/>
    <mergeCell ref="BLI311:BLO311"/>
    <mergeCell ref="BLP311:BLV311"/>
    <mergeCell ref="BLW311:BMC311"/>
    <mergeCell ref="BMD311:BMJ311"/>
    <mergeCell ref="BMK311:BMQ311"/>
    <mergeCell ref="BMR311:BMX311"/>
    <mergeCell ref="BMY311:BNE311"/>
    <mergeCell ref="BNF311:BNL311"/>
    <mergeCell ref="BNM311:BNS311"/>
    <mergeCell ref="BNT311:BNZ311"/>
    <mergeCell ref="BOA311:BOG311"/>
    <mergeCell ref="BOH311:BON311"/>
    <mergeCell ref="BOO311:BOU311"/>
    <mergeCell ref="BOV311:BPB311"/>
    <mergeCell ref="BPC311:BPI311"/>
    <mergeCell ref="BPJ311:BPP311"/>
    <mergeCell ref="BPQ311:BPW311"/>
    <mergeCell ref="BPX311:BQD311"/>
    <mergeCell ref="BQE311:BQK311"/>
    <mergeCell ref="BQL311:BQR311"/>
    <mergeCell ref="BQS311:BQY311"/>
    <mergeCell ref="BQZ311:BRF311"/>
    <mergeCell ref="BRG311:BRM311"/>
    <mergeCell ref="BRN311:BRT311"/>
    <mergeCell ref="BRU311:BSA311"/>
    <mergeCell ref="BSB311:BSH311"/>
    <mergeCell ref="BSI311:BSO311"/>
    <mergeCell ref="BSP311:BSV311"/>
    <mergeCell ref="BSW311:BTC311"/>
    <mergeCell ref="BTD311:BTJ311"/>
    <mergeCell ref="BTK311:BTQ311"/>
    <mergeCell ref="BTR311:BTX311"/>
    <mergeCell ref="BTY311:BUE311"/>
    <mergeCell ref="BUF311:BUL311"/>
    <mergeCell ref="BUM311:BUS311"/>
    <mergeCell ref="BUT311:BUZ311"/>
    <mergeCell ref="BVA311:BVG311"/>
    <mergeCell ref="BVH311:BVN311"/>
    <mergeCell ref="BVO311:BVU311"/>
    <mergeCell ref="BVV311:BWB311"/>
    <mergeCell ref="BWC311:BWI311"/>
    <mergeCell ref="BWJ311:BWP311"/>
    <mergeCell ref="BWQ311:BWW311"/>
    <mergeCell ref="BWX311:BXD311"/>
    <mergeCell ref="BXE311:BXK311"/>
    <mergeCell ref="BXL311:BXR311"/>
    <mergeCell ref="BXS311:BXY311"/>
    <mergeCell ref="BXZ311:BYF311"/>
    <mergeCell ref="BYG311:BYM311"/>
    <mergeCell ref="BYN311:BYT311"/>
    <mergeCell ref="BYU311:BZA311"/>
    <mergeCell ref="BZB311:BZH311"/>
    <mergeCell ref="BZI311:BZO311"/>
    <mergeCell ref="BZP311:BZV311"/>
    <mergeCell ref="BZW311:CAC311"/>
    <mergeCell ref="CAD311:CAJ311"/>
    <mergeCell ref="CAK311:CAQ311"/>
    <mergeCell ref="CAR311:CAX311"/>
    <mergeCell ref="CAY311:CBE311"/>
    <mergeCell ref="CBF311:CBL311"/>
    <mergeCell ref="CBM311:CBS311"/>
    <mergeCell ref="CBT311:CBZ311"/>
    <mergeCell ref="CCA311:CCG311"/>
    <mergeCell ref="CCH311:CCN311"/>
    <mergeCell ref="CCO311:CCU311"/>
    <mergeCell ref="CCV311:CDB311"/>
    <mergeCell ref="CDC311:CDI311"/>
    <mergeCell ref="CDJ311:CDP311"/>
    <mergeCell ref="CDQ311:CDW311"/>
    <mergeCell ref="CDX311:CED311"/>
    <mergeCell ref="CEE311:CEK311"/>
    <mergeCell ref="CEL311:CER311"/>
    <mergeCell ref="CES311:CEY311"/>
    <mergeCell ref="CEZ311:CFF311"/>
    <mergeCell ref="CFG311:CFM311"/>
    <mergeCell ref="CFN311:CFT311"/>
    <mergeCell ref="CFU311:CGA311"/>
    <mergeCell ref="CGB311:CGH311"/>
    <mergeCell ref="CGI311:CGO311"/>
    <mergeCell ref="CGP311:CGV311"/>
    <mergeCell ref="CGW311:CHC311"/>
    <mergeCell ref="CHD311:CHJ311"/>
    <mergeCell ref="CHK311:CHQ311"/>
    <mergeCell ref="CHR311:CHX311"/>
    <mergeCell ref="CHY311:CIE311"/>
    <mergeCell ref="CIF311:CIL311"/>
    <mergeCell ref="CIM311:CIS311"/>
    <mergeCell ref="CIT311:CIZ311"/>
    <mergeCell ref="CJA311:CJG311"/>
    <mergeCell ref="CJH311:CJN311"/>
    <mergeCell ref="CJO311:CJU311"/>
    <mergeCell ref="CJV311:CKB311"/>
    <mergeCell ref="CKC311:CKI311"/>
    <mergeCell ref="CKJ311:CKP311"/>
    <mergeCell ref="CKQ311:CKW311"/>
    <mergeCell ref="CKX311:CLD311"/>
    <mergeCell ref="CLE311:CLK311"/>
    <mergeCell ref="CLL311:CLR311"/>
    <mergeCell ref="CLS311:CLY311"/>
    <mergeCell ref="CLZ311:CMF311"/>
    <mergeCell ref="CMG311:CMM311"/>
    <mergeCell ref="CMN311:CMT311"/>
    <mergeCell ref="CMU311:CNA311"/>
    <mergeCell ref="CNB311:CNH311"/>
    <mergeCell ref="CNI311:CNO311"/>
    <mergeCell ref="CNP311:CNV311"/>
    <mergeCell ref="CNW311:COC311"/>
    <mergeCell ref="COD311:COJ311"/>
    <mergeCell ref="COK311:COQ311"/>
    <mergeCell ref="COR311:COX311"/>
    <mergeCell ref="COY311:CPE311"/>
    <mergeCell ref="CPF311:CPL311"/>
    <mergeCell ref="CPM311:CPS311"/>
    <mergeCell ref="CPT311:CPZ311"/>
    <mergeCell ref="CQA311:CQG311"/>
    <mergeCell ref="CQH311:CQN311"/>
    <mergeCell ref="CQO311:CQU311"/>
    <mergeCell ref="CQV311:CRB311"/>
    <mergeCell ref="CRC311:CRI311"/>
    <mergeCell ref="CRJ311:CRP311"/>
    <mergeCell ref="CRQ311:CRW311"/>
    <mergeCell ref="CRX311:CSD311"/>
    <mergeCell ref="CSE311:CSK311"/>
    <mergeCell ref="CSL311:CSR311"/>
    <mergeCell ref="CSS311:CSY311"/>
    <mergeCell ref="CSZ311:CTF311"/>
    <mergeCell ref="CTG311:CTM311"/>
    <mergeCell ref="CTN311:CTT311"/>
    <mergeCell ref="CTU311:CUA311"/>
    <mergeCell ref="CUB311:CUH311"/>
    <mergeCell ref="CUI311:CUO311"/>
    <mergeCell ref="CUP311:CUV311"/>
    <mergeCell ref="CUW311:CVC311"/>
    <mergeCell ref="CVD311:CVJ311"/>
    <mergeCell ref="CVK311:CVQ311"/>
    <mergeCell ref="CVR311:CVX311"/>
    <mergeCell ref="CVY311:CWE311"/>
    <mergeCell ref="CWF311:CWL311"/>
    <mergeCell ref="CWM311:CWS311"/>
    <mergeCell ref="CWT311:CWZ311"/>
    <mergeCell ref="CXA311:CXG311"/>
    <mergeCell ref="CXH311:CXN311"/>
    <mergeCell ref="CXO311:CXU311"/>
    <mergeCell ref="CXV311:CYB311"/>
    <mergeCell ref="CYC311:CYI311"/>
    <mergeCell ref="CYJ311:CYP311"/>
    <mergeCell ref="CYQ311:CYW311"/>
    <mergeCell ref="CYX311:CZD311"/>
    <mergeCell ref="CZE311:CZK311"/>
    <mergeCell ref="CZL311:CZR311"/>
    <mergeCell ref="CZS311:CZY311"/>
    <mergeCell ref="CZZ311:DAF311"/>
    <mergeCell ref="DAG311:DAM311"/>
    <mergeCell ref="DAN311:DAT311"/>
    <mergeCell ref="DAU311:DBA311"/>
    <mergeCell ref="DBB311:DBH311"/>
    <mergeCell ref="DBI311:DBO311"/>
    <mergeCell ref="DBP311:DBV311"/>
    <mergeCell ref="DBW311:DCC311"/>
    <mergeCell ref="DCD311:DCJ311"/>
    <mergeCell ref="DCK311:DCQ311"/>
    <mergeCell ref="DCR311:DCX311"/>
    <mergeCell ref="DCY311:DDE311"/>
    <mergeCell ref="DDF311:DDL311"/>
    <mergeCell ref="DDM311:DDS311"/>
    <mergeCell ref="DDT311:DDZ311"/>
    <mergeCell ref="DEA311:DEG311"/>
    <mergeCell ref="DEH311:DEN311"/>
    <mergeCell ref="DEO311:DEU311"/>
    <mergeCell ref="DEV311:DFB311"/>
    <mergeCell ref="DFC311:DFI311"/>
    <mergeCell ref="DFJ311:DFP311"/>
    <mergeCell ref="DFQ311:DFW311"/>
    <mergeCell ref="DFX311:DGD311"/>
    <mergeCell ref="DGE311:DGK311"/>
    <mergeCell ref="DGL311:DGR311"/>
    <mergeCell ref="DGS311:DGY311"/>
    <mergeCell ref="DGZ311:DHF311"/>
    <mergeCell ref="DHG311:DHM311"/>
    <mergeCell ref="DHN311:DHT311"/>
    <mergeCell ref="DHU311:DIA311"/>
    <mergeCell ref="DIB311:DIH311"/>
    <mergeCell ref="DII311:DIO311"/>
    <mergeCell ref="DIP311:DIV311"/>
    <mergeCell ref="DIW311:DJC311"/>
    <mergeCell ref="DJD311:DJJ311"/>
    <mergeCell ref="DJK311:DJQ311"/>
    <mergeCell ref="DJR311:DJX311"/>
    <mergeCell ref="DJY311:DKE311"/>
    <mergeCell ref="DKF311:DKL311"/>
    <mergeCell ref="DKM311:DKS311"/>
    <mergeCell ref="DKT311:DKZ311"/>
    <mergeCell ref="DLA311:DLG311"/>
    <mergeCell ref="DLH311:DLN311"/>
    <mergeCell ref="DLO311:DLU311"/>
    <mergeCell ref="DLV311:DMB311"/>
    <mergeCell ref="DMC311:DMI311"/>
    <mergeCell ref="DMJ311:DMP311"/>
    <mergeCell ref="DMQ311:DMW311"/>
    <mergeCell ref="DMX311:DND311"/>
    <mergeCell ref="DNE311:DNK311"/>
    <mergeCell ref="DNL311:DNR311"/>
    <mergeCell ref="DNS311:DNY311"/>
    <mergeCell ref="DNZ311:DOF311"/>
    <mergeCell ref="DOG311:DOM311"/>
    <mergeCell ref="DON311:DOT311"/>
    <mergeCell ref="DOU311:DPA311"/>
    <mergeCell ref="DPB311:DPH311"/>
    <mergeCell ref="DPI311:DPO311"/>
    <mergeCell ref="DPP311:DPV311"/>
    <mergeCell ref="DPW311:DQC311"/>
    <mergeCell ref="DQD311:DQJ311"/>
    <mergeCell ref="DQK311:DQQ311"/>
    <mergeCell ref="DQR311:DQX311"/>
    <mergeCell ref="DQY311:DRE311"/>
    <mergeCell ref="DRF311:DRL311"/>
    <mergeCell ref="DRM311:DRS311"/>
    <mergeCell ref="DRT311:DRZ311"/>
    <mergeCell ref="DSA311:DSG311"/>
    <mergeCell ref="DSH311:DSN311"/>
    <mergeCell ref="DSO311:DSU311"/>
    <mergeCell ref="DSV311:DTB311"/>
    <mergeCell ref="DTC311:DTI311"/>
    <mergeCell ref="DTJ311:DTP311"/>
    <mergeCell ref="DTQ311:DTW311"/>
    <mergeCell ref="DTX311:DUD311"/>
    <mergeCell ref="DUE311:DUK311"/>
    <mergeCell ref="DUL311:DUR311"/>
    <mergeCell ref="DUS311:DUY311"/>
    <mergeCell ref="DUZ311:DVF311"/>
    <mergeCell ref="DVG311:DVM311"/>
    <mergeCell ref="DVN311:DVT311"/>
    <mergeCell ref="DVU311:DWA311"/>
    <mergeCell ref="DWB311:DWH311"/>
    <mergeCell ref="DWI311:DWO311"/>
    <mergeCell ref="DWP311:DWV311"/>
    <mergeCell ref="DWW311:DXC311"/>
    <mergeCell ref="DXD311:DXJ311"/>
    <mergeCell ref="DXK311:DXQ311"/>
    <mergeCell ref="DXR311:DXX311"/>
    <mergeCell ref="DXY311:DYE311"/>
    <mergeCell ref="DYF311:DYL311"/>
    <mergeCell ref="DYM311:DYS311"/>
    <mergeCell ref="DYT311:DYZ311"/>
    <mergeCell ref="DZA311:DZG311"/>
    <mergeCell ref="DZH311:DZN311"/>
    <mergeCell ref="DZO311:DZU311"/>
    <mergeCell ref="DZV311:EAB311"/>
    <mergeCell ref="EAC311:EAI311"/>
    <mergeCell ref="EAJ311:EAP311"/>
    <mergeCell ref="EAQ311:EAW311"/>
    <mergeCell ref="EAX311:EBD311"/>
    <mergeCell ref="EBE311:EBK311"/>
    <mergeCell ref="EBL311:EBR311"/>
    <mergeCell ref="EBS311:EBY311"/>
    <mergeCell ref="EBZ311:ECF311"/>
    <mergeCell ref="ECG311:ECM311"/>
    <mergeCell ref="ECN311:ECT311"/>
    <mergeCell ref="ECU311:EDA311"/>
    <mergeCell ref="EDB311:EDH311"/>
    <mergeCell ref="EDI311:EDO311"/>
    <mergeCell ref="EDP311:EDV311"/>
    <mergeCell ref="EDW311:EEC311"/>
    <mergeCell ref="EED311:EEJ311"/>
    <mergeCell ref="EEK311:EEQ311"/>
    <mergeCell ref="EER311:EEX311"/>
    <mergeCell ref="EEY311:EFE311"/>
    <mergeCell ref="EFF311:EFL311"/>
    <mergeCell ref="EFM311:EFS311"/>
    <mergeCell ref="EFT311:EFZ311"/>
    <mergeCell ref="EGA311:EGG311"/>
    <mergeCell ref="EGH311:EGN311"/>
    <mergeCell ref="EGO311:EGU311"/>
    <mergeCell ref="EGV311:EHB311"/>
    <mergeCell ref="EHC311:EHI311"/>
    <mergeCell ref="EHJ311:EHP311"/>
    <mergeCell ref="EHQ311:EHW311"/>
    <mergeCell ref="EHX311:EID311"/>
    <mergeCell ref="EIE311:EIK311"/>
    <mergeCell ref="EIL311:EIR311"/>
    <mergeCell ref="EIS311:EIY311"/>
    <mergeCell ref="EIZ311:EJF311"/>
    <mergeCell ref="EJG311:EJM311"/>
    <mergeCell ref="EJN311:EJT311"/>
    <mergeCell ref="EJU311:EKA311"/>
    <mergeCell ref="EKB311:EKH311"/>
    <mergeCell ref="EKI311:EKO311"/>
    <mergeCell ref="EKP311:EKV311"/>
    <mergeCell ref="EKW311:ELC311"/>
    <mergeCell ref="ELD311:ELJ311"/>
    <mergeCell ref="ELK311:ELQ311"/>
    <mergeCell ref="ELR311:ELX311"/>
    <mergeCell ref="ELY311:EME311"/>
    <mergeCell ref="EMF311:EML311"/>
    <mergeCell ref="EMM311:EMS311"/>
    <mergeCell ref="EMT311:EMZ311"/>
    <mergeCell ref="ENA311:ENG311"/>
    <mergeCell ref="ENH311:ENN311"/>
    <mergeCell ref="ENO311:ENU311"/>
    <mergeCell ref="ENV311:EOB311"/>
    <mergeCell ref="EOC311:EOI311"/>
    <mergeCell ref="EOJ311:EOP311"/>
    <mergeCell ref="EOQ311:EOW311"/>
    <mergeCell ref="EOX311:EPD311"/>
    <mergeCell ref="EPE311:EPK311"/>
    <mergeCell ref="EPL311:EPR311"/>
    <mergeCell ref="EPS311:EPY311"/>
    <mergeCell ref="EPZ311:EQF311"/>
    <mergeCell ref="EQG311:EQM311"/>
    <mergeCell ref="EQN311:EQT311"/>
    <mergeCell ref="EQU311:ERA311"/>
    <mergeCell ref="ERB311:ERH311"/>
    <mergeCell ref="ERI311:ERO311"/>
    <mergeCell ref="ERP311:ERV311"/>
    <mergeCell ref="ERW311:ESC311"/>
    <mergeCell ref="ESD311:ESJ311"/>
    <mergeCell ref="ESK311:ESQ311"/>
    <mergeCell ref="ESR311:ESX311"/>
    <mergeCell ref="ESY311:ETE311"/>
    <mergeCell ref="ETF311:ETL311"/>
    <mergeCell ref="ETM311:ETS311"/>
    <mergeCell ref="ETT311:ETZ311"/>
    <mergeCell ref="EUA311:EUG311"/>
    <mergeCell ref="EUH311:EUN311"/>
    <mergeCell ref="EUO311:EUU311"/>
    <mergeCell ref="EUV311:EVB311"/>
    <mergeCell ref="EVC311:EVI311"/>
    <mergeCell ref="EVJ311:EVP311"/>
    <mergeCell ref="EVQ311:EVW311"/>
    <mergeCell ref="EVX311:EWD311"/>
    <mergeCell ref="EWE311:EWK311"/>
    <mergeCell ref="EWL311:EWR311"/>
    <mergeCell ref="EWS311:EWY311"/>
    <mergeCell ref="EWZ311:EXF311"/>
    <mergeCell ref="EXG311:EXM311"/>
    <mergeCell ref="EXN311:EXT311"/>
    <mergeCell ref="EXU311:EYA311"/>
    <mergeCell ref="EYB311:EYH311"/>
    <mergeCell ref="EYI311:EYO311"/>
    <mergeCell ref="EYP311:EYV311"/>
    <mergeCell ref="EYW311:EZC311"/>
    <mergeCell ref="EZD311:EZJ311"/>
    <mergeCell ref="EZK311:EZQ311"/>
    <mergeCell ref="EZR311:EZX311"/>
    <mergeCell ref="EZY311:FAE311"/>
    <mergeCell ref="FAF311:FAL311"/>
    <mergeCell ref="FAM311:FAS311"/>
    <mergeCell ref="FAT311:FAZ311"/>
    <mergeCell ref="FBA311:FBG311"/>
    <mergeCell ref="FBH311:FBN311"/>
    <mergeCell ref="FBO311:FBU311"/>
    <mergeCell ref="FBV311:FCB311"/>
    <mergeCell ref="FCC311:FCI311"/>
    <mergeCell ref="FCJ311:FCP311"/>
    <mergeCell ref="FCQ311:FCW311"/>
    <mergeCell ref="FCX311:FDD311"/>
    <mergeCell ref="FDE311:FDK311"/>
    <mergeCell ref="FDL311:FDR311"/>
    <mergeCell ref="FDS311:FDY311"/>
    <mergeCell ref="FDZ311:FEF311"/>
    <mergeCell ref="FEG311:FEM311"/>
    <mergeCell ref="FEN311:FET311"/>
    <mergeCell ref="FEU311:FFA311"/>
    <mergeCell ref="FFB311:FFH311"/>
    <mergeCell ref="FFI311:FFO311"/>
    <mergeCell ref="FFP311:FFV311"/>
    <mergeCell ref="FFW311:FGC311"/>
    <mergeCell ref="FGD311:FGJ311"/>
    <mergeCell ref="FGK311:FGQ311"/>
    <mergeCell ref="FGR311:FGX311"/>
    <mergeCell ref="FGY311:FHE311"/>
    <mergeCell ref="FHF311:FHL311"/>
    <mergeCell ref="FHM311:FHS311"/>
    <mergeCell ref="FHT311:FHZ311"/>
    <mergeCell ref="FIA311:FIG311"/>
    <mergeCell ref="FIH311:FIN311"/>
    <mergeCell ref="FIO311:FIU311"/>
    <mergeCell ref="FIV311:FJB311"/>
    <mergeCell ref="FJC311:FJI311"/>
    <mergeCell ref="FJJ311:FJP311"/>
    <mergeCell ref="FJQ311:FJW311"/>
    <mergeCell ref="FJX311:FKD311"/>
    <mergeCell ref="FKE311:FKK311"/>
    <mergeCell ref="FKL311:FKR311"/>
    <mergeCell ref="FKS311:FKY311"/>
    <mergeCell ref="FKZ311:FLF311"/>
    <mergeCell ref="FLG311:FLM311"/>
    <mergeCell ref="FLN311:FLT311"/>
    <mergeCell ref="FLU311:FMA311"/>
    <mergeCell ref="FMB311:FMH311"/>
    <mergeCell ref="FMI311:FMO311"/>
    <mergeCell ref="FMP311:FMV311"/>
    <mergeCell ref="FMW311:FNC311"/>
    <mergeCell ref="FND311:FNJ311"/>
    <mergeCell ref="FNK311:FNQ311"/>
    <mergeCell ref="FNR311:FNX311"/>
    <mergeCell ref="FNY311:FOE311"/>
    <mergeCell ref="FOF311:FOL311"/>
    <mergeCell ref="FOM311:FOS311"/>
    <mergeCell ref="FOT311:FOZ311"/>
    <mergeCell ref="FPA311:FPG311"/>
    <mergeCell ref="FPH311:FPN311"/>
    <mergeCell ref="FPO311:FPU311"/>
    <mergeCell ref="FPV311:FQB311"/>
    <mergeCell ref="FQC311:FQI311"/>
    <mergeCell ref="FQJ311:FQP311"/>
    <mergeCell ref="FQQ311:FQW311"/>
    <mergeCell ref="FQX311:FRD311"/>
    <mergeCell ref="FRE311:FRK311"/>
    <mergeCell ref="FRL311:FRR311"/>
    <mergeCell ref="FRS311:FRY311"/>
    <mergeCell ref="FRZ311:FSF311"/>
    <mergeCell ref="FSG311:FSM311"/>
    <mergeCell ref="FSN311:FST311"/>
    <mergeCell ref="FSU311:FTA311"/>
    <mergeCell ref="FTB311:FTH311"/>
    <mergeCell ref="FTI311:FTO311"/>
    <mergeCell ref="FTP311:FTV311"/>
    <mergeCell ref="FTW311:FUC311"/>
    <mergeCell ref="FUD311:FUJ311"/>
    <mergeCell ref="FUK311:FUQ311"/>
    <mergeCell ref="FUR311:FUX311"/>
    <mergeCell ref="FUY311:FVE311"/>
    <mergeCell ref="FVF311:FVL311"/>
    <mergeCell ref="FVM311:FVS311"/>
    <mergeCell ref="FVT311:FVZ311"/>
    <mergeCell ref="FWA311:FWG311"/>
    <mergeCell ref="FWH311:FWN311"/>
    <mergeCell ref="FWO311:FWU311"/>
    <mergeCell ref="FWV311:FXB311"/>
    <mergeCell ref="FXC311:FXI311"/>
    <mergeCell ref="FXJ311:FXP311"/>
    <mergeCell ref="FXQ311:FXW311"/>
    <mergeCell ref="FXX311:FYD311"/>
    <mergeCell ref="FYE311:FYK311"/>
    <mergeCell ref="FYL311:FYR311"/>
    <mergeCell ref="FYS311:FYY311"/>
    <mergeCell ref="FYZ311:FZF311"/>
    <mergeCell ref="FZG311:FZM311"/>
    <mergeCell ref="FZN311:FZT311"/>
    <mergeCell ref="FZU311:GAA311"/>
    <mergeCell ref="GAB311:GAH311"/>
    <mergeCell ref="GAI311:GAO311"/>
    <mergeCell ref="GAP311:GAV311"/>
    <mergeCell ref="GAW311:GBC311"/>
    <mergeCell ref="GBD311:GBJ311"/>
    <mergeCell ref="GBK311:GBQ311"/>
    <mergeCell ref="GBR311:GBX311"/>
    <mergeCell ref="GBY311:GCE311"/>
    <mergeCell ref="GCF311:GCL311"/>
    <mergeCell ref="GCM311:GCS311"/>
    <mergeCell ref="GCT311:GCZ311"/>
    <mergeCell ref="GDA311:GDG311"/>
    <mergeCell ref="GDH311:GDN311"/>
    <mergeCell ref="GDO311:GDU311"/>
    <mergeCell ref="GDV311:GEB311"/>
    <mergeCell ref="GEC311:GEI311"/>
    <mergeCell ref="GEJ311:GEP311"/>
    <mergeCell ref="GEQ311:GEW311"/>
    <mergeCell ref="GEX311:GFD311"/>
    <mergeCell ref="GFE311:GFK311"/>
    <mergeCell ref="GFL311:GFR311"/>
    <mergeCell ref="GFS311:GFY311"/>
    <mergeCell ref="GFZ311:GGF311"/>
    <mergeCell ref="GGG311:GGM311"/>
    <mergeCell ref="GGN311:GGT311"/>
    <mergeCell ref="GGU311:GHA311"/>
    <mergeCell ref="GHB311:GHH311"/>
    <mergeCell ref="GHI311:GHO311"/>
    <mergeCell ref="GHP311:GHV311"/>
    <mergeCell ref="GHW311:GIC311"/>
    <mergeCell ref="GID311:GIJ311"/>
    <mergeCell ref="GIK311:GIQ311"/>
    <mergeCell ref="GIR311:GIX311"/>
    <mergeCell ref="GIY311:GJE311"/>
    <mergeCell ref="GJF311:GJL311"/>
    <mergeCell ref="GJM311:GJS311"/>
    <mergeCell ref="GJT311:GJZ311"/>
    <mergeCell ref="GKA311:GKG311"/>
    <mergeCell ref="GKH311:GKN311"/>
    <mergeCell ref="GKO311:GKU311"/>
    <mergeCell ref="GKV311:GLB311"/>
    <mergeCell ref="GLC311:GLI311"/>
    <mergeCell ref="GLJ311:GLP311"/>
    <mergeCell ref="GLQ311:GLW311"/>
    <mergeCell ref="GLX311:GMD311"/>
    <mergeCell ref="GME311:GMK311"/>
    <mergeCell ref="GML311:GMR311"/>
    <mergeCell ref="GMS311:GMY311"/>
    <mergeCell ref="GMZ311:GNF311"/>
    <mergeCell ref="GNG311:GNM311"/>
    <mergeCell ref="GNN311:GNT311"/>
    <mergeCell ref="GNU311:GOA311"/>
    <mergeCell ref="GOB311:GOH311"/>
    <mergeCell ref="GOI311:GOO311"/>
    <mergeCell ref="GOP311:GOV311"/>
    <mergeCell ref="GOW311:GPC311"/>
    <mergeCell ref="GPD311:GPJ311"/>
    <mergeCell ref="GPK311:GPQ311"/>
    <mergeCell ref="GPR311:GPX311"/>
    <mergeCell ref="GPY311:GQE311"/>
    <mergeCell ref="GQF311:GQL311"/>
    <mergeCell ref="GQM311:GQS311"/>
    <mergeCell ref="GQT311:GQZ311"/>
    <mergeCell ref="GRA311:GRG311"/>
    <mergeCell ref="GRH311:GRN311"/>
    <mergeCell ref="GRO311:GRU311"/>
    <mergeCell ref="GRV311:GSB311"/>
    <mergeCell ref="GSC311:GSI311"/>
    <mergeCell ref="GSJ311:GSP311"/>
    <mergeCell ref="GSQ311:GSW311"/>
    <mergeCell ref="GSX311:GTD311"/>
    <mergeCell ref="GTE311:GTK311"/>
    <mergeCell ref="GTL311:GTR311"/>
    <mergeCell ref="GTS311:GTY311"/>
    <mergeCell ref="GTZ311:GUF311"/>
    <mergeCell ref="GUG311:GUM311"/>
    <mergeCell ref="GUN311:GUT311"/>
    <mergeCell ref="GUU311:GVA311"/>
    <mergeCell ref="GVB311:GVH311"/>
    <mergeCell ref="GVI311:GVO311"/>
    <mergeCell ref="GVP311:GVV311"/>
    <mergeCell ref="GVW311:GWC311"/>
    <mergeCell ref="GWD311:GWJ311"/>
    <mergeCell ref="GWK311:GWQ311"/>
    <mergeCell ref="GWR311:GWX311"/>
    <mergeCell ref="GWY311:GXE311"/>
    <mergeCell ref="GXF311:GXL311"/>
    <mergeCell ref="GXM311:GXS311"/>
    <mergeCell ref="GXT311:GXZ311"/>
    <mergeCell ref="GYA311:GYG311"/>
    <mergeCell ref="GYH311:GYN311"/>
    <mergeCell ref="GYO311:GYU311"/>
    <mergeCell ref="GYV311:GZB311"/>
    <mergeCell ref="GZC311:GZI311"/>
    <mergeCell ref="GZJ311:GZP311"/>
    <mergeCell ref="GZQ311:GZW311"/>
    <mergeCell ref="GZX311:HAD311"/>
    <mergeCell ref="HAE311:HAK311"/>
    <mergeCell ref="HAL311:HAR311"/>
    <mergeCell ref="HAS311:HAY311"/>
    <mergeCell ref="HAZ311:HBF311"/>
    <mergeCell ref="HBG311:HBM311"/>
    <mergeCell ref="HBN311:HBT311"/>
    <mergeCell ref="HBU311:HCA311"/>
    <mergeCell ref="HCB311:HCH311"/>
    <mergeCell ref="HCI311:HCO311"/>
    <mergeCell ref="HCP311:HCV311"/>
    <mergeCell ref="HCW311:HDC311"/>
    <mergeCell ref="HDD311:HDJ311"/>
    <mergeCell ref="HDK311:HDQ311"/>
    <mergeCell ref="HDR311:HDX311"/>
    <mergeCell ref="HDY311:HEE311"/>
    <mergeCell ref="HEF311:HEL311"/>
    <mergeCell ref="HEM311:HES311"/>
    <mergeCell ref="HET311:HEZ311"/>
    <mergeCell ref="HFA311:HFG311"/>
    <mergeCell ref="HFH311:HFN311"/>
    <mergeCell ref="HFO311:HFU311"/>
    <mergeCell ref="HFV311:HGB311"/>
    <mergeCell ref="HGC311:HGI311"/>
    <mergeCell ref="HGJ311:HGP311"/>
    <mergeCell ref="HGQ311:HGW311"/>
    <mergeCell ref="HGX311:HHD311"/>
    <mergeCell ref="HHE311:HHK311"/>
    <mergeCell ref="HHL311:HHR311"/>
    <mergeCell ref="HHS311:HHY311"/>
    <mergeCell ref="HHZ311:HIF311"/>
    <mergeCell ref="HIG311:HIM311"/>
    <mergeCell ref="HIN311:HIT311"/>
    <mergeCell ref="HIU311:HJA311"/>
    <mergeCell ref="HJB311:HJH311"/>
    <mergeCell ref="HJI311:HJO311"/>
    <mergeCell ref="HJP311:HJV311"/>
    <mergeCell ref="HJW311:HKC311"/>
    <mergeCell ref="HKD311:HKJ311"/>
    <mergeCell ref="HKK311:HKQ311"/>
    <mergeCell ref="HKR311:HKX311"/>
    <mergeCell ref="HKY311:HLE311"/>
    <mergeCell ref="HLF311:HLL311"/>
    <mergeCell ref="HLM311:HLS311"/>
    <mergeCell ref="HLT311:HLZ311"/>
    <mergeCell ref="HMA311:HMG311"/>
    <mergeCell ref="HMH311:HMN311"/>
    <mergeCell ref="HMO311:HMU311"/>
    <mergeCell ref="HMV311:HNB311"/>
    <mergeCell ref="HNC311:HNI311"/>
    <mergeCell ref="HNJ311:HNP311"/>
    <mergeCell ref="HNQ311:HNW311"/>
    <mergeCell ref="HNX311:HOD311"/>
    <mergeCell ref="HOE311:HOK311"/>
    <mergeCell ref="HOL311:HOR311"/>
    <mergeCell ref="HOS311:HOY311"/>
    <mergeCell ref="HOZ311:HPF311"/>
    <mergeCell ref="HPG311:HPM311"/>
    <mergeCell ref="HPN311:HPT311"/>
    <mergeCell ref="HPU311:HQA311"/>
    <mergeCell ref="HQB311:HQH311"/>
    <mergeCell ref="HQI311:HQO311"/>
    <mergeCell ref="HQP311:HQV311"/>
    <mergeCell ref="HQW311:HRC311"/>
    <mergeCell ref="HRD311:HRJ311"/>
    <mergeCell ref="HRK311:HRQ311"/>
    <mergeCell ref="HRR311:HRX311"/>
    <mergeCell ref="HRY311:HSE311"/>
    <mergeCell ref="HSF311:HSL311"/>
    <mergeCell ref="HSM311:HSS311"/>
    <mergeCell ref="HST311:HSZ311"/>
    <mergeCell ref="HTA311:HTG311"/>
    <mergeCell ref="HTH311:HTN311"/>
    <mergeCell ref="HTO311:HTU311"/>
    <mergeCell ref="HTV311:HUB311"/>
    <mergeCell ref="HUC311:HUI311"/>
    <mergeCell ref="HUJ311:HUP311"/>
    <mergeCell ref="HUQ311:HUW311"/>
    <mergeCell ref="HUX311:HVD311"/>
    <mergeCell ref="HVE311:HVK311"/>
    <mergeCell ref="HVL311:HVR311"/>
    <mergeCell ref="HVS311:HVY311"/>
    <mergeCell ref="HVZ311:HWF311"/>
    <mergeCell ref="HWG311:HWM311"/>
    <mergeCell ref="HWN311:HWT311"/>
    <mergeCell ref="HWU311:HXA311"/>
    <mergeCell ref="HXB311:HXH311"/>
    <mergeCell ref="HXI311:HXO311"/>
    <mergeCell ref="HXP311:HXV311"/>
    <mergeCell ref="HXW311:HYC311"/>
    <mergeCell ref="HYD311:HYJ311"/>
    <mergeCell ref="HYK311:HYQ311"/>
    <mergeCell ref="HYR311:HYX311"/>
    <mergeCell ref="HYY311:HZE311"/>
    <mergeCell ref="HZF311:HZL311"/>
    <mergeCell ref="HZM311:HZS311"/>
    <mergeCell ref="HZT311:HZZ311"/>
    <mergeCell ref="IAA311:IAG311"/>
    <mergeCell ref="IAH311:IAN311"/>
    <mergeCell ref="IAO311:IAU311"/>
    <mergeCell ref="IAV311:IBB311"/>
    <mergeCell ref="IBC311:IBI311"/>
    <mergeCell ref="IBJ311:IBP311"/>
    <mergeCell ref="IBQ311:IBW311"/>
    <mergeCell ref="IBX311:ICD311"/>
    <mergeCell ref="ICE311:ICK311"/>
    <mergeCell ref="ICL311:ICR311"/>
    <mergeCell ref="ICS311:ICY311"/>
    <mergeCell ref="ICZ311:IDF311"/>
    <mergeCell ref="IDG311:IDM311"/>
    <mergeCell ref="IDN311:IDT311"/>
    <mergeCell ref="IDU311:IEA311"/>
    <mergeCell ref="IEB311:IEH311"/>
    <mergeCell ref="IEI311:IEO311"/>
    <mergeCell ref="IEP311:IEV311"/>
    <mergeCell ref="IEW311:IFC311"/>
    <mergeCell ref="IFD311:IFJ311"/>
    <mergeCell ref="IFK311:IFQ311"/>
    <mergeCell ref="IFR311:IFX311"/>
    <mergeCell ref="IFY311:IGE311"/>
    <mergeCell ref="IGF311:IGL311"/>
    <mergeCell ref="IGM311:IGS311"/>
    <mergeCell ref="IGT311:IGZ311"/>
    <mergeCell ref="IHA311:IHG311"/>
    <mergeCell ref="IHH311:IHN311"/>
    <mergeCell ref="IHO311:IHU311"/>
    <mergeCell ref="IHV311:IIB311"/>
    <mergeCell ref="IIC311:III311"/>
    <mergeCell ref="IIJ311:IIP311"/>
    <mergeCell ref="IIQ311:IIW311"/>
    <mergeCell ref="IIX311:IJD311"/>
    <mergeCell ref="IJE311:IJK311"/>
    <mergeCell ref="IJL311:IJR311"/>
    <mergeCell ref="IJS311:IJY311"/>
    <mergeCell ref="IJZ311:IKF311"/>
    <mergeCell ref="IKG311:IKM311"/>
    <mergeCell ref="IKN311:IKT311"/>
    <mergeCell ref="IKU311:ILA311"/>
    <mergeCell ref="ILB311:ILH311"/>
    <mergeCell ref="ILI311:ILO311"/>
    <mergeCell ref="ILP311:ILV311"/>
    <mergeCell ref="ILW311:IMC311"/>
    <mergeCell ref="IMD311:IMJ311"/>
    <mergeCell ref="IMK311:IMQ311"/>
    <mergeCell ref="IMR311:IMX311"/>
    <mergeCell ref="IMY311:INE311"/>
    <mergeCell ref="INF311:INL311"/>
    <mergeCell ref="INM311:INS311"/>
    <mergeCell ref="INT311:INZ311"/>
    <mergeCell ref="IOA311:IOG311"/>
    <mergeCell ref="IOH311:ION311"/>
    <mergeCell ref="IOO311:IOU311"/>
    <mergeCell ref="IOV311:IPB311"/>
    <mergeCell ref="IPC311:IPI311"/>
    <mergeCell ref="IPJ311:IPP311"/>
    <mergeCell ref="IPQ311:IPW311"/>
    <mergeCell ref="IPX311:IQD311"/>
    <mergeCell ref="IQE311:IQK311"/>
    <mergeCell ref="IQL311:IQR311"/>
    <mergeCell ref="IQS311:IQY311"/>
    <mergeCell ref="IQZ311:IRF311"/>
    <mergeCell ref="IRG311:IRM311"/>
    <mergeCell ref="IRN311:IRT311"/>
    <mergeCell ref="IRU311:ISA311"/>
    <mergeCell ref="ISB311:ISH311"/>
    <mergeCell ref="ISI311:ISO311"/>
    <mergeCell ref="ISP311:ISV311"/>
    <mergeCell ref="ISW311:ITC311"/>
    <mergeCell ref="ITD311:ITJ311"/>
    <mergeCell ref="ITK311:ITQ311"/>
    <mergeCell ref="ITR311:ITX311"/>
    <mergeCell ref="ITY311:IUE311"/>
    <mergeCell ref="IUF311:IUL311"/>
    <mergeCell ref="IUM311:IUS311"/>
    <mergeCell ref="IUT311:IUZ311"/>
    <mergeCell ref="IVA311:IVG311"/>
    <mergeCell ref="IVH311:IVN311"/>
    <mergeCell ref="IVO311:IVU311"/>
    <mergeCell ref="IVV311:IWB311"/>
    <mergeCell ref="IWC311:IWI311"/>
    <mergeCell ref="IWJ311:IWP311"/>
    <mergeCell ref="IWQ311:IWW311"/>
    <mergeCell ref="IWX311:IXD311"/>
    <mergeCell ref="IXE311:IXK311"/>
    <mergeCell ref="IXL311:IXR311"/>
    <mergeCell ref="IXS311:IXY311"/>
    <mergeCell ref="IXZ311:IYF311"/>
    <mergeCell ref="IYG311:IYM311"/>
    <mergeCell ref="IYN311:IYT311"/>
    <mergeCell ref="IYU311:IZA311"/>
    <mergeCell ref="IZB311:IZH311"/>
    <mergeCell ref="IZI311:IZO311"/>
    <mergeCell ref="IZP311:IZV311"/>
    <mergeCell ref="IZW311:JAC311"/>
    <mergeCell ref="JAD311:JAJ311"/>
    <mergeCell ref="JAK311:JAQ311"/>
    <mergeCell ref="JAR311:JAX311"/>
    <mergeCell ref="JAY311:JBE311"/>
    <mergeCell ref="JBF311:JBL311"/>
    <mergeCell ref="JBM311:JBS311"/>
    <mergeCell ref="JBT311:JBZ311"/>
    <mergeCell ref="JCA311:JCG311"/>
    <mergeCell ref="JCH311:JCN311"/>
    <mergeCell ref="JCO311:JCU311"/>
    <mergeCell ref="JCV311:JDB311"/>
    <mergeCell ref="JDC311:JDI311"/>
    <mergeCell ref="JDJ311:JDP311"/>
    <mergeCell ref="JDQ311:JDW311"/>
    <mergeCell ref="JDX311:JED311"/>
    <mergeCell ref="JEE311:JEK311"/>
    <mergeCell ref="JEL311:JER311"/>
    <mergeCell ref="JES311:JEY311"/>
    <mergeCell ref="JEZ311:JFF311"/>
    <mergeCell ref="JFG311:JFM311"/>
    <mergeCell ref="JFN311:JFT311"/>
    <mergeCell ref="JFU311:JGA311"/>
    <mergeCell ref="JGB311:JGH311"/>
    <mergeCell ref="JGI311:JGO311"/>
    <mergeCell ref="JGP311:JGV311"/>
    <mergeCell ref="JGW311:JHC311"/>
    <mergeCell ref="JHD311:JHJ311"/>
    <mergeCell ref="JHK311:JHQ311"/>
    <mergeCell ref="JHR311:JHX311"/>
    <mergeCell ref="JHY311:JIE311"/>
    <mergeCell ref="JIF311:JIL311"/>
    <mergeCell ref="JIM311:JIS311"/>
    <mergeCell ref="JIT311:JIZ311"/>
    <mergeCell ref="JJA311:JJG311"/>
    <mergeCell ref="JJH311:JJN311"/>
    <mergeCell ref="JJO311:JJU311"/>
    <mergeCell ref="JJV311:JKB311"/>
    <mergeCell ref="JKC311:JKI311"/>
    <mergeCell ref="JKJ311:JKP311"/>
    <mergeCell ref="JKQ311:JKW311"/>
    <mergeCell ref="JKX311:JLD311"/>
    <mergeCell ref="JLE311:JLK311"/>
    <mergeCell ref="JLL311:JLR311"/>
    <mergeCell ref="JLS311:JLY311"/>
    <mergeCell ref="JLZ311:JMF311"/>
    <mergeCell ref="JMG311:JMM311"/>
    <mergeCell ref="JMN311:JMT311"/>
    <mergeCell ref="JMU311:JNA311"/>
    <mergeCell ref="JNB311:JNH311"/>
    <mergeCell ref="JNI311:JNO311"/>
    <mergeCell ref="JNP311:JNV311"/>
    <mergeCell ref="JNW311:JOC311"/>
    <mergeCell ref="JOD311:JOJ311"/>
    <mergeCell ref="JOK311:JOQ311"/>
    <mergeCell ref="JOR311:JOX311"/>
    <mergeCell ref="JOY311:JPE311"/>
    <mergeCell ref="JPF311:JPL311"/>
    <mergeCell ref="JPM311:JPS311"/>
    <mergeCell ref="JPT311:JPZ311"/>
    <mergeCell ref="JQA311:JQG311"/>
    <mergeCell ref="JQH311:JQN311"/>
    <mergeCell ref="JQO311:JQU311"/>
    <mergeCell ref="JQV311:JRB311"/>
    <mergeCell ref="JRC311:JRI311"/>
    <mergeCell ref="JRJ311:JRP311"/>
    <mergeCell ref="JRQ311:JRW311"/>
    <mergeCell ref="JRX311:JSD311"/>
    <mergeCell ref="JSE311:JSK311"/>
    <mergeCell ref="JSL311:JSR311"/>
    <mergeCell ref="JSS311:JSY311"/>
    <mergeCell ref="JSZ311:JTF311"/>
    <mergeCell ref="JTG311:JTM311"/>
    <mergeCell ref="JTN311:JTT311"/>
    <mergeCell ref="JTU311:JUA311"/>
    <mergeCell ref="JUB311:JUH311"/>
    <mergeCell ref="JUI311:JUO311"/>
    <mergeCell ref="JUP311:JUV311"/>
    <mergeCell ref="JUW311:JVC311"/>
    <mergeCell ref="JVD311:JVJ311"/>
    <mergeCell ref="JVK311:JVQ311"/>
    <mergeCell ref="JVR311:JVX311"/>
    <mergeCell ref="JVY311:JWE311"/>
    <mergeCell ref="JWF311:JWL311"/>
    <mergeCell ref="JWM311:JWS311"/>
    <mergeCell ref="JWT311:JWZ311"/>
    <mergeCell ref="JXA311:JXG311"/>
    <mergeCell ref="JXH311:JXN311"/>
    <mergeCell ref="JXO311:JXU311"/>
    <mergeCell ref="JXV311:JYB311"/>
    <mergeCell ref="JYC311:JYI311"/>
    <mergeCell ref="JYJ311:JYP311"/>
    <mergeCell ref="JYQ311:JYW311"/>
    <mergeCell ref="JYX311:JZD311"/>
    <mergeCell ref="JZE311:JZK311"/>
    <mergeCell ref="JZL311:JZR311"/>
    <mergeCell ref="JZS311:JZY311"/>
    <mergeCell ref="JZZ311:KAF311"/>
    <mergeCell ref="KAG311:KAM311"/>
    <mergeCell ref="KAN311:KAT311"/>
    <mergeCell ref="KAU311:KBA311"/>
    <mergeCell ref="KBB311:KBH311"/>
    <mergeCell ref="KBI311:KBO311"/>
    <mergeCell ref="KBP311:KBV311"/>
    <mergeCell ref="KBW311:KCC311"/>
    <mergeCell ref="KCD311:KCJ311"/>
    <mergeCell ref="KCK311:KCQ311"/>
    <mergeCell ref="KCR311:KCX311"/>
    <mergeCell ref="KCY311:KDE311"/>
    <mergeCell ref="KDF311:KDL311"/>
    <mergeCell ref="KDM311:KDS311"/>
    <mergeCell ref="KDT311:KDZ311"/>
    <mergeCell ref="KEA311:KEG311"/>
    <mergeCell ref="KEH311:KEN311"/>
    <mergeCell ref="KEO311:KEU311"/>
    <mergeCell ref="KEV311:KFB311"/>
    <mergeCell ref="KFC311:KFI311"/>
    <mergeCell ref="KFJ311:KFP311"/>
    <mergeCell ref="KFQ311:KFW311"/>
    <mergeCell ref="KFX311:KGD311"/>
    <mergeCell ref="KGE311:KGK311"/>
    <mergeCell ref="KGL311:KGR311"/>
    <mergeCell ref="KGS311:KGY311"/>
    <mergeCell ref="KGZ311:KHF311"/>
    <mergeCell ref="KHG311:KHM311"/>
    <mergeCell ref="KHN311:KHT311"/>
    <mergeCell ref="KHU311:KIA311"/>
    <mergeCell ref="KIB311:KIH311"/>
    <mergeCell ref="KII311:KIO311"/>
    <mergeCell ref="KIP311:KIV311"/>
    <mergeCell ref="KIW311:KJC311"/>
    <mergeCell ref="KJD311:KJJ311"/>
    <mergeCell ref="KJK311:KJQ311"/>
    <mergeCell ref="KJR311:KJX311"/>
    <mergeCell ref="KJY311:KKE311"/>
    <mergeCell ref="KKF311:KKL311"/>
    <mergeCell ref="KKM311:KKS311"/>
    <mergeCell ref="KKT311:KKZ311"/>
    <mergeCell ref="KLA311:KLG311"/>
    <mergeCell ref="KLH311:KLN311"/>
    <mergeCell ref="KLO311:KLU311"/>
    <mergeCell ref="KLV311:KMB311"/>
    <mergeCell ref="KMC311:KMI311"/>
    <mergeCell ref="KMJ311:KMP311"/>
    <mergeCell ref="KMQ311:KMW311"/>
    <mergeCell ref="KMX311:KND311"/>
    <mergeCell ref="KNE311:KNK311"/>
    <mergeCell ref="KNL311:KNR311"/>
    <mergeCell ref="KNS311:KNY311"/>
    <mergeCell ref="KNZ311:KOF311"/>
    <mergeCell ref="KOG311:KOM311"/>
    <mergeCell ref="KON311:KOT311"/>
    <mergeCell ref="KOU311:KPA311"/>
    <mergeCell ref="KPB311:KPH311"/>
    <mergeCell ref="KPI311:KPO311"/>
    <mergeCell ref="KPP311:KPV311"/>
    <mergeCell ref="KPW311:KQC311"/>
    <mergeCell ref="KQD311:KQJ311"/>
    <mergeCell ref="KQK311:KQQ311"/>
    <mergeCell ref="KQR311:KQX311"/>
    <mergeCell ref="KQY311:KRE311"/>
    <mergeCell ref="KRF311:KRL311"/>
    <mergeCell ref="KRM311:KRS311"/>
    <mergeCell ref="KRT311:KRZ311"/>
    <mergeCell ref="KSA311:KSG311"/>
    <mergeCell ref="KSH311:KSN311"/>
    <mergeCell ref="KSO311:KSU311"/>
    <mergeCell ref="KSV311:KTB311"/>
    <mergeCell ref="KTC311:KTI311"/>
    <mergeCell ref="KTJ311:KTP311"/>
    <mergeCell ref="KTQ311:KTW311"/>
    <mergeCell ref="KTX311:KUD311"/>
    <mergeCell ref="KUE311:KUK311"/>
    <mergeCell ref="KUL311:KUR311"/>
    <mergeCell ref="KUS311:KUY311"/>
    <mergeCell ref="KUZ311:KVF311"/>
    <mergeCell ref="KVG311:KVM311"/>
    <mergeCell ref="KVN311:KVT311"/>
    <mergeCell ref="KVU311:KWA311"/>
    <mergeCell ref="KWB311:KWH311"/>
    <mergeCell ref="KWI311:KWO311"/>
    <mergeCell ref="KWP311:KWV311"/>
    <mergeCell ref="KWW311:KXC311"/>
    <mergeCell ref="KXD311:KXJ311"/>
    <mergeCell ref="KXK311:KXQ311"/>
    <mergeCell ref="KXR311:KXX311"/>
    <mergeCell ref="KXY311:KYE311"/>
    <mergeCell ref="KYF311:KYL311"/>
    <mergeCell ref="KYM311:KYS311"/>
    <mergeCell ref="KYT311:KYZ311"/>
    <mergeCell ref="KZA311:KZG311"/>
    <mergeCell ref="KZH311:KZN311"/>
    <mergeCell ref="KZO311:KZU311"/>
    <mergeCell ref="KZV311:LAB311"/>
    <mergeCell ref="LAC311:LAI311"/>
    <mergeCell ref="LAJ311:LAP311"/>
    <mergeCell ref="LAQ311:LAW311"/>
    <mergeCell ref="LAX311:LBD311"/>
    <mergeCell ref="LBE311:LBK311"/>
    <mergeCell ref="LBL311:LBR311"/>
    <mergeCell ref="LBS311:LBY311"/>
    <mergeCell ref="LBZ311:LCF311"/>
    <mergeCell ref="LCG311:LCM311"/>
    <mergeCell ref="LCN311:LCT311"/>
    <mergeCell ref="LCU311:LDA311"/>
    <mergeCell ref="LDB311:LDH311"/>
    <mergeCell ref="LDI311:LDO311"/>
    <mergeCell ref="LDP311:LDV311"/>
    <mergeCell ref="LDW311:LEC311"/>
    <mergeCell ref="LED311:LEJ311"/>
    <mergeCell ref="LEK311:LEQ311"/>
    <mergeCell ref="LER311:LEX311"/>
    <mergeCell ref="LEY311:LFE311"/>
    <mergeCell ref="LFF311:LFL311"/>
    <mergeCell ref="LFM311:LFS311"/>
    <mergeCell ref="LFT311:LFZ311"/>
    <mergeCell ref="LGA311:LGG311"/>
    <mergeCell ref="LGH311:LGN311"/>
    <mergeCell ref="LGO311:LGU311"/>
    <mergeCell ref="LGV311:LHB311"/>
    <mergeCell ref="LHC311:LHI311"/>
    <mergeCell ref="LHJ311:LHP311"/>
    <mergeCell ref="LHQ311:LHW311"/>
    <mergeCell ref="LHX311:LID311"/>
    <mergeCell ref="LIE311:LIK311"/>
    <mergeCell ref="LIL311:LIR311"/>
    <mergeCell ref="LIS311:LIY311"/>
    <mergeCell ref="LIZ311:LJF311"/>
    <mergeCell ref="LJG311:LJM311"/>
    <mergeCell ref="LJN311:LJT311"/>
    <mergeCell ref="LJU311:LKA311"/>
    <mergeCell ref="LKB311:LKH311"/>
    <mergeCell ref="LKI311:LKO311"/>
    <mergeCell ref="LKP311:LKV311"/>
    <mergeCell ref="LKW311:LLC311"/>
    <mergeCell ref="LLD311:LLJ311"/>
    <mergeCell ref="LLK311:LLQ311"/>
    <mergeCell ref="LLR311:LLX311"/>
    <mergeCell ref="LLY311:LME311"/>
    <mergeCell ref="LMF311:LML311"/>
    <mergeCell ref="LMM311:LMS311"/>
    <mergeCell ref="LMT311:LMZ311"/>
    <mergeCell ref="LNA311:LNG311"/>
    <mergeCell ref="LNH311:LNN311"/>
    <mergeCell ref="LNO311:LNU311"/>
    <mergeCell ref="LNV311:LOB311"/>
    <mergeCell ref="LOC311:LOI311"/>
    <mergeCell ref="LOJ311:LOP311"/>
    <mergeCell ref="LOQ311:LOW311"/>
    <mergeCell ref="LOX311:LPD311"/>
    <mergeCell ref="LPE311:LPK311"/>
    <mergeCell ref="LPL311:LPR311"/>
    <mergeCell ref="LPS311:LPY311"/>
    <mergeCell ref="LPZ311:LQF311"/>
    <mergeCell ref="LQG311:LQM311"/>
    <mergeCell ref="LQN311:LQT311"/>
    <mergeCell ref="LQU311:LRA311"/>
    <mergeCell ref="LRB311:LRH311"/>
    <mergeCell ref="LRI311:LRO311"/>
    <mergeCell ref="LRP311:LRV311"/>
    <mergeCell ref="LRW311:LSC311"/>
    <mergeCell ref="LSD311:LSJ311"/>
    <mergeCell ref="LSK311:LSQ311"/>
    <mergeCell ref="LSR311:LSX311"/>
    <mergeCell ref="LSY311:LTE311"/>
    <mergeCell ref="LTF311:LTL311"/>
    <mergeCell ref="LTM311:LTS311"/>
    <mergeCell ref="LTT311:LTZ311"/>
    <mergeCell ref="LUA311:LUG311"/>
    <mergeCell ref="LUH311:LUN311"/>
    <mergeCell ref="LUO311:LUU311"/>
    <mergeCell ref="LUV311:LVB311"/>
    <mergeCell ref="LVC311:LVI311"/>
    <mergeCell ref="LVJ311:LVP311"/>
    <mergeCell ref="LVQ311:LVW311"/>
    <mergeCell ref="LVX311:LWD311"/>
    <mergeCell ref="LWE311:LWK311"/>
    <mergeCell ref="LWL311:LWR311"/>
    <mergeCell ref="LWS311:LWY311"/>
    <mergeCell ref="LWZ311:LXF311"/>
    <mergeCell ref="LXG311:LXM311"/>
    <mergeCell ref="LXN311:LXT311"/>
    <mergeCell ref="LXU311:LYA311"/>
    <mergeCell ref="LYB311:LYH311"/>
    <mergeCell ref="LYI311:LYO311"/>
    <mergeCell ref="LYP311:LYV311"/>
    <mergeCell ref="LYW311:LZC311"/>
    <mergeCell ref="LZD311:LZJ311"/>
    <mergeCell ref="LZK311:LZQ311"/>
    <mergeCell ref="LZR311:LZX311"/>
    <mergeCell ref="LZY311:MAE311"/>
    <mergeCell ref="MAF311:MAL311"/>
    <mergeCell ref="MAM311:MAS311"/>
    <mergeCell ref="MAT311:MAZ311"/>
    <mergeCell ref="MBA311:MBG311"/>
    <mergeCell ref="MBH311:MBN311"/>
    <mergeCell ref="MBO311:MBU311"/>
    <mergeCell ref="MBV311:MCB311"/>
    <mergeCell ref="MCC311:MCI311"/>
    <mergeCell ref="MCJ311:MCP311"/>
    <mergeCell ref="MCQ311:MCW311"/>
    <mergeCell ref="MCX311:MDD311"/>
    <mergeCell ref="MDE311:MDK311"/>
    <mergeCell ref="MDL311:MDR311"/>
    <mergeCell ref="MDS311:MDY311"/>
    <mergeCell ref="MDZ311:MEF311"/>
    <mergeCell ref="MEG311:MEM311"/>
    <mergeCell ref="MEN311:MET311"/>
    <mergeCell ref="MEU311:MFA311"/>
    <mergeCell ref="MFB311:MFH311"/>
    <mergeCell ref="MFI311:MFO311"/>
    <mergeCell ref="MFP311:MFV311"/>
    <mergeCell ref="MFW311:MGC311"/>
    <mergeCell ref="MGD311:MGJ311"/>
    <mergeCell ref="MGK311:MGQ311"/>
    <mergeCell ref="MGR311:MGX311"/>
    <mergeCell ref="MGY311:MHE311"/>
    <mergeCell ref="MHF311:MHL311"/>
    <mergeCell ref="MHM311:MHS311"/>
    <mergeCell ref="MHT311:MHZ311"/>
    <mergeCell ref="MIA311:MIG311"/>
    <mergeCell ref="MIH311:MIN311"/>
    <mergeCell ref="MIO311:MIU311"/>
    <mergeCell ref="MIV311:MJB311"/>
    <mergeCell ref="MJC311:MJI311"/>
    <mergeCell ref="MJJ311:MJP311"/>
    <mergeCell ref="MJQ311:MJW311"/>
    <mergeCell ref="MJX311:MKD311"/>
    <mergeCell ref="MKE311:MKK311"/>
    <mergeCell ref="MKL311:MKR311"/>
    <mergeCell ref="MKS311:MKY311"/>
    <mergeCell ref="MKZ311:MLF311"/>
    <mergeCell ref="MLG311:MLM311"/>
    <mergeCell ref="MLN311:MLT311"/>
    <mergeCell ref="MLU311:MMA311"/>
    <mergeCell ref="MMB311:MMH311"/>
    <mergeCell ref="MMI311:MMO311"/>
    <mergeCell ref="MMP311:MMV311"/>
    <mergeCell ref="MMW311:MNC311"/>
    <mergeCell ref="MND311:MNJ311"/>
    <mergeCell ref="MNK311:MNQ311"/>
    <mergeCell ref="MNR311:MNX311"/>
    <mergeCell ref="MNY311:MOE311"/>
    <mergeCell ref="MOF311:MOL311"/>
    <mergeCell ref="MOM311:MOS311"/>
    <mergeCell ref="MOT311:MOZ311"/>
    <mergeCell ref="MPA311:MPG311"/>
    <mergeCell ref="MPH311:MPN311"/>
    <mergeCell ref="MPO311:MPU311"/>
    <mergeCell ref="MPV311:MQB311"/>
    <mergeCell ref="MQC311:MQI311"/>
    <mergeCell ref="MQJ311:MQP311"/>
    <mergeCell ref="MQQ311:MQW311"/>
    <mergeCell ref="MQX311:MRD311"/>
    <mergeCell ref="MRE311:MRK311"/>
    <mergeCell ref="MRL311:MRR311"/>
    <mergeCell ref="MRS311:MRY311"/>
    <mergeCell ref="MRZ311:MSF311"/>
    <mergeCell ref="MSG311:MSM311"/>
    <mergeCell ref="MSN311:MST311"/>
    <mergeCell ref="MSU311:MTA311"/>
    <mergeCell ref="MTB311:MTH311"/>
    <mergeCell ref="MTI311:MTO311"/>
    <mergeCell ref="MTP311:MTV311"/>
    <mergeCell ref="MTW311:MUC311"/>
    <mergeCell ref="MUD311:MUJ311"/>
    <mergeCell ref="MUK311:MUQ311"/>
    <mergeCell ref="MUR311:MUX311"/>
    <mergeCell ref="MUY311:MVE311"/>
    <mergeCell ref="MVF311:MVL311"/>
    <mergeCell ref="MVM311:MVS311"/>
    <mergeCell ref="MVT311:MVZ311"/>
    <mergeCell ref="MWA311:MWG311"/>
    <mergeCell ref="MWH311:MWN311"/>
    <mergeCell ref="MWO311:MWU311"/>
    <mergeCell ref="MWV311:MXB311"/>
    <mergeCell ref="MXC311:MXI311"/>
    <mergeCell ref="MXJ311:MXP311"/>
    <mergeCell ref="MXQ311:MXW311"/>
    <mergeCell ref="MXX311:MYD311"/>
    <mergeCell ref="MYE311:MYK311"/>
    <mergeCell ref="MYL311:MYR311"/>
    <mergeCell ref="MYS311:MYY311"/>
    <mergeCell ref="MYZ311:MZF311"/>
    <mergeCell ref="MZG311:MZM311"/>
    <mergeCell ref="MZN311:MZT311"/>
    <mergeCell ref="MZU311:NAA311"/>
    <mergeCell ref="NAB311:NAH311"/>
    <mergeCell ref="NAI311:NAO311"/>
    <mergeCell ref="NAP311:NAV311"/>
    <mergeCell ref="NAW311:NBC311"/>
    <mergeCell ref="NBD311:NBJ311"/>
    <mergeCell ref="NBK311:NBQ311"/>
    <mergeCell ref="NBR311:NBX311"/>
    <mergeCell ref="NBY311:NCE311"/>
    <mergeCell ref="NCF311:NCL311"/>
    <mergeCell ref="NCM311:NCS311"/>
    <mergeCell ref="NCT311:NCZ311"/>
    <mergeCell ref="NDA311:NDG311"/>
    <mergeCell ref="NDH311:NDN311"/>
    <mergeCell ref="NDO311:NDU311"/>
    <mergeCell ref="NDV311:NEB311"/>
    <mergeCell ref="NEC311:NEI311"/>
    <mergeCell ref="NEJ311:NEP311"/>
    <mergeCell ref="NEQ311:NEW311"/>
    <mergeCell ref="NEX311:NFD311"/>
    <mergeCell ref="NFE311:NFK311"/>
    <mergeCell ref="NFL311:NFR311"/>
    <mergeCell ref="NFS311:NFY311"/>
    <mergeCell ref="NFZ311:NGF311"/>
    <mergeCell ref="NGG311:NGM311"/>
    <mergeCell ref="NGN311:NGT311"/>
    <mergeCell ref="NGU311:NHA311"/>
    <mergeCell ref="NHB311:NHH311"/>
    <mergeCell ref="NHI311:NHO311"/>
    <mergeCell ref="NHP311:NHV311"/>
    <mergeCell ref="NHW311:NIC311"/>
    <mergeCell ref="NID311:NIJ311"/>
    <mergeCell ref="NIK311:NIQ311"/>
    <mergeCell ref="NIR311:NIX311"/>
    <mergeCell ref="NIY311:NJE311"/>
    <mergeCell ref="NJF311:NJL311"/>
    <mergeCell ref="NJM311:NJS311"/>
    <mergeCell ref="NJT311:NJZ311"/>
    <mergeCell ref="NKA311:NKG311"/>
    <mergeCell ref="NKH311:NKN311"/>
    <mergeCell ref="NKO311:NKU311"/>
    <mergeCell ref="NKV311:NLB311"/>
    <mergeCell ref="NLC311:NLI311"/>
    <mergeCell ref="NLJ311:NLP311"/>
    <mergeCell ref="NLQ311:NLW311"/>
    <mergeCell ref="NLX311:NMD311"/>
    <mergeCell ref="NME311:NMK311"/>
    <mergeCell ref="NML311:NMR311"/>
    <mergeCell ref="NMS311:NMY311"/>
    <mergeCell ref="NMZ311:NNF311"/>
    <mergeCell ref="NNG311:NNM311"/>
    <mergeCell ref="NNN311:NNT311"/>
    <mergeCell ref="NNU311:NOA311"/>
    <mergeCell ref="NOB311:NOH311"/>
    <mergeCell ref="NOI311:NOO311"/>
    <mergeCell ref="NOP311:NOV311"/>
    <mergeCell ref="NOW311:NPC311"/>
    <mergeCell ref="NPD311:NPJ311"/>
    <mergeCell ref="NPK311:NPQ311"/>
    <mergeCell ref="NPR311:NPX311"/>
    <mergeCell ref="NPY311:NQE311"/>
    <mergeCell ref="NQF311:NQL311"/>
    <mergeCell ref="NQM311:NQS311"/>
    <mergeCell ref="NQT311:NQZ311"/>
    <mergeCell ref="NRA311:NRG311"/>
    <mergeCell ref="NRH311:NRN311"/>
    <mergeCell ref="NRO311:NRU311"/>
    <mergeCell ref="NRV311:NSB311"/>
    <mergeCell ref="NSC311:NSI311"/>
    <mergeCell ref="NSJ311:NSP311"/>
    <mergeCell ref="NSQ311:NSW311"/>
    <mergeCell ref="NSX311:NTD311"/>
    <mergeCell ref="NTE311:NTK311"/>
    <mergeCell ref="NTL311:NTR311"/>
    <mergeCell ref="NTS311:NTY311"/>
    <mergeCell ref="NTZ311:NUF311"/>
    <mergeCell ref="NUG311:NUM311"/>
    <mergeCell ref="NUN311:NUT311"/>
    <mergeCell ref="NUU311:NVA311"/>
    <mergeCell ref="NVB311:NVH311"/>
    <mergeCell ref="NVI311:NVO311"/>
    <mergeCell ref="NVP311:NVV311"/>
    <mergeCell ref="NVW311:NWC311"/>
    <mergeCell ref="NWD311:NWJ311"/>
    <mergeCell ref="NWK311:NWQ311"/>
    <mergeCell ref="NWR311:NWX311"/>
    <mergeCell ref="NWY311:NXE311"/>
    <mergeCell ref="NXF311:NXL311"/>
    <mergeCell ref="NXM311:NXS311"/>
    <mergeCell ref="NXT311:NXZ311"/>
    <mergeCell ref="NYA311:NYG311"/>
    <mergeCell ref="NYH311:NYN311"/>
    <mergeCell ref="NYO311:NYU311"/>
    <mergeCell ref="NYV311:NZB311"/>
    <mergeCell ref="NZC311:NZI311"/>
    <mergeCell ref="NZJ311:NZP311"/>
    <mergeCell ref="NZQ311:NZW311"/>
    <mergeCell ref="NZX311:OAD311"/>
    <mergeCell ref="OAE311:OAK311"/>
    <mergeCell ref="OAL311:OAR311"/>
    <mergeCell ref="OAS311:OAY311"/>
    <mergeCell ref="OAZ311:OBF311"/>
    <mergeCell ref="OBG311:OBM311"/>
    <mergeCell ref="OBN311:OBT311"/>
    <mergeCell ref="OBU311:OCA311"/>
    <mergeCell ref="OCB311:OCH311"/>
    <mergeCell ref="OCI311:OCO311"/>
    <mergeCell ref="OCP311:OCV311"/>
    <mergeCell ref="OCW311:ODC311"/>
    <mergeCell ref="ODD311:ODJ311"/>
    <mergeCell ref="ODK311:ODQ311"/>
    <mergeCell ref="ODR311:ODX311"/>
    <mergeCell ref="ODY311:OEE311"/>
    <mergeCell ref="OEF311:OEL311"/>
    <mergeCell ref="OEM311:OES311"/>
    <mergeCell ref="OET311:OEZ311"/>
    <mergeCell ref="OFA311:OFG311"/>
    <mergeCell ref="OFH311:OFN311"/>
    <mergeCell ref="OFO311:OFU311"/>
    <mergeCell ref="OFV311:OGB311"/>
    <mergeCell ref="OGC311:OGI311"/>
    <mergeCell ref="OGJ311:OGP311"/>
    <mergeCell ref="OGQ311:OGW311"/>
    <mergeCell ref="OGX311:OHD311"/>
    <mergeCell ref="OHE311:OHK311"/>
    <mergeCell ref="OHL311:OHR311"/>
    <mergeCell ref="OHS311:OHY311"/>
    <mergeCell ref="OHZ311:OIF311"/>
    <mergeCell ref="OIG311:OIM311"/>
    <mergeCell ref="OIN311:OIT311"/>
    <mergeCell ref="OIU311:OJA311"/>
    <mergeCell ref="OJB311:OJH311"/>
    <mergeCell ref="OJI311:OJO311"/>
    <mergeCell ref="OJP311:OJV311"/>
    <mergeCell ref="OJW311:OKC311"/>
    <mergeCell ref="OKD311:OKJ311"/>
    <mergeCell ref="OKK311:OKQ311"/>
    <mergeCell ref="OKR311:OKX311"/>
    <mergeCell ref="OKY311:OLE311"/>
    <mergeCell ref="OLF311:OLL311"/>
    <mergeCell ref="OLM311:OLS311"/>
    <mergeCell ref="OLT311:OLZ311"/>
    <mergeCell ref="OMA311:OMG311"/>
    <mergeCell ref="OMH311:OMN311"/>
    <mergeCell ref="OMO311:OMU311"/>
    <mergeCell ref="OMV311:ONB311"/>
    <mergeCell ref="ONC311:ONI311"/>
    <mergeCell ref="ONJ311:ONP311"/>
    <mergeCell ref="ONQ311:ONW311"/>
    <mergeCell ref="ONX311:OOD311"/>
    <mergeCell ref="OOE311:OOK311"/>
    <mergeCell ref="OOL311:OOR311"/>
    <mergeCell ref="OOS311:OOY311"/>
    <mergeCell ref="OOZ311:OPF311"/>
    <mergeCell ref="OPG311:OPM311"/>
    <mergeCell ref="OPN311:OPT311"/>
    <mergeCell ref="OPU311:OQA311"/>
    <mergeCell ref="OQB311:OQH311"/>
    <mergeCell ref="OQI311:OQO311"/>
    <mergeCell ref="OQP311:OQV311"/>
    <mergeCell ref="OQW311:ORC311"/>
    <mergeCell ref="ORD311:ORJ311"/>
    <mergeCell ref="ORK311:ORQ311"/>
    <mergeCell ref="ORR311:ORX311"/>
    <mergeCell ref="ORY311:OSE311"/>
    <mergeCell ref="OSF311:OSL311"/>
    <mergeCell ref="OSM311:OSS311"/>
    <mergeCell ref="OST311:OSZ311"/>
    <mergeCell ref="OTA311:OTG311"/>
    <mergeCell ref="OTH311:OTN311"/>
    <mergeCell ref="OTO311:OTU311"/>
    <mergeCell ref="OTV311:OUB311"/>
    <mergeCell ref="OUC311:OUI311"/>
    <mergeCell ref="OUJ311:OUP311"/>
    <mergeCell ref="OUQ311:OUW311"/>
    <mergeCell ref="OUX311:OVD311"/>
    <mergeCell ref="OVE311:OVK311"/>
    <mergeCell ref="OVL311:OVR311"/>
    <mergeCell ref="OVS311:OVY311"/>
    <mergeCell ref="OVZ311:OWF311"/>
    <mergeCell ref="OWG311:OWM311"/>
    <mergeCell ref="OWN311:OWT311"/>
    <mergeCell ref="OWU311:OXA311"/>
    <mergeCell ref="OXB311:OXH311"/>
    <mergeCell ref="OXI311:OXO311"/>
    <mergeCell ref="OXP311:OXV311"/>
    <mergeCell ref="OXW311:OYC311"/>
    <mergeCell ref="OYD311:OYJ311"/>
    <mergeCell ref="OYK311:OYQ311"/>
    <mergeCell ref="OYR311:OYX311"/>
    <mergeCell ref="OYY311:OZE311"/>
    <mergeCell ref="OZF311:OZL311"/>
    <mergeCell ref="OZM311:OZS311"/>
    <mergeCell ref="OZT311:OZZ311"/>
    <mergeCell ref="PAA311:PAG311"/>
    <mergeCell ref="PAH311:PAN311"/>
    <mergeCell ref="PAO311:PAU311"/>
    <mergeCell ref="PAV311:PBB311"/>
    <mergeCell ref="PBC311:PBI311"/>
    <mergeCell ref="PBJ311:PBP311"/>
    <mergeCell ref="PBQ311:PBW311"/>
    <mergeCell ref="PBX311:PCD311"/>
    <mergeCell ref="PCE311:PCK311"/>
    <mergeCell ref="PCL311:PCR311"/>
    <mergeCell ref="PCS311:PCY311"/>
    <mergeCell ref="PCZ311:PDF311"/>
    <mergeCell ref="PDG311:PDM311"/>
    <mergeCell ref="PDN311:PDT311"/>
    <mergeCell ref="PDU311:PEA311"/>
    <mergeCell ref="PEB311:PEH311"/>
    <mergeCell ref="PEI311:PEO311"/>
    <mergeCell ref="PEP311:PEV311"/>
    <mergeCell ref="PEW311:PFC311"/>
    <mergeCell ref="PFD311:PFJ311"/>
    <mergeCell ref="PFK311:PFQ311"/>
    <mergeCell ref="PFR311:PFX311"/>
    <mergeCell ref="PFY311:PGE311"/>
    <mergeCell ref="PGF311:PGL311"/>
    <mergeCell ref="PGM311:PGS311"/>
    <mergeCell ref="PGT311:PGZ311"/>
    <mergeCell ref="PHA311:PHG311"/>
    <mergeCell ref="PHH311:PHN311"/>
    <mergeCell ref="PHO311:PHU311"/>
    <mergeCell ref="PHV311:PIB311"/>
    <mergeCell ref="PIC311:PII311"/>
    <mergeCell ref="PIJ311:PIP311"/>
    <mergeCell ref="PIQ311:PIW311"/>
    <mergeCell ref="PIX311:PJD311"/>
    <mergeCell ref="PJE311:PJK311"/>
    <mergeCell ref="PJL311:PJR311"/>
    <mergeCell ref="PJS311:PJY311"/>
    <mergeCell ref="PJZ311:PKF311"/>
    <mergeCell ref="PKG311:PKM311"/>
    <mergeCell ref="PKN311:PKT311"/>
    <mergeCell ref="PKU311:PLA311"/>
    <mergeCell ref="PLB311:PLH311"/>
    <mergeCell ref="PLI311:PLO311"/>
    <mergeCell ref="PLP311:PLV311"/>
    <mergeCell ref="PLW311:PMC311"/>
    <mergeCell ref="PMD311:PMJ311"/>
    <mergeCell ref="PMK311:PMQ311"/>
    <mergeCell ref="PMR311:PMX311"/>
    <mergeCell ref="PMY311:PNE311"/>
    <mergeCell ref="PNF311:PNL311"/>
    <mergeCell ref="PNM311:PNS311"/>
    <mergeCell ref="PNT311:PNZ311"/>
    <mergeCell ref="POA311:POG311"/>
    <mergeCell ref="POH311:PON311"/>
    <mergeCell ref="POO311:POU311"/>
    <mergeCell ref="POV311:PPB311"/>
    <mergeCell ref="PPC311:PPI311"/>
    <mergeCell ref="PPJ311:PPP311"/>
    <mergeCell ref="PPQ311:PPW311"/>
    <mergeCell ref="PPX311:PQD311"/>
    <mergeCell ref="PQE311:PQK311"/>
    <mergeCell ref="PQL311:PQR311"/>
    <mergeCell ref="PQS311:PQY311"/>
    <mergeCell ref="PQZ311:PRF311"/>
    <mergeCell ref="PRG311:PRM311"/>
    <mergeCell ref="PRN311:PRT311"/>
    <mergeCell ref="PRU311:PSA311"/>
    <mergeCell ref="PSB311:PSH311"/>
    <mergeCell ref="PSI311:PSO311"/>
    <mergeCell ref="PSP311:PSV311"/>
    <mergeCell ref="PSW311:PTC311"/>
    <mergeCell ref="PTD311:PTJ311"/>
    <mergeCell ref="PTK311:PTQ311"/>
    <mergeCell ref="PTR311:PTX311"/>
    <mergeCell ref="PTY311:PUE311"/>
    <mergeCell ref="PUF311:PUL311"/>
    <mergeCell ref="PUM311:PUS311"/>
    <mergeCell ref="PUT311:PUZ311"/>
    <mergeCell ref="PVA311:PVG311"/>
    <mergeCell ref="PVH311:PVN311"/>
    <mergeCell ref="PVO311:PVU311"/>
    <mergeCell ref="PVV311:PWB311"/>
    <mergeCell ref="PWC311:PWI311"/>
    <mergeCell ref="PWJ311:PWP311"/>
    <mergeCell ref="PWQ311:PWW311"/>
    <mergeCell ref="PWX311:PXD311"/>
    <mergeCell ref="PXE311:PXK311"/>
    <mergeCell ref="PXL311:PXR311"/>
    <mergeCell ref="PXS311:PXY311"/>
    <mergeCell ref="PXZ311:PYF311"/>
    <mergeCell ref="PYG311:PYM311"/>
    <mergeCell ref="PYN311:PYT311"/>
    <mergeCell ref="PYU311:PZA311"/>
    <mergeCell ref="PZB311:PZH311"/>
    <mergeCell ref="PZI311:PZO311"/>
    <mergeCell ref="PZP311:PZV311"/>
    <mergeCell ref="PZW311:QAC311"/>
    <mergeCell ref="QAD311:QAJ311"/>
    <mergeCell ref="QAK311:QAQ311"/>
    <mergeCell ref="QAR311:QAX311"/>
    <mergeCell ref="QAY311:QBE311"/>
    <mergeCell ref="QBF311:QBL311"/>
    <mergeCell ref="QBM311:QBS311"/>
    <mergeCell ref="QBT311:QBZ311"/>
    <mergeCell ref="QCA311:QCG311"/>
    <mergeCell ref="QCH311:QCN311"/>
    <mergeCell ref="QCO311:QCU311"/>
    <mergeCell ref="QCV311:QDB311"/>
    <mergeCell ref="QDC311:QDI311"/>
    <mergeCell ref="QDJ311:QDP311"/>
    <mergeCell ref="QDQ311:QDW311"/>
    <mergeCell ref="QDX311:QED311"/>
    <mergeCell ref="QEE311:QEK311"/>
    <mergeCell ref="QEL311:QER311"/>
    <mergeCell ref="QES311:QEY311"/>
    <mergeCell ref="QEZ311:QFF311"/>
    <mergeCell ref="QFG311:QFM311"/>
    <mergeCell ref="QFN311:QFT311"/>
    <mergeCell ref="QFU311:QGA311"/>
    <mergeCell ref="QGB311:QGH311"/>
    <mergeCell ref="QGI311:QGO311"/>
    <mergeCell ref="QGP311:QGV311"/>
    <mergeCell ref="QGW311:QHC311"/>
    <mergeCell ref="QHD311:QHJ311"/>
    <mergeCell ref="QHK311:QHQ311"/>
    <mergeCell ref="QHR311:QHX311"/>
    <mergeCell ref="QHY311:QIE311"/>
    <mergeCell ref="QIF311:QIL311"/>
    <mergeCell ref="QIM311:QIS311"/>
    <mergeCell ref="QIT311:QIZ311"/>
    <mergeCell ref="QJA311:QJG311"/>
    <mergeCell ref="QJH311:QJN311"/>
    <mergeCell ref="QJO311:QJU311"/>
    <mergeCell ref="QJV311:QKB311"/>
    <mergeCell ref="QKC311:QKI311"/>
    <mergeCell ref="QKJ311:QKP311"/>
    <mergeCell ref="QKQ311:QKW311"/>
    <mergeCell ref="QKX311:QLD311"/>
    <mergeCell ref="QLE311:QLK311"/>
    <mergeCell ref="QLL311:QLR311"/>
    <mergeCell ref="QLS311:QLY311"/>
    <mergeCell ref="QLZ311:QMF311"/>
    <mergeCell ref="QMG311:QMM311"/>
    <mergeCell ref="QMN311:QMT311"/>
    <mergeCell ref="QMU311:QNA311"/>
    <mergeCell ref="QNB311:QNH311"/>
    <mergeCell ref="QNI311:QNO311"/>
    <mergeCell ref="QNP311:QNV311"/>
    <mergeCell ref="QNW311:QOC311"/>
    <mergeCell ref="QOD311:QOJ311"/>
    <mergeCell ref="QOK311:QOQ311"/>
    <mergeCell ref="QOR311:QOX311"/>
    <mergeCell ref="QOY311:QPE311"/>
    <mergeCell ref="QPF311:QPL311"/>
    <mergeCell ref="QPM311:QPS311"/>
    <mergeCell ref="QPT311:QPZ311"/>
    <mergeCell ref="QQA311:QQG311"/>
    <mergeCell ref="QQH311:QQN311"/>
    <mergeCell ref="QQO311:QQU311"/>
    <mergeCell ref="QQV311:QRB311"/>
    <mergeCell ref="QRC311:QRI311"/>
    <mergeCell ref="QRJ311:QRP311"/>
    <mergeCell ref="QRQ311:QRW311"/>
    <mergeCell ref="QRX311:QSD311"/>
    <mergeCell ref="QSE311:QSK311"/>
    <mergeCell ref="QSL311:QSR311"/>
    <mergeCell ref="QSS311:QSY311"/>
    <mergeCell ref="QSZ311:QTF311"/>
    <mergeCell ref="QTG311:QTM311"/>
    <mergeCell ref="QTN311:QTT311"/>
    <mergeCell ref="QTU311:QUA311"/>
    <mergeCell ref="QUB311:QUH311"/>
    <mergeCell ref="QUI311:QUO311"/>
    <mergeCell ref="QUP311:QUV311"/>
    <mergeCell ref="QUW311:QVC311"/>
    <mergeCell ref="QVD311:QVJ311"/>
    <mergeCell ref="QVK311:QVQ311"/>
    <mergeCell ref="QVR311:QVX311"/>
    <mergeCell ref="QVY311:QWE311"/>
    <mergeCell ref="QWF311:QWL311"/>
    <mergeCell ref="QWM311:QWS311"/>
    <mergeCell ref="QWT311:QWZ311"/>
    <mergeCell ref="QXA311:QXG311"/>
    <mergeCell ref="QXH311:QXN311"/>
    <mergeCell ref="QXO311:QXU311"/>
    <mergeCell ref="QXV311:QYB311"/>
    <mergeCell ref="QYC311:QYI311"/>
    <mergeCell ref="QYJ311:QYP311"/>
    <mergeCell ref="QYQ311:QYW311"/>
    <mergeCell ref="QYX311:QZD311"/>
    <mergeCell ref="QZE311:QZK311"/>
    <mergeCell ref="QZL311:QZR311"/>
    <mergeCell ref="QZS311:QZY311"/>
    <mergeCell ref="QZZ311:RAF311"/>
    <mergeCell ref="RAG311:RAM311"/>
    <mergeCell ref="RAN311:RAT311"/>
    <mergeCell ref="RAU311:RBA311"/>
    <mergeCell ref="RBB311:RBH311"/>
    <mergeCell ref="RBI311:RBO311"/>
    <mergeCell ref="RBP311:RBV311"/>
    <mergeCell ref="RBW311:RCC311"/>
    <mergeCell ref="RCD311:RCJ311"/>
    <mergeCell ref="RCK311:RCQ311"/>
    <mergeCell ref="RCR311:RCX311"/>
    <mergeCell ref="RCY311:RDE311"/>
    <mergeCell ref="RDF311:RDL311"/>
    <mergeCell ref="RDM311:RDS311"/>
    <mergeCell ref="RDT311:RDZ311"/>
    <mergeCell ref="REA311:REG311"/>
    <mergeCell ref="REH311:REN311"/>
    <mergeCell ref="REO311:REU311"/>
    <mergeCell ref="REV311:RFB311"/>
    <mergeCell ref="RFC311:RFI311"/>
    <mergeCell ref="RFJ311:RFP311"/>
    <mergeCell ref="RFQ311:RFW311"/>
    <mergeCell ref="RFX311:RGD311"/>
    <mergeCell ref="RGE311:RGK311"/>
    <mergeCell ref="RGL311:RGR311"/>
    <mergeCell ref="RGS311:RGY311"/>
    <mergeCell ref="RGZ311:RHF311"/>
    <mergeCell ref="RHG311:RHM311"/>
    <mergeCell ref="RHN311:RHT311"/>
    <mergeCell ref="RHU311:RIA311"/>
    <mergeCell ref="RIB311:RIH311"/>
    <mergeCell ref="RII311:RIO311"/>
    <mergeCell ref="RIP311:RIV311"/>
    <mergeCell ref="RIW311:RJC311"/>
    <mergeCell ref="RJD311:RJJ311"/>
    <mergeCell ref="RJK311:RJQ311"/>
    <mergeCell ref="RJR311:RJX311"/>
    <mergeCell ref="RJY311:RKE311"/>
    <mergeCell ref="RKF311:RKL311"/>
    <mergeCell ref="RKM311:RKS311"/>
    <mergeCell ref="RKT311:RKZ311"/>
    <mergeCell ref="RLA311:RLG311"/>
    <mergeCell ref="RLH311:RLN311"/>
    <mergeCell ref="RLO311:RLU311"/>
    <mergeCell ref="RLV311:RMB311"/>
    <mergeCell ref="RMC311:RMI311"/>
    <mergeCell ref="RMJ311:RMP311"/>
    <mergeCell ref="RMQ311:RMW311"/>
    <mergeCell ref="RMX311:RND311"/>
    <mergeCell ref="RNE311:RNK311"/>
    <mergeCell ref="RNL311:RNR311"/>
    <mergeCell ref="RNS311:RNY311"/>
    <mergeCell ref="RNZ311:ROF311"/>
    <mergeCell ref="ROG311:ROM311"/>
    <mergeCell ref="RON311:ROT311"/>
    <mergeCell ref="ROU311:RPA311"/>
    <mergeCell ref="RPB311:RPH311"/>
    <mergeCell ref="RPI311:RPO311"/>
    <mergeCell ref="RPP311:RPV311"/>
    <mergeCell ref="RPW311:RQC311"/>
    <mergeCell ref="RQD311:RQJ311"/>
    <mergeCell ref="RQK311:RQQ311"/>
    <mergeCell ref="RQR311:RQX311"/>
    <mergeCell ref="RQY311:RRE311"/>
    <mergeCell ref="RRF311:RRL311"/>
    <mergeCell ref="RRM311:RRS311"/>
    <mergeCell ref="RRT311:RRZ311"/>
    <mergeCell ref="RSA311:RSG311"/>
    <mergeCell ref="RSH311:RSN311"/>
    <mergeCell ref="RSO311:RSU311"/>
    <mergeCell ref="RSV311:RTB311"/>
    <mergeCell ref="RTC311:RTI311"/>
    <mergeCell ref="RTJ311:RTP311"/>
    <mergeCell ref="RTQ311:RTW311"/>
    <mergeCell ref="RTX311:RUD311"/>
    <mergeCell ref="RUE311:RUK311"/>
    <mergeCell ref="RUL311:RUR311"/>
    <mergeCell ref="RUS311:RUY311"/>
    <mergeCell ref="RUZ311:RVF311"/>
    <mergeCell ref="RVG311:RVM311"/>
    <mergeCell ref="RVN311:RVT311"/>
    <mergeCell ref="RVU311:RWA311"/>
    <mergeCell ref="RWB311:RWH311"/>
    <mergeCell ref="RWI311:RWO311"/>
    <mergeCell ref="RWP311:RWV311"/>
    <mergeCell ref="RWW311:RXC311"/>
    <mergeCell ref="RXD311:RXJ311"/>
    <mergeCell ref="RXK311:RXQ311"/>
    <mergeCell ref="RXR311:RXX311"/>
    <mergeCell ref="RXY311:RYE311"/>
    <mergeCell ref="RYF311:RYL311"/>
    <mergeCell ref="RYM311:RYS311"/>
    <mergeCell ref="RYT311:RYZ311"/>
    <mergeCell ref="RZA311:RZG311"/>
    <mergeCell ref="RZH311:RZN311"/>
    <mergeCell ref="RZO311:RZU311"/>
    <mergeCell ref="RZV311:SAB311"/>
    <mergeCell ref="SAC311:SAI311"/>
    <mergeCell ref="SAJ311:SAP311"/>
    <mergeCell ref="SAQ311:SAW311"/>
    <mergeCell ref="SAX311:SBD311"/>
    <mergeCell ref="SBE311:SBK311"/>
    <mergeCell ref="SBL311:SBR311"/>
    <mergeCell ref="SBS311:SBY311"/>
    <mergeCell ref="SBZ311:SCF311"/>
    <mergeCell ref="SCG311:SCM311"/>
    <mergeCell ref="SCN311:SCT311"/>
    <mergeCell ref="SCU311:SDA311"/>
    <mergeCell ref="SDB311:SDH311"/>
    <mergeCell ref="SDI311:SDO311"/>
    <mergeCell ref="SDP311:SDV311"/>
    <mergeCell ref="SDW311:SEC311"/>
    <mergeCell ref="SED311:SEJ311"/>
    <mergeCell ref="SEK311:SEQ311"/>
    <mergeCell ref="SER311:SEX311"/>
    <mergeCell ref="SEY311:SFE311"/>
    <mergeCell ref="SFF311:SFL311"/>
    <mergeCell ref="SFM311:SFS311"/>
    <mergeCell ref="SFT311:SFZ311"/>
    <mergeCell ref="SGA311:SGG311"/>
    <mergeCell ref="SGH311:SGN311"/>
    <mergeCell ref="SGO311:SGU311"/>
    <mergeCell ref="SGV311:SHB311"/>
    <mergeCell ref="SHC311:SHI311"/>
    <mergeCell ref="SHJ311:SHP311"/>
    <mergeCell ref="SHQ311:SHW311"/>
    <mergeCell ref="SHX311:SID311"/>
    <mergeCell ref="SIE311:SIK311"/>
    <mergeCell ref="SIL311:SIR311"/>
    <mergeCell ref="SIS311:SIY311"/>
    <mergeCell ref="SIZ311:SJF311"/>
    <mergeCell ref="SJG311:SJM311"/>
    <mergeCell ref="SJN311:SJT311"/>
    <mergeCell ref="SJU311:SKA311"/>
    <mergeCell ref="SKB311:SKH311"/>
    <mergeCell ref="SKI311:SKO311"/>
    <mergeCell ref="SKP311:SKV311"/>
    <mergeCell ref="SKW311:SLC311"/>
    <mergeCell ref="SLD311:SLJ311"/>
    <mergeCell ref="SLK311:SLQ311"/>
    <mergeCell ref="SLR311:SLX311"/>
    <mergeCell ref="SLY311:SME311"/>
    <mergeCell ref="SMF311:SML311"/>
    <mergeCell ref="SMM311:SMS311"/>
    <mergeCell ref="SMT311:SMZ311"/>
    <mergeCell ref="SNA311:SNG311"/>
    <mergeCell ref="SNH311:SNN311"/>
    <mergeCell ref="SNO311:SNU311"/>
    <mergeCell ref="SNV311:SOB311"/>
    <mergeCell ref="SOC311:SOI311"/>
    <mergeCell ref="SOJ311:SOP311"/>
    <mergeCell ref="SOQ311:SOW311"/>
    <mergeCell ref="SOX311:SPD311"/>
    <mergeCell ref="SPE311:SPK311"/>
    <mergeCell ref="SPL311:SPR311"/>
    <mergeCell ref="SPS311:SPY311"/>
    <mergeCell ref="SPZ311:SQF311"/>
    <mergeCell ref="SQG311:SQM311"/>
    <mergeCell ref="SQN311:SQT311"/>
    <mergeCell ref="SQU311:SRA311"/>
    <mergeCell ref="SRB311:SRH311"/>
    <mergeCell ref="SRI311:SRO311"/>
    <mergeCell ref="SRP311:SRV311"/>
    <mergeCell ref="SRW311:SSC311"/>
    <mergeCell ref="SSD311:SSJ311"/>
    <mergeCell ref="SSK311:SSQ311"/>
    <mergeCell ref="SSR311:SSX311"/>
    <mergeCell ref="SSY311:STE311"/>
    <mergeCell ref="STF311:STL311"/>
    <mergeCell ref="STM311:STS311"/>
    <mergeCell ref="STT311:STZ311"/>
    <mergeCell ref="SUA311:SUG311"/>
    <mergeCell ref="SUH311:SUN311"/>
    <mergeCell ref="SUO311:SUU311"/>
    <mergeCell ref="SUV311:SVB311"/>
    <mergeCell ref="SVC311:SVI311"/>
    <mergeCell ref="SVJ311:SVP311"/>
    <mergeCell ref="SVQ311:SVW311"/>
    <mergeCell ref="SVX311:SWD311"/>
    <mergeCell ref="SWE311:SWK311"/>
    <mergeCell ref="SWL311:SWR311"/>
    <mergeCell ref="SWS311:SWY311"/>
    <mergeCell ref="SWZ311:SXF311"/>
    <mergeCell ref="SXG311:SXM311"/>
    <mergeCell ref="SXN311:SXT311"/>
    <mergeCell ref="SXU311:SYA311"/>
    <mergeCell ref="SYB311:SYH311"/>
    <mergeCell ref="SYI311:SYO311"/>
    <mergeCell ref="SYP311:SYV311"/>
    <mergeCell ref="SYW311:SZC311"/>
    <mergeCell ref="SZD311:SZJ311"/>
    <mergeCell ref="SZK311:SZQ311"/>
    <mergeCell ref="SZR311:SZX311"/>
    <mergeCell ref="SZY311:TAE311"/>
    <mergeCell ref="TAF311:TAL311"/>
    <mergeCell ref="TAM311:TAS311"/>
    <mergeCell ref="TAT311:TAZ311"/>
    <mergeCell ref="TBA311:TBG311"/>
    <mergeCell ref="TBH311:TBN311"/>
    <mergeCell ref="TBO311:TBU311"/>
    <mergeCell ref="TBV311:TCB311"/>
    <mergeCell ref="TCC311:TCI311"/>
    <mergeCell ref="TCJ311:TCP311"/>
    <mergeCell ref="TCQ311:TCW311"/>
    <mergeCell ref="TCX311:TDD311"/>
    <mergeCell ref="TDE311:TDK311"/>
    <mergeCell ref="TDL311:TDR311"/>
    <mergeCell ref="TDS311:TDY311"/>
    <mergeCell ref="TDZ311:TEF311"/>
    <mergeCell ref="TEG311:TEM311"/>
    <mergeCell ref="TEN311:TET311"/>
    <mergeCell ref="TEU311:TFA311"/>
    <mergeCell ref="TFB311:TFH311"/>
    <mergeCell ref="TFI311:TFO311"/>
    <mergeCell ref="TFP311:TFV311"/>
    <mergeCell ref="TFW311:TGC311"/>
    <mergeCell ref="TGD311:TGJ311"/>
    <mergeCell ref="TGK311:TGQ311"/>
    <mergeCell ref="TGR311:TGX311"/>
    <mergeCell ref="TGY311:THE311"/>
    <mergeCell ref="THF311:THL311"/>
    <mergeCell ref="THM311:THS311"/>
    <mergeCell ref="THT311:THZ311"/>
    <mergeCell ref="TIA311:TIG311"/>
    <mergeCell ref="TIH311:TIN311"/>
    <mergeCell ref="TIO311:TIU311"/>
    <mergeCell ref="TIV311:TJB311"/>
    <mergeCell ref="TJC311:TJI311"/>
    <mergeCell ref="TJJ311:TJP311"/>
    <mergeCell ref="TJQ311:TJW311"/>
    <mergeCell ref="TJX311:TKD311"/>
    <mergeCell ref="TKE311:TKK311"/>
    <mergeCell ref="TKL311:TKR311"/>
    <mergeCell ref="TKS311:TKY311"/>
    <mergeCell ref="TKZ311:TLF311"/>
    <mergeCell ref="TLG311:TLM311"/>
    <mergeCell ref="TLN311:TLT311"/>
    <mergeCell ref="TLU311:TMA311"/>
    <mergeCell ref="TMB311:TMH311"/>
    <mergeCell ref="TMI311:TMO311"/>
    <mergeCell ref="TMP311:TMV311"/>
    <mergeCell ref="TMW311:TNC311"/>
    <mergeCell ref="TND311:TNJ311"/>
    <mergeCell ref="TNK311:TNQ311"/>
    <mergeCell ref="TNR311:TNX311"/>
    <mergeCell ref="TNY311:TOE311"/>
    <mergeCell ref="TOF311:TOL311"/>
    <mergeCell ref="TOM311:TOS311"/>
    <mergeCell ref="TOT311:TOZ311"/>
    <mergeCell ref="TPA311:TPG311"/>
    <mergeCell ref="TPH311:TPN311"/>
    <mergeCell ref="TPO311:TPU311"/>
    <mergeCell ref="TPV311:TQB311"/>
    <mergeCell ref="TQC311:TQI311"/>
    <mergeCell ref="TQJ311:TQP311"/>
    <mergeCell ref="TQQ311:TQW311"/>
    <mergeCell ref="TQX311:TRD311"/>
    <mergeCell ref="TRE311:TRK311"/>
    <mergeCell ref="TRL311:TRR311"/>
    <mergeCell ref="TRS311:TRY311"/>
    <mergeCell ref="TRZ311:TSF311"/>
    <mergeCell ref="TSG311:TSM311"/>
    <mergeCell ref="TSN311:TST311"/>
    <mergeCell ref="TSU311:TTA311"/>
    <mergeCell ref="TTB311:TTH311"/>
    <mergeCell ref="TTI311:TTO311"/>
    <mergeCell ref="TTP311:TTV311"/>
    <mergeCell ref="TTW311:TUC311"/>
    <mergeCell ref="TUD311:TUJ311"/>
    <mergeCell ref="TUK311:TUQ311"/>
    <mergeCell ref="TUR311:TUX311"/>
    <mergeCell ref="TUY311:TVE311"/>
    <mergeCell ref="TVF311:TVL311"/>
    <mergeCell ref="TVM311:TVS311"/>
    <mergeCell ref="TVT311:TVZ311"/>
    <mergeCell ref="TWA311:TWG311"/>
    <mergeCell ref="TWH311:TWN311"/>
    <mergeCell ref="TWO311:TWU311"/>
    <mergeCell ref="TWV311:TXB311"/>
    <mergeCell ref="TXC311:TXI311"/>
    <mergeCell ref="TXJ311:TXP311"/>
    <mergeCell ref="TXQ311:TXW311"/>
    <mergeCell ref="TXX311:TYD311"/>
    <mergeCell ref="TYE311:TYK311"/>
    <mergeCell ref="TYL311:TYR311"/>
    <mergeCell ref="TYS311:TYY311"/>
    <mergeCell ref="TYZ311:TZF311"/>
    <mergeCell ref="TZG311:TZM311"/>
    <mergeCell ref="TZN311:TZT311"/>
    <mergeCell ref="TZU311:UAA311"/>
    <mergeCell ref="UAB311:UAH311"/>
    <mergeCell ref="UAI311:UAO311"/>
    <mergeCell ref="UAP311:UAV311"/>
    <mergeCell ref="UAW311:UBC311"/>
    <mergeCell ref="UBD311:UBJ311"/>
    <mergeCell ref="UBK311:UBQ311"/>
    <mergeCell ref="UBR311:UBX311"/>
    <mergeCell ref="UBY311:UCE311"/>
    <mergeCell ref="UCF311:UCL311"/>
    <mergeCell ref="UCM311:UCS311"/>
    <mergeCell ref="UCT311:UCZ311"/>
    <mergeCell ref="UDA311:UDG311"/>
    <mergeCell ref="UDH311:UDN311"/>
    <mergeCell ref="UDO311:UDU311"/>
    <mergeCell ref="UDV311:UEB311"/>
    <mergeCell ref="UEC311:UEI311"/>
    <mergeCell ref="UEJ311:UEP311"/>
    <mergeCell ref="UEQ311:UEW311"/>
    <mergeCell ref="UEX311:UFD311"/>
    <mergeCell ref="UFE311:UFK311"/>
    <mergeCell ref="UFL311:UFR311"/>
    <mergeCell ref="UFS311:UFY311"/>
    <mergeCell ref="UFZ311:UGF311"/>
    <mergeCell ref="UGG311:UGM311"/>
    <mergeCell ref="UGN311:UGT311"/>
    <mergeCell ref="UGU311:UHA311"/>
    <mergeCell ref="UHB311:UHH311"/>
    <mergeCell ref="UHI311:UHO311"/>
    <mergeCell ref="UHP311:UHV311"/>
    <mergeCell ref="UHW311:UIC311"/>
    <mergeCell ref="UID311:UIJ311"/>
    <mergeCell ref="UIK311:UIQ311"/>
    <mergeCell ref="UIR311:UIX311"/>
    <mergeCell ref="UIY311:UJE311"/>
    <mergeCell ref="UJF311:UJL311"/>
    <mergeCell ref="UJM311:UJS311"/>
    <mergeCell ref="UJT311:UJZ311"/>
    <mergeCell ref="UKA311:UKG311"/>
    <mergeCell ref="UKH311:UKN311"/>
    <mergeCell ref="UKO311:UKU311"/>
    <mergeCell ref="UKV311:ULB311"/>
    <mergeCell ref="ULC311:ULI311"/>
    <mergeCell ref="ULJ311:ULP311"/>
    <mergeCell ref="ULQ311:ULW311"/>
    <mergeCell ref="ULX311:UMD311"/>
    <mergeCell ref="UME311:UMK311"/>
    <mergeCell ref="UML311:UMR311"/>
    <mergeCell ref="UMS311:UMY311"/>
    <mergeCell ref="UMZ311:UNF311"/>
    <mergeCell ref="UNG311:UNM311"/>
    <mergeCell ref="UNN311:UNT311"/>
    <mergeCell ref="UNU311:UOA311"/>
    <mergeCell ref="UOB311:UOH311"/>
    <mergeCell ref="UOI311:UOO311"/>
    <mergeCell ref="UOP311:UOV311"/>
    <mergeCell ref="UOW311:UPC311"/>
    <mergeCell ref="UPD311:UPJ311"/>
    <mergeCell ref="UPK311:UPQ311"/>
    <mergeCell ref="UPR311:UPX311"/>
    <mergeCell ref="UPY311:UQE311"/>
    <mergeCell ref="UQF311:UQL311"/>
    <mergeCell ref="UQM311:UQS311"/>
    <mergeCell ref="UQT311:UQZ311"/>
    <mergeCell ref="URA311:URG311"/>
    <mergeCell ref="URH311:URN311"/>
    <mergeCell ref="URO311:URU311"/>
    <mergeCell ref="URV311:USB311"/>
    <mergeCell ref="USC311:USI311"/>
    <mergeCell ref="USJ311:USP311"/>
    <mergeCell ref="USQ311:USW311"/>
    <mergeCell ref="USX311:UTD311"/>
    <mergeCell ref="UTE311:UTK311"/>
    <mergeCell ref="UTL311:UTR311"/>
    <mergeCell ref="UTS311:UTY311"/>
    <mergeCell ref="UTZ311:UUF311"/>
    <mergeCell ref="UUG311:UUM311"/>
    <mergeCell ref="UUN311:UUT311"/>
    <mergeCell ref="UUU311:UVA311"/>
    <mergeCell ref="UVB311:UVH311"/>
    <mergeCell ref="UVI311:UVO311"/>
    <mergeCell ref="UVP311:UVV311"/>
    <mergeCell ref="UVW311:UWC311"/>
    <mergeCell ref="UWD311:UWJ311"/>
    <mergeCell ref="UWK311:UWQ311"/>
    <mergeCell ref="UWR311:UWX311"/>
    <mergeCell ref="UWY311:UXE311"/>
    <mergeCell ref="UXF311:UXL311"/>
    <mergeCell ref="UXM311:UXS311"/>
    <mergeCell ref="UXT311:UXZ311"/>
    <mergeCell ref="UYA311:UYG311"/>
    <mergeCell ref="UYH311:UYN311"/>
    <mergeCell ref="UYO311:UYU311"/>
    <mergeCell ref="UYV311:UZB311"/>
    <mergeCell ref="UZC311:UZI311"/>
    <mergeCell ref="UZJ311:UZP311"/>
    <mergeCell ref="UZQ311:UZW311"/>
    <mergeCell ref="UZX311:VAD311"/>
    <mergeCell ref="VAE311:VAK311"/>
    <mergeCell ref="VAL311:VAR311"/>
    <mergeCell ref="VAS311:VAY311"/>
    <mergeCell ref="VAZ311:VBF311"/>
    <mergeCell ref="VBG311:VBM311"/>
    <mergeCell ref="VBN311:VBT311"/>
    <mergeCell ref="VBU311:VCA311"/>
    <mergeCell ref="VCB311:VCH311"/>
    <mergeCell ref="VCI311:VCO311"/>
    <mergeCell ref="VCP311:VCV311"/>
    <mergeCell ref="VCW311:VDC311"/>
    <mergeCell ref="VDD311:VDJ311"/>
    <mergeCell ref="VDK311:VDQ311"/>
    <mergeCell ref="VDR311:VDX311"/>
    <mergeCell ref="VDY311:VEE311"/>
    <mergeCell ref="VEF311:VEL311"/>
    <mergeCell ref="VEM311:VES311"/>
    <mergeCell ref="VET311:VEZ311"/>
    <mergeCell ref="VFA311:VFG311"/>
    <mergeCell ref="VFH311:VFN311"/>
    <mergeCell ref="VFO311:VFU311"/>
    <mergeCell ref="VFV311:VGB311"/>
    <mergeCell ref="VGC311:VGI311"/>
    <mergeCell ref="VGJ311:VGP311"/>
    <mergeCell ref="VGQ311:VGW311"/>
    <mergeCell ref="VGX311:VHD311"/>
    <mergeCell ref="VHE311:VHK311"/>
    <mergeCell ref="VHL311:VHR311"/>
    <mergeCell ref="VHS311:VHY311"/>
    <mergeCell ref="VHZ311:VIF311"/>
    <mergeCell ref="VIG311:VIM311"/>
    <mergeCell ref="VIN311:VIT311"/>
    <mergeCell ref="VIU311:VJA311"/>
    <mergeCell ref="VJB311:VJH311"/>
    <mergeCell ref="VJI311:VJO311"/>
    <mergeCell ref="VJP311:VJV311"/>
    <mergeCell ref="VJW311:VKC311"/>
    <mergeCell ref="VKD311:VKJ311"/>
    <mergeCell ref="VKK311:VKQ311"/>
    <mergeCell ref="VKR311:VKX311"/>
    <mergeCell ref="VKY311:VLE311"/>
    <mergeCell ref="VLF311:VLL311"/>
    <mergeCell ref="VLM311:VLS311"/>
    <mergeCell ref="VLT311:VLZ311"/>
    <mergeCell ref="VMA311:VMG311"/>
    <mergeCell ref="VMH311:VMN311"/>
    <mergeCell ref="VMO311:VMU311"/>
    <mergeCell ref="VMV311:VNB311"/>
    <mergeCell ref="VNC311:VNI311"/>
    <mergeCell ref="VNJ311:VNP311"/>
    <mergeCell ref="VNQ311:VNW311"/>
    <mergeCell ref="VNX311:VOD311"/>
    <mergeCell ref="VOE311:VOK311"/>
    <mergeCell ref="VOL311:VOR311"/>
    <mergeCell ref="VOS311:VOY311"/>
    <mergeCell ref="VOZ311:VPF311"/>
    <mergeCell ref="VPG311:VPM311"/>
    <mergeCell ref="VPN311:VPT311"/>
    <mergeCell ref="VPU311:VQA311"/>
    <mergeCell ref="VQB311:VQH311"/>
    <mergeCell ref="VQI311:VQO311"/>
    <mergeCell ref="VQP311:VQV311"/>
    <mergeCell ref="VQW311:VRC311"/>
    <mergeCell ref="VRD311:VRJ311"/>
    <mergeCell ref="VRK311:VRQ311"/>
    <mergeCell ref="VRR311:VRX311"/>
    <mergeCell ref="VRY311:VSE311"/>
    <mergeCell ref="VSF311:VSL311"/>
    <mergeCell ref="VSM311:VSS311"/>
    <mergeCell ref="VST311:VSZ311"/>
    <mergeCell ref="VTA311:VTG311"/>
    <mergeCell ref="VTH311:VTN311"/>
    <mergeCell ref="VTO311:VTU311"/>
    <mergeCell ref="VTV311:VUB311"/>
    <mergeCell ref="VUC311:VUI311"/>
    <mergeCell ref="VUJ311:VUP311"/>
    <mergeCell ref="VUQ311:VUW311"/>
    <mergeCell ref="VUX311:VVD311"/>
    <mergeCell ref="VVE311:VVK311"/>
    <mergeCell ref="VVL311:VVR311"/>
    <mergeCell ref="VVS311:VVY311"/>
    <mergeCell ref="VVZ311:VWF311"/>
    <mergeCell ref="VWG311:VWM311"/>
    <mergeCell ref="VWN311:VWT311"/>
    <mergeCell ref="VWU311:VXA311"/>
    <mergeCell ref="VXB311:VXH311"/>
    <mergeCell ref="VXI311:VXO311"/>
    <mergeCell ref="VXP311:VXV311"/>
    <mergeCell ref="VXW311:VYC311"/>
    <mergeCell ref="VYD311:VYJ311"/>
    <mergeCell ref="VYK311:VYQ311"/>
    <mergeCell ref="VYR311:VYX311"/>
    <mergeCell ref="VYY311:VZE311"/>
    <mergeCell ref="VZF311:VZL311"/>
    <mergeCell ref="VZM311:VZS311"/>
    <mergeCell ref="VZT311:VZZ311"/>
    <mergeCell ref="WAA311:WAG311"/>
    <mergeCell ref="WAH311:WAN311"/>
    <mergeCell ref="WAO311:WAU311"/>
    <mergeCell ref="WAV311:WBB311"/>
    <mergeCell ref="WBC311:WBI311"/>
    <mergeCell ref="WBJ311:WBP311"/>
    <mergeCell ref="WBQ311:WBW311"/>
    <mergeCell ref="WBX311:WCD311"/>
    <mergeCell ref="WCE311:WCK311"/>
    <mergeCell ref="WCL311:WCR311"/>
    <mergeCell ref="WCS311:WCY311"/>
    <mergeCell ref="WCZ311:WDF311"/>
    <mergeCell ref="WDG311:WDM311"/>
    <mergeCell ref="WDN311:WDT311"/>
    <mergeCell ref="WDU311:WEA311"/>
    <mergeCell ref="WEB311:WEH311"/>
    <mergeCell ref="WEI311:WEO311"/>
    <mergeCell ref="WEP311:WEV311"/>
    <mergeCell ref="WEW311:WFC311"/>
    <mergeCell ref="WFD311:WFJ311"/>
    <mergeCell ref="WFK311:WFQ311"/>
    <mergeCell ref="WFR311:WFX311"/>
    <mergeCell ref="WFY311:WGE311"/>
    <mergeCell ref="WGF311:WGL311"/>
    <mergeCell ref="WGM311:WGS311"/>
    <mergeCell ref="WGT311:WGZ311"/>
    <mergeCell ref="WHA311:WHG311"/>
    <mergeCell ref="WHH311:WHN311"/>
    <mergeCell ref="WHO311:WHU311"/>
    <mergeCell ref="WHV311:WIB311"/>
    <mergeCell ref="WIC311:WII311"/>
    <mergeCell ref="WIJ311:WIP311"/>
    <mergeCell ref="WIQ311:WIW311"/>
    <mergeCell ref="WIX311:WJD311"/>
    <mergeCell ref="WJE311:WJK311"/>
    <mergeCell ref="WJL311:WJR311"/>
    <mergeCell ref="WJS311:WJY311"/>
    <mergeCell ref="WJZ311:WKF311"/>
    <mergeCell ref="WKG311:WKM311"/>
    <mergeCell ref="WKN311:WKT311"/>
    <mergeCell ref="WKU311:WLA311"/>
    <mergeCell ref="WLB311:WLH311"/>
    <mergeCell ref="WLI311:WLO311"/>
    <mergeCell ref="WLP311:WLV311"/>
    <mergeCell ref="WLW311:WMC311"/>
    <mergeCell ref="WMD311:WMJ311"/>
    <mergeCell ref="WMK311:WMQ311"/>
    <mergeCell ref="WMR311:WMX311"/>
    <mergeCell ref="WMY311:WNE311"/>
    <mergeCell ref="WNF311:WNL311"/>
    <mergeCell ref="WNM311:WNS311"/>
    <mergeCell ref="WNT311:WNZ311"/>
    <mergeCell ref="WOA311:WOG311"/>
    <mergeCell ref="WOH311:WON311"/>
    <mergeCell ref="WOO311:WOU311"/>
    <mergeCell ref="WOV311:WPB311"/>
    <mergeCell ref="WPC311:WPI311"/>
    <mergeCell ref="WPJ311:WPP311"/>
    <mergeCell ref="WPQ311:WPW311"/>
    <mergeCell ref="WPX311:WQD311"/>
    <mergeCell ref="WQE311:WQK311"/>
    <mergeCell ref="WQL311:WQR311"/>
    <mergeCell ref="WQS311:WQY311"/>
    <mergeCell ref="WQZ311:WRF311"/>
    <mergeCell ref="WRG311:WRM311"/>
    <mergeCell ref="WRN311:WRT311"/>
    <mergeCell ref="WRU311:WSA311"/>
    <mergeCell ref="WSB311:WSH311"/>
    <mergeCell ref="WSI311:WSO311"/>
    <mergeCell ref="WSP311:WSV311"/>
    <mergeCell ref="WSW311:WTC311"/>
    <mergeCell ref="WTD311:WTJ311"/>
    <mergeCell ref="WTK311:WTQ311"/>
    <mergeCell ref="WTR311:WTX311"/>
    <mergeCell ref="WTY311:WUE311"/>
    <mergeCell ref="WUF311:WUL311"/>
    <mergeCell ref="WUM311:WUS311"/>
    <mergeCell ref="WUT311:WUZ311"/>
    <mergeCell ref="WVA311:WVG311"/>
    <mergeCell ref="WVH311:WVN311"/>
    <mergeCell ref="WVO311:WVU311"/>
    <mergeCell ref="WVV311:WWB311"/>
    <mergeCell ref="WWC311:WWI311"/>
    <mergeCell ref="WWJ311:WWP311"/>
    <mergeCell ref="WWQ311:WWW311"/>
    <mergeCell ref="WWX311:WXD311"/>
    <mergeCell ref="WXE311:WXK311"/>
    <mergeCell ref="WXL311:WXR311"/>
    <mergeCell ref="XCH311:XCN311"/>
    <mergeCell ref="XCO311:XCU311"/>
    <mergeCell ref="XCV311:XDB311"/>
    <mergeCell ref="XDC311:XDI311"/>
    <mergeCell ref="XDJ311:XDP311"/>
    <mergeCell ref="XDQ311:XDW311"/>
    <mergeCell ref="XDX311:XED311"/>
    <mergeCell ref="XEE311:XEK311"/>
    <mergeCell ref="XEL311:XER311"/>
    <mergeCell ref="XES311:XEV311"/>
    <mergeCell ref="WXS311:WXY311"/>
    <mergeCell ref="WXZ311:WYF311"/>
    <mergeCell ref="WYG311:WYM311"/>
    <mergeCell ref="WYN311:WYT311"/>
    <mergeCell ref="WYU311:WZA311"/>
    <mergeCell ref="WZB311:WZH311"/>
    <mergeCell ref="WZI311:WZO311"/>
    <mergeCell ref="WZP311:WZV311"/>
    <mergeCell ref="WZW311:XAC311"/>
    <mergeCell ref="XAD311:XAJ311"/>
    <mergeCell ref="XAK311:XAQ311"/>
    <mergeCell ref="XAR311:XAX311"/>
    <mergeCell ref="XAY311:XBE311"/>
    <mergeCell ref="XBF311:XBL311"/>
    <mergeCell ref="XBM311:XBS311"/>
    <mergeCell ref="XBT311:XBZ311"/>
    <mergeCell ref="XCA311:XCG311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Saiful Nizam Zaini</cp:lastModifiedBy>
  <cp:lastPrinted>2025-04-10T04:27:26Z</cp:lastPrinted>
  <dcterms:created xsi:type="dcterms:W3CDTF">2019-04-26T09:05:00Z</dcterms:created>
  <dcterms:modified xsi:type="dcterms:W3CDTF">2025-04-11T02:01:14Z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